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80FC3B5A-09E8-4DEB-A062-8566BF9406A5}" xr6:coauthVersionLast="47" xr6:coauthVersionMax="47" xr10:uidLastSave="{00000000-0000-0000-0000-000000000000}"/>
  <bookViews>
    <workbookView xWindow="-120" yWindow="-120" windowWidth="20730" windowHeight="11160" activeTab="1"/>
  </bookViews>
  <sheets>
    <sheet name="ALIBABA" sheetId="1" r:id="rId1"/>
    <sheet name="EDITED" sheetId="2" r:id="rId2"/>
  </sheets>
  <calcPr calcId="0"/>
</workbook>
</file>

<file path=xl/calcChain.xml><?xml version="1.0" encoding="utf-8"?>
<calcChain xmlns="http://schemas.openxmlformats.org/spreadsheetml/2006/main">
  <c r="F45" i="2" l="1"/>
  <c r="F44" i="2"/>
  <c r="F43" i="2"/>
  <c r="F32" i="2"/>
  <c r="F31" i="2"/>
  <c r="F30" i="2"/>
  <c r="F18" i="2"/>
  <c r="F17" i="2"/>
  <c r="F16" i="2"/>
  <c r="F15" i="2"/>
  <c r="F14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3" i="2"/>
  <c r="F9" i="2" s="1"/>
  <c r="F4" i="2"/>
  <c r="F11" i="2" l="1"/>
  <c r="F10" i="2"/>
</calcChain>
</file>

<file path=xl/sharedStrings.xml><?xml version="1.0" encoding="utf-8"?>
<sst xmlns="http://schemas.openxmlformats.org/spreadsheetml/2006/main" count="32" uniqueCount="28">
  <si>
    <t>Date</t>
  </si>
  <si>
    <t>Open</t>
  </si>
  <si>
    <t>High</t>
  </si>
  <si>
    <t>Low</t>
  </si>
  <si>
    <t>Close</t>
  </si>
  <si>
    <t>Adj Close</t>
  </si>
  <si>
    <t>Volume</t>
  </si>
  <si>
    <t>SETUP</t>
  </si>
  <si>
    <t>rf</t>
  </si>
  <si>
    <t>rp</t>
  </si>
  <si>
    <t>Beta</t>
  </si>
  <si>
    <t>RETURNS</t>
  </si>
  <si>
    <t>DESCRIPTIVE STATISTICS</t>
  </si>
  <si>
    <t>min</t>
  </si>
  <si>
    <t>max</t>
  </si>
  <si>
    <t>standard deviation</t>
  </si>
  <si>
    <t>CAGR</t>
  </si>
  <si>
    <t>Vfinal</t>
  </si>
  <si>
    <t>Vbegin</t>
  </si>
  <si>
    <t>vfinal / vbegin</t>
  </si>
  <si>
    <t>t</t>
  </si>
  <si>
    <t>SHARPE</t>
  </si>
  <si>
    <t>rp-rf</t>
  </si>
  <si>
    <t>Sharpe</t>
  </si>
  <si>
    <t>TREYNOR</t>
  </si>
  <si>
    <t>r-rf</t>
  </si>
  <si>
    <t>beta</t>
  </si>
  <si>
    <t>Treynor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</si>
</sst>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6" fillId="0" borderId="0" xfId="0" applyFont="1"/>
    <xf numFmtId="1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2"/>
  <sheetViews>
    <sheetView workbookViewId="0">
      <selection sqref="A1:XFD1048576"/>
    </sheetView>
  </sheetViews>
  <sheetFormatPr defaultRowHeight="15" x14ac:dyDescent="0.25"/>
  <cols>
    <col min="1" max="1" width="10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45019</v>
      </c>
      <c r="B2">
        <v>100.889999</v>
      </c>
      <c r="C2">
        <v>101.75</v>
      </c>
      <c r="D2">
        <v>97.610000999999997</v>
      </c>
      <c r="E2">
        <v>98.389999000000003</v>
      </c>
      <c r="F2">
        <v>97.084923000000003</v>
      </c>
      <c r="G2">
        <v>26888100</v>
      </c>
    </row>
    <row r="3" spans="1:7" x14ac:dyDescent="0.25">
      <c r="A3" s="1">
        <v>45020</v>
      </c>
      <c r="B3">
        <v>98.940002000000007</v>
      </c>
      <c r="C3">
        <v>101.470001</v>
      </c>
      <c r="D3">
        <v>97.260002</v>
      </c>
      <c r="E3">
        <v>100.720001</v>
      </c>
      <c r="F3">
        <v>99.384017999999998</v>
      </c>
      <c r="G3">
        <v>26868400</v>
      </c>
    </row>
    <row r="4" spans="1:7" x14ac:dyDescent="0.25">
      <c r="A4" s="1">
        <v>45021</v>
      </c>
      <c r="B4">
        <v>99.239998</v>
      </c>
      <c r="C4">
        <v>100.449997</v>
      </c>
      <c r="D4">
        <v>97.660004000000001</v>
      </c>
      <c r="E4">
        <v>98.550003000000004</v>
      </c>
      <c r="F4">
        <v>97.242797999999993</v>
      </c>
      <c r="G4">
        <v>20117700</v>
      </c>
    </row>
    <row r="5" spans="1:7" x14ac:dyDescent="0.25">
      <c r="A5" s="1">
        <v>45022</v>
      </c>
      <c r="B5">
        <v>98.529999000000004</v>
      </c>
      <c r="C5">
        <v>103.239998</v>
      </c>
      <c r="D5">
        <v>98.269997000000004</v>
      </c>
      <c r="E5">
        <v>102.739998</v>
      </c>
      <c r="F5">
        <v>101.37721999999999</v>
      </c>
      <c r="G5">
        <v>26849200</v>
      </c>
    </row>
    <row r="6" spans="1:7" x14ac:dyDescent="0.25">
      <c r="A6" s="1">
        <v>45026</v>
      </c>
      <c r="B6">
        <v>100.620003</v>
      </c>
      <c r="C6">
        <v>102.83000199999999</v>
      </c>
      <c r="D6">
        <v>100.589996</v>
      </c>
      <c r="E6">
        <v>101.540001</v>
      </c>
      <c r="F6">
        <v>100.193138</v>
      </c>
      <c r="G6">
        <v>16308300</v>
      </c>
    </row>
    <row r="7" spans="1:7" x14ac:dyDescent="0.25">
      <c r="A7" s="1">
        <v>45027</v>
      </c>
      <c r="B7">
        <v>102.459999</v>
      </c>
      <c r="C7">
        <v>102.540001</v>
      </c>
      <c r="D7">
        <v>99.199996999999996</v>
      </c>
      <c r="E7">
        <v>99.760002</v>
      </c>
      <c r="F7">
        <v>98.436751999999998</v>
      </c>
      <c r="G7">
        <v>19017700</v>
      </c>
    </row>
    <row r="8" spans="1:7" x14ac:dyDescent="0.25">
      <c r="A8" s="1">
        <v>45028</v>
      </c>
      <c r="B8">
        <v>97.82</v>
      </c>
      <c r="C8">
        <v>98.889999000000003</v>
      </c>
      <c r="D8">
        <v>93.580001999999993</v>
      </c>
      <c r="E8">
        <v>93.839995999999999</v>
      </c>
      <c r="F8">
        <v>92.595268000000004</v>
      </c>
      <c r="G8">
        <v>35516000</v>
      </c>
    </row>
    <row r="9" spans="1:7" x14ac:dyDescent="0.25">
      <c r="A9" s="1">
        <v>45029</v>
      </c>
      <c r="B9">
        <v>95.875</v>
      </c>
      <c r="C9">
        <v>97.190002000000007</v>
      </c>
      <c r="D9">
        <v>95.095000999999996</v>
      </c>
      <c r="E9">
        <v>96.169998000000007</v>
      </c>
      <c r="F9">
        <v>94.894362999999998</v>
      </c>
      <c r="G9">
        <v>24231700</v>
      </c>
    </row>
    <row r="10" spans="1:7" x14ac:dyDescent="0.25">
      <c r="A10" s="1">
        <v>45030</v>
      </c>
      <c r="B10">
        <v>95.629997000000003</v>
      </c>
      <c r="C10">
        <v>96.120002999999997</v>
      </c>
      <c r="D10">
        <v>93.839995999999999</v>
      </c>
      <c r="E10">
        <v>94.550003000000004</v>
      </c>
      <c r="F10">
        <v>93.295860000000005</v>
      </c>
      <c r="G10">
        <v>14098700</v>
      </c>
    </row>
    <row r="11" spans="1:7" x14ac:dyDescent="0.25">
      <c r="A11" s="1">
        <v>45033</v>
      </c>
      <c r="B11">
        <v>96.739998</v>
      </c>
      <c r="C11">
        <v>97.230002999999996</v>
      </c>
      <c r="D11">
        <v>95.489998</v>
      </c>
      <c r="E11">
        <v>96.419998000000007</v>
      </c>
      <c r="F11">
        <v>95.141052000000002</v>
      </c>
      <c r="G11">
        <v>15714100</v>
      </c>
    </row>
    <row r="12" spans="1:7" x14ac:dyDescent="0.25">
      <c r="A12" s="1">
        <v>45034</v>
      </c>
      <c r="B12">
        <v>99.019997000000004</v>
      </c>
      <c r="C12">
        <v>99.169998000000007</v>
      </c>
      <c r="D12">
        <v>95.180999999999997</v>
      </c>
      <c r="E12">
        <v>95.489998</v>
      </c>
      <c r="F12">
        <v>94.223381000000003</v>
      </c>
      <c r="G12">
        <v>20672300</v>
      </c>
    </row>
    <row r="13" spans="1:7" x14ac:dyDescent="0.25">
      <c r="A13" s="1">
        <v>45035</v>
      </c>
      <c r="B13">
        <v>94.599997999999999</v>
      </c>
      <c r="C13">
        <v>94.82</v>
      </c>
      <c r="D13">
        <v>92.949996999999996</v>
      </c>
      <c r="E13">
        <v>93.489998</v>
      </c>
      <c r="F13">
        <v>92.249915999999999</v>
      </c>
      <c r="G13">
        <v>18985200</v>
      </c>
    </row>
    <row r="14" spans="1:7" x14ac:dyDescent="0.25">
      <c r="A14" s="1">
        <v>45036</v>
      </c>
      <c r="B14">
        <v>93.349997999999999</v>
      </c>
      <c r="C14">
        <v>93.790001000000004</v>
      </c>
      <c r="D14">
        <v>90.050003000000004</v>
      </c>
      <c r="E14">
        <v>90.739998</v>
      </c>
      <c r="F14">
        <v>89.536392000000006</v>
      </c>
      <c r="G14">
        <v>25533900</v>
      </c>
    </row>
    <row r="15" spans="1:7" x14ac:dyDescent="0.25">
      <c r="A15" s="1">
        <v>45037</v>
      </c>
      <c r="B15">
        <v>89.959998999999996</v>
      </c>
      <c r="C15">
        <v>90.190002000000007</v>
      </c>
      <c r="D15">
        <v>88.300003000000004</v>
      </c>
      <c r="E15">
        <v>89.129997000000003</v>
      </c>
      <c r="F15">
        <v>87.947745999999995</v>
      </c>
      <c r="G15">
        <v>23097300</v>
      </c>
    </row>
    <row r="16" spans="1:7" x14ac:dyDescent="0.25">
      <c r="A16" s="1">
        <v>45040</v>
      </c>
      <c r="B16">
        <v>88.400002000000001</v>
      </c>
      <c r="C16">
        <v>88.480002999999996</v>
      </c>
      <c r="D16">
        <v>86.040001000000004</v>
      </c>
      <c r="E16">
        <v>86.889999000000003</v>
      </c>
      <c r="F16">
        <v>85.737457000000006</v>
      </c>
      <c r="G16">
        <v>22757100</v>
      </c>
    </row>
    <row r="17" spans="1:7" x14ac:dyDescent="0.25">
      <c r="A17" s="1">
        <v>45041</v>
      </c>
      <c r="B17">
        <v>85.32</v>
      </c>
      <c r="C17">
        <v>85.699996999999996</v>
      </c>
      <c r="D17">
        <v>82.211997999999994</v>
      </c>
      <c r="E17">
        <v>82.919998000000007</v>
      </c>
      <c r="F17">
        <v>81.820114000000004</v>
      </c>
      <c r="G17">
        <v>36441300</v>
      </c>
    </row>
    <row r="18" spans="1:7" x14ac:dyDescent="0.25">
      <c r="A18" s="1">
        <v>45042</v>
      </c>
      <c r="B18">
        <v>85.040001000000004</v>
      </c>
      <c r="C18">
        <v>85.220000999999996</v>
      </c>
      <c r="D18">
        <v>82.760002</v>
      </c>
      <c r="E18">
        <v>82.82</v>
      </c>
      <c r="F18">
        <v>81.721442999999994</v>
      </c>
      <c r="G18">
        <v>24983000</v>
      </c>
    </row>
    <row r="19" spans="1:7" x14ac:dyDescent="0.25">
      <c r="A19" s="1">
        <v>45043</v>
      </c>
      <c r="B19">
        <v>83.07</v>
      </c>
      <c r="C19">
        <v>84.639999000000003</v>
      </c>
      <c r="D19">
        <v>82.639999000000003</v>
      </c>
      <c r="E19">
        <v>84.470000999999996</v>
      </c>
      <c r="F19">
        <v>83.349564000000001</v>
      </c>
      <c r="G19">
        <v>24506800</v>
      </c>
    </row>
    <row r="20" spans="1:7" x14ac:dyDescent="0.25">
      <c r="A20" s="1">
        <v>45044</v>
      </c>
      <c r="B20">
        <v>84.18</v>
      </c>
      <c r="C20">
        <v>85.080001999999993</v>
      </c>
      <c r="D20">
        <v>83.870002999999997</v>
      </c>
      <c r="E20">
        <v>84.690002000000007</v>
      </c>
      <c r="F20">
        <v>83.566642999999999</v>
      </c>
      <c r="G20">
        <v>18109300</v>
      </c>
    </row>
    <row r="21" spans="1:7" x14ac:dyDescent="0.25">
      <c r="A21" s="1">
        <v>45047</v>
      </c>
      <c r="B21">
        <v>84.150002000000001</v>
      </c>
      <c r="C21">
        <v>85.279999000000004</v>
      </c>
      <c r="D21">
        <v>83.771004000000005</v>
      </c>
      <c r="E21">
        <v>84.160004000000001</v>
      </c>
      <c r="F21">
        <v>83.043678</v>
      </c>
      <c r="G21">
        <v>12909200</v>
      </c>
    </row>
    <row r="22" spans="1:7" x14ac:dyDescent="0.25">
      <c r="A22" s="1">
        <v>45048</v>
      </c>
      <c r="B22">
        <v>83.150002000000001</v>
      </c>
      <c r="C22">
        <v>83.279999000000004</v>
      </c>
      <c r="D22">
        <v>80.653998999999999</v>
      </c>
      <c r="E22">
        <v>81.529999000000004</v>
      </c>
      <c r="F22">
        <v>80.448554999999999</v>
      </c>
      <c r="G22">
        <v>20689500</v>
      </c>
    </row>
    <row r="23" spans="1:7" x14ac:dyDescent="0.25">
      <c r="A23" s="1">
        <v>45049</v>
      </c>
      <c r="B23">
        <v>81.305000000000007</v>
      </c>
      <c r="C23">
        <v>82</v>
      </c>
      <c r="D23">
        <v>80.489998</v>
      </c>
      <c r="E23">
        <v>81.480002999999996</v>
      </c>
      <c r="F23">
        <v>80.399223000000006</v>
      </c>
      <c r="G23">
        <v>17759400</v>
      </c>
    </row>
    <row r="24" spans="1:7" x14ac:dyDescent="0.25">
      <c r="A24" s="1">
        <v>45050</v>
      </c>
      <c r="B24">
        <v>82.389999000000003</v>
      </c>
      <c r="C24">
        <v>83.129997000000003</v>
      </c>
      <c r="D24">
        <v>81.800003000000004</v>
      </c>
      <c r="E24">
        <v>82.489998</v>
      </c>
      <c r="F24">
        <v>81.395820999999998</v>
      </c>
      <c r="G24">
        <v>23773800</v>
      </c>
    </row>
    <row r="25" spans="1:7" x14ac:dyDescent="0.25">
      <c r="A25" s="1">
        <v>45051</v>
      </c>
      <c r="B25">
        <v>82.75</v>
      </c>
      <c r="C25">
        <v>83.379997000000003</v>
      </c>
      <c r="D25">
        <v>82.029999000000004</v>
      </c>
      <c r="E25">
        <v>83.220000999999996</v>
      </c>
      <c r="F25">
        <v>82.116141999999996</v>
      </c>
      <c r="G25">
        <v>17500600</v>
      </c>
    </row>
    <row r="26" spans="1:7" x14ac:dyDescent="0.25">
      <c r="A26" s="1">
        <v>45054</v>
      </c>
      <c r="B26">
        <v>83.629997000000003</v>
      </c>
      <c r="C26">
        <v>83.699996999999996</v>
      </c>
      <c r="D26">
        <v>82.339995999999999</v>
      </c>
      <c r="E26">
        <v>83.309997999999993</v>
      </c>
      <c r="F26">
        <v>82.204941000000005</v>
      </c>
      <c r="G26">
        <v>17392900</v>
      </c>
    </row>
    <row r="27" spans="1:7" x14ac:dyDescent="0.25">
      <c r="A27" s="1">
        <v>45055</v>
      </c>
      <c r="B27">
        <v>80.544998000000007</v>
      </c>
      <c r="C27">
        <v>82.660004000000001</v>
      </c>
      <c r="D27">
        <v>80.150002000000001</v>
      </c>
      <c r="E27">
        <v>82.220000999999996</v>
      </c>
      <c r="F27">
        <v>81.129401999999999</v>
      </c>
      <c r="G27">
        <v>13457400</v>
      </c>
    </row>
    <row r="28" spans="1:7" x14ac:dyDescent="0.25">
      <c r="A28" s="1">
        <v>45056</v>
      </c>
      <c r="B28">
        <v>82.139999000000003</v>
      </c>
      <c r="C28">
        <v>84.5</v>
      </c>
      <c r="D28">
        <v>81.769997000000004</v>
      </c>
      <c r="E28">
        <v>82.949996999999996</v>
      </c>
      <c r="F28">
        <v>81.849716000000001</v>
      </c>
      <c r="G28">
        <v>16868100</v>
      </c>
    </row>
    <row r="29" spans="1:7" x14ac:dyDescent="0.25">
      <c r="A29" s="1">
        <v>45057</v>
      </c>
      <c r="B29">
        <v>85.43</v>
      </c>
      <c r="C29">
        <v>88.480002999999996</v>
      </c>
      <c r="D29">
        <v>84.82</v>
      </c>
      <c r="E29">
        <v>87.889999000000003</v>
      </c>
      <c r="F29">
        <v>86.724197000000004</v>
      </c>
      <c r="G29">
        <v>28104200</v>
      </c>
    </row>
    <row r="30" spans="1:7" x14ac:dyDescent="0.25">
      <c r="A30" s="1">
        <v>45058</v>
      </c>
      <c r="B30">
        <v>86.709998999999996</v>
      </c>
      <c r="C30">
        <v>86.709998999999996</v>
      </c>
      <c r="D30">
        <v>84.760002</v>
      </c>
      <c r="E30">
        <v>85.339995999999999</v>
      </c>
      <c r="F30">
        <v>84.208015000000003</v>
      </c>
      <c r="G30">
        <v>19031400</v>
      </c>
    </row>
    <row r="31" spans="1:7" x14ac:dyDescent="0.25">
      <c r="A31" s="1">
        <v>45061</v>
      </c>
      <c r="B31">
        <v>87.129997000000003</v>
      </c>
      <c r="C31">
        <v>88.400002000000001</v>
      </c>
      <c r="D31">
        <v>85.832999999999998</v>
      </c>
      <c r="E31">
        <v>88.339995999999999</v>
      </c>
      <c r="F31">
        <v>87.168221000000003</v>
      </c>
      <c r="G31">
        <v>23691200</v>
      </c>
    </row>
    <row r="32" spans="1:7" x14ac:dyDescent="0.25">
      <c r="A32" s="1">
        <v>45062</v>
      </c>
      <c r="B32">
        <v>87.110000999999997</v>
      </c>
      <c r="C32">
        <v>89.370002999999997</v>
      </c>
      <c r="D32">
        <v>87.059997999999993</v>
      </c>
      <c r="E32">
        <v>88.760002</v>
      </c>
      <c r="F32">
        <v>87.582656999999998</v>
      </c>
      <c r="G32">
        <v>18177900</v>
      </c>
    </row>
    <row r="33" spans="1:7" x14ac:dyDescent="0.25">
      <c r="A33" s="1">
        <v>45063</v>
      </c>
      <c r="B33">
        <v>88.459998999999996</v>
      </c>
      <c r="C33">
        <v>91.43</v>
      </c>
      <c r="D33">
        <v>88.010002</v>
      </c>
      <c r="E33">
        <v>90.68</v>
      </c>
      <c r="F33">
        <v>89.477187999999998</v>
      </c>
      <c r="G33">
        <v>27670700</v>
      </c>
    </row>
    <row r="34" spans="1:7" x14ac:dyDescent="0.25">
      <c r="A34" s="1">
        <v>45064</v>
      </c>
      <c r="B34">
        <v>90.809997999999993</v>
      </c>
      <c r="C34">
        <v>91</v>
      </c>
      <c r="D34">
        <v>85</v>
      </c>
      <c r="E34">
        <v>85.769997000000004</v>
      </c>
      <c r="F34">
        <v>84.632309000000006</v>
      </c>
      <c r="G34">
        <v>60258600</v>
      </c>
    </row>
    <row r="35" spans="1:7" x14ac:dyDescent="0.25">
      <c r="A35" s="1">
        <v>45065</v>
      </c>
      <c r="B35">
        <v>83.849997999999999</v>
      </c>
      <c r="C35">
        <v>85.199996999999996</v>
      </c>
      <c r="D35">
        <v>83.480002999999996</v>
      </c>
      <c r="E35">
        <v>83.980002999999996</v>
      </c>
      <c r="F35">
        <v>82.866066000000004</v>
      </c>
      <c r="G35">
        <v>21538500</v>
      </c>
    </row>
    <row r="36" spans="1:7" x14ac:dyDescent="0.25">
      <c r="A36" s="1">
        <v>45068</v>
      </c>
      <c r="B36">
        <v>85.669998000000007</v>
      </c>
      <c r="C36">
        <v>87.480002999999996</v>
      </c>
      <c r="D36">
        <v>85.650002000000001</v>
      </c>
      <c r="E36">
        <v>86.099997999999999</v>
      </c>
      <c r="F36">
        <v>84.957938999999996</v>
      </c>
      <c r="G36">
        <v>16951300</v>
      </c>
    </row>
    <row r="37" spans="1:7" x14ac:dyDescent="0.25">
      <c r="A37" s="1">
        <v>45069</v>
      </c>
      <c r="B37">
        <v>84.160004000000001</v>
      </c>
      <c r="C37">
        <v>84.974997999999999</v>
      </c>
      <c r="D37">
        <v>82.699996999999996</v>
      </c>
      <c r="E37">
        <v>82.879997000000003</v>
      </c>
      <c r="F37">
        <v>81.780647000000002</v>
      </c>
      <c r="G37">
        <v>19917800</v>
      </c>
    </row>
    <row r="38" spans="1:7" x14ac:dyDescent="0.25">
      <c r="A38" s="1">
        <v>45070</v>
      </c>
      <c r="B38">
        <v>82.165001000000004</v>
      </c>
      <c r="C38">
        <v>82.599997999999999</v>
      </c>
      <c r="D38">
        <v>80.879997000000003</v>
      </c>
      <c r="E38">
        <v>81.209998999999996</v>
      </c>
      <c r="F38">
        <v>80.132796999999997</v>
      </c>
      <c r="G38">
        <v>17045800</v>
      </c>
    </row>
    <row r="39" spans="1:7" x14ac:dyDescent="0.25">
      <c r="A39" s="1">
        <v>45071</v>
      </c>
      <c r="B39">
        <v>80.589995999999999</v>
      </c>
      <c r="C39">
        <v>80.709998999999996</v>
      </c>
      <c r="D39">
        <v>78.120002999999997</v>
      </c>
      <c r="E39">
        <v>78.779999000000004</v>
      </c>
      <c r="F39">
        <v>77.735031000000006</v>
      </c>
      <c r="G39">
        <v>21811600</v>
      </c>
    </row>
    <row r="40" spans="1:7" x14ac:dyDescent="0.25">
      <c r="A40" s="1">
        <v>45072</v>
      </c>
      <c r="B40">
        <v>79.900002000000001</v>
      </c>
      <c r="C40">
        <v>81.566001999999997</v>
      </c>
      <c r="D40">
        <v>78.400002000000001</v>
      </c>
      <c r="E40">
        <v>80.970000999999996</v>
      </c>
      <c r="F40">
        <v>79.895988000000003</v>
      </c>
      <c r="G40">
        <v>16399200</v>
      </c>
    </row>
    <row r="41" spans="1:7" x14ac:dyDescent="0.25">
      <c r="A41" s="1">
        <v>45076</v>
      </c>
      <c r="B41">
        <v>80.120002999999997</v>
      </c>
      <c r="C41">
        <v>80.699996999999996</v>
      </c>
      <c r="D41">
        <v>78.169998000000007</v>
      </c>
      <c r="E41">
        <v>78.669998000000007</v>
      </c>
      <c r="F41">
        <v>77.626487999999995</v>
      </c>
      <c r="G41">
        <v>21209600</v>
      </c>
    </row>
    <row r="42" spans="1:7" x14ac:dyDescent="0.25">
      <c r="A42" s="1">
        <v>45077</v>
      </c>
      <c r="B42">
        <v>79.580001999999993</v>
      </c>
      <c r="C42">
        <v>79.665001000000004</v>
      </c>
      <c r="D42">
        <v>77.769997000000004</v>
      </c>
      <c r="E42">
        <v>79.550003000000004</v>
      </c>
      <c r="F42">
        <v>78.494820000000004</v>
      </c>
      <c r="G42">
        <v>16206300</v>
      </c>
    </row>
    <row r="43" spans="1:7" x14ac:dyDescent="0.25">
      <c r="A43" s="1">
        <v>45078</v>
      </c>
      <c r="B43">
        <v>79.349997999999999</v>
      </c>
      <c r="C43">
        <v>84</v>
      </c>
      <c r="D43">
        <v>79.349997999999999</v>
      </c>
      <c r="E43">
        <v>83</v>
      </c>
      <c r="F43">
        <v>81.899055000000004</v>
      </c>
      <c r="G43">
        <v>23217600</v>
      </c>
    </row>
    <row r="44" spans="1:7" x14ac:dyDescent="0.25">
      <c r="A44" s="1">
        <v>45079</v>
      </c>
      <c r="B44">
        <v>85.080001999999993</v>
      </c>
      <c r="C44">
        <v>86.029999000000004</v>
      </c>
      <c r="D44">
        <v>84.139999000000003</v>
      </c>
      <c r="E44">
        <v>84.269997000000004</v>
      </c>
      <c r="F44">
        <v>83.152206000000007</v>
      </c>
      <c r="G44">
        <v>17574200</v>
      </c>
    </row>
    <row r="45" spans="1:7" x14ac:dyDescent="0.25">
      <c r="A45" s="1">
        <v>45082</v>
      </c>
      <c r="B45">
        <v>83.989998</v>
      </c>
      <c r="C45">
        <v>84.57</v>
      </c>
      <c r="D45">
        <v>83.239998</v>
      </c>
      <c r="E45">
        <v>84.400002000000001</v>
      </c>
      <c r="F45">
        <v>83.280486999999994</v>
      </c>
      <c r="G45">
        <v>8204000</v>
      </c>
    </row>
    <row r="46" spans="1:7" x14ac:dyDescent="0.25">
      <c r="A46" s="1">
        <v>45083</v>
      </c>
      <c r="B46">
        <v>83.5</v>
      </c>
      <c r="C46">
        <v>87.059997999999993</v>
      </c>
      <c r="D46">
        <v>83.370002999999997</v>
      </c>
      <c r="E46">
        <v>86.699996999999996</v>
      </c>
      <c r="F46">
        <v>85.549980000000005</v>
      </c>
      <c r="G46">
        <v>18452000</v>
      </c>
    </row>
    <row r="47" spans="1:7" x14ac:dyDescent="0.25">
      <c r="A47" s="1">
        <v>45084</v>
      </c>
      <c r="B47">
        <v>85.720000999999996</v>
      </c>
      <c r="C47">
        <v>86.949996999999996</v>
      </c>
      <c r="D47">
        <v>85.089995999999999</v>
      </c>
      <c r="E47">
        <v>85.279999000000004</v>
      </c>
      <c r="F47">
        <v>84.148810999999995</v>
      </c>
      <c r="G47">
        <v>12886700</v>
      </c>
    </row>
    <row r="48" spans="1:7" x14ac:dyDescent="0.25">
      <c r="A48" s="1">
        <v>45085</v>
      </c>
      <c r="B48">
        <v>85.169998000000007</v>
      </c>
      <c r="C48">
        <v>86.949996999999996</v>
      </c>
      <c r="D48">
        <v>85.169998000000007</v>
      </c>
      <c r="E48">
        <v>86.139999000000003</v>
      </c>
      <c r="F48">
        <v>84.997405999999998</v>
      </c>
      <c r="G48">
        <v>11281000</v>
      </c>
    </row>
    <row r="49" spans="1:7" x14ac:dyDescent="0.25">
      <c r="A49" s="1">
        <v>45086</v>
      </c>
      <c r="B49">
        <v>86.059997999999993</v>
      </c>
      <c r="C49">
        <v>86.837997000000001</v>
      </c>
      <c r="D49">
        <v>85.065002000000007</v>
      </c>
      <c r="E49">
        <v>85.5</v>
      </c>
      <c r="F49">
        <v>84.365898000000001</v>
      </c>
      <c r="G49">
        <v>12882700</v>
      </c>
    </row>
    <row r="50" spans="1:7" x14ac:dyDescent="0.25">
      <c r="A50" s="1">
        <v>45089</v>
      </c>
      <c r="B50">
        <v>86.010002</v>
      </c>
      <c r="C50">
        <v>87.290001000000004</v>
      </c>
      <c r="D50">
        <v>85.629997000000003</v>
      </c>
      <c r="E50">
        <v>85.860000999999997</v>
      </c>
      <c r="F50">
        <v>84.721123000000006</v>
      </c>
      <c r="G50">
        <v>11559000</v>
      </c>
    </row>
    <row r="51" spans="1:7" x14ac:dyDescent="0.25">
      <c r="A51" s="1">
        <v>45090</v>
      </c>
      <c r="B51">
        <v>87.959998999999996</v>
      </c>
      <c r="C51">
        <v>89.220000999999996</v>
      </c>
      <c r="D51">
        <v>87.25</v>
      </c>
      <c r="E51">
        <v>87.510002</v>
      </c>
      <c r="F51">
        <v>86.349236000000005</v>
      </c>
      <c r="G51">
        <v>16814100</v>
      </c>
    </row>
    <row r="52" spans="1:7" x14ac:dyDescent="0.25">
      <c r="A52" s="1">
        <v>45091</v>
      </c>
      <c r="B52">
        <v>87.970000999999996</v>
      </c>
      <c r="C52">
        <v>90.120002999999997</v>
      </c>
      <c r="D52">
        <v>87.709998999999996</v>
      </c>
      <c r="E52">
        <v>89.360000999999997</v>
      </c>
      <c r="F52">
        <v>88.174698000000006</v>
      </c>
      <c r="G52">
        <v>21519300</v>
      </c>
    </row>
    <row r="53" spans="1:7" x14ac:dyDescent="0.25">
      <c r="A53" s="1">
        <v>45092</v>
      </c>
      <c r="B53">
        <v>91.459998999999996</v>
      </c>
      <c r="C53">
        <v>92.769997000000004</v>
      </c>
      <c r="D53">
        <v>90.599997999999999</v>
      </c>
      <c r="E53">
        <v>92.199996999999996</v>
      </c>
      <c r="F53">
        <v>90.977019999999996</v>
      </c>
      <c r="G53">
        <v>26570500</v>
      </c>
    </row>
    <row r="54" spans="1:7" x14ac:dyDescent="0.25">
      <c r="A54" s="1">
        <v>45093</v>
      </c>
      <c r="B54">
        <v>94</v>
      </c>
      <c r="C54">
        <v>94.290001000000004</v>
      </c>
      <c r="D54">
        <v>91.519997000000004</v>
      </c>
      <c r="E54">
        <v>92.099997999999999</v>
      </c>
      <c r="F54">
        <v>90.878349</v>
      </c>
      <c r="G54">
        <v>25048200</v>
      </c>
    </row>
    <row r="55" spans="1:7" x14ac:dyDescent="0.25">
      <c r="A55" s="1">
        <v>45097</v>
      </c>
      <c r="B55">
        <v>89.830001999999993</v>
      </c>
      <c r="C55">
        <v>90.199996999999996</v>
      </c>
      <c r="D55">
        <v>87.32</v>
      </c>
      <c r="E55">
        <v>87.93</v>
      </c>
      <c r="F55">
        <v>86.763664000000006</v>
      </c>
      <c r="G55">
        <v>23382900</v>
      </c>
    </row>
    <row r="56" spans="1:7" x14ac:dyDescent="0.25">
      <c r="A56" s="1">
        <v>45098</v>
      </c>
      <c r="B56">
        <v>87.379997000000003</v>
      </c>
      <c r="C56">
        <v>89.160004000000001</v>
      </c>
      <c r="D56">
        <v>86.620002999999997</v>
      </c>
      <c r="E56">
        <v>86.769997000000004</v>
      </c>
      <c r="F56">
        <v>85.619049000000004</v>
      </c>
      <c r="G56">
        <v>15159900</v>
      </c>
    </row>
    <row r="57" spans="1:7" x14ac:dyDescent="0.25">
      <c r="A57" s="1">
        <v>45099</v>
      </c>
      <c r="B57">
        <v>86.779999000000004</v>
      </c>
      <c r="C57">
        <v>87.315002000000007</v>
      </c>
      <c r="D57">
        <v>85.32</v>
      </c>
      <c r="E57">
        <v>86.889999000000003</v>
      </c>
      <c r="F57">
        <v>85.737457000000006</v>
      </c>
      <c r="G57">
        <v>10272700</v>
      </c>
    </row>
    <row r="58" spans="1:7" x14ac:dyDescent="0.25">
      <c r="A58" s="1">
        <v>45100</v>
      </c>
      <c r="B58">
        <v>85.809997999999993</v>
      </c>
      <c r="C58">
        <v>85.938004000000006</v>
      </c>
      <c r="D58">
        <v>84.370002999999997</v>
      </c>
      <c r="E58">
        <v>84.919998000000007</v>
      </c>
      <c r="F58">
        <v>83.793587000000002</v>
      </c>
      <c r="G58">
        <v>14830800</v>
      </c>
    </row>
    <row r="59" spans="1:7" x14ac:dyDescent="0.25">
      <c r="A59" s="1">
        <v>45103</v>
      </c>
      <c r="B59">
        <v>85.32</v>
      </c>
      <c r="C59">
        <v>86.709998999999996</v>
      </c>
      <c r="D59">
        <v>85.209998999999996</v>
      </c>
      <c r="E59">
        <v>85.470000999999996</v>
      </c>
      <c r="F59">
        <v>84.336296000000004</v>
      </c>
      <c r="G59">
        <v>10808700</v>
      </c>
    </row>
    <row r="60" spans="1:7" x14ac:dyDescent="0.25">
      <c r="A60" s="1">
        <v>45104</v>
      </c>
      <c r="B60">
        <v>86.82</v>
      </c>
      <c r="C60">
        <v>87.614998</v>
      </c>
      <c r="D60">
        <v>86.714995999999999</v>
      </c>
      <c r="E60">
        <v>87.129997000000003</v>
      </c>
      <c r="F60">
        <v>85.974273999999994</v>
      </c>
      <c r="G60">
        <v>13994500</v>
      </c>
    </row>
    <row r="61" spans="1:7" x14ac:dyDescent="0.25">
      <c r="A61" s="1">
        <v>45105</v>
      </c>
      <c r="B61">
        <v>85.75</v>
      </c>
      <c r="C61">
        <v>85.75</v>
      </c>
      <c r="D61">
        <v>84.379997000000003</v>
      </c>
      <c r="E61">
        <v>84.589995999999999</v>
      </c>
      <c r="F61">
        <v>83.467963999999995</v>
      </c>
      <c r="G61">
        <v>14113800</v>
      </c>
    </row>
    <row r="62" spans="1:7" x14ac:dyDescent="0.25">
      <c r="A62" s="1">
        <v>45106</v>
      </c>
      <c r="B62">
        <v>83.389999000000003</v>
      </c>
      <c r="C62">
        <v>83.989998</v>
      </c>
      <c r="D62">
        <v>83</v>
      </c>
      <c r="E62">
        <v>83.550003000000004</v>
      </c>
      <c r="F62">
        <v>82.441765000000004</v>
      </c>
      <c r="G62">
        <v>13362500</v>
      </c>
    </row>
    <row r="63" spans="1:7" x14ac:dyDescent="0.25">
      <c r="A63" s="1">
        <v>45107</v>
      </c>
      <c r="B63">
        <v>83.230002999999996</v>
      </c>
      <c r="C63">
        <v>84.230002999999996</v>
      </c>
      <c r="D63">
        <v>83.010002</v>
      </c>
      <c r="E63">
        <v>83.349997999999999</v>
      </c>
      <c r="F63">
        <v>82.244415000000004</v>
      </c>
      <c r="G63">
        <v>12154300</v>
      </c>
    </row>
    <row r="64" spans="1:7" x14ac:dyDescent="0.25">
      <c r="A64" s="1">
        <v>45110</v>
      </c>
      <c r="B64">
        <v>84.870002999999997</v>
      </c>
      <c r="C64">
        <v>85.635002</v>
      </c>
      <c r="D64">
        <v>84</v>
      </c>
      <c r="E64">
        <v>84.07</v>
      </c>
      <c r="F64">
        <v>82.954864999999998</v>
      </c>
      <c r="G64">
        <v>11514400</v>
      </c>
    </row>
    <row r="65" spans="1:7" x14ac:dyDescent="0.25">
      <c r="A65" s="1">
        <v>45112</v>
      </c>
      <c r="B65">
        <v>83.980002999999996</v>
      </c>
      <c r="C65">
        <v>84.690002000000007</v>
      </c>
      <c r="D65">
        <v>82.82</v>
      </c>
      <c r="E65">
        <v>84.300003000000004</v>
      </c>
      <c r="F65">
        <v>83.181815999999998</v>
      </c>
      <c r="G65">
        <v>11203900</v>
      </c>
    </row>
    <row r="66" spans="1:7" x14ac:dyDescent="0.25">
      <c r="A66" s="1">
        <v>45113</v>
      </c>
      <c r="B66">
        <v>83.120002999999997</v>
      </c>
      <c r="C66">
        <v>83.949996999999996</v>
      </c>
      <c r="D66">
        <v>82.639999000000003</v>
      </c>
      <c r="E66">
        <v>83.839995999999999</v>
      </c>
      <c r="F66">
        <v>82.727913000000001</v>
      </c>
      <c r="G66">
        <v>12930300</v>
      </c>
    </row>
    <row r="67" spans="1:7" x14ac:dyDescent="0.25">
      <c r="A67" s="1">
        <v>45114</v>
      </c>
      <c r="B67">
        <v>86.760002</v>
      </c>
      <c r="C67">
        <v>91.57</v>
      </c>
      <c r="D67">
        <v>86.629997000000003</v>
      </c>
      <c r="E67">
        <v>90.550003000000004</v>
      </c>
      <c r="F67">
        <v>89.348915000000005</v>
      </c>
      <c r="G67">
        <v>46815900</v>
      </c>
    </row>
    <row r="68" spans="1:7" x14ac:dyDescent="0.25">
      <c r="A68" s="1">
        <v>45117</v>
      </c>
      <c r="B68">
        <v>90.050003000000004</v>
      </c>
      <c r="C68">
        <v>92.040001000000004</v>
      </c>
      <c r="D68">
        <v>89.599997999999999</v>
      </c>
      <c r="E68">
        <v>90.559997999999993</v>
      </c>
      <c r="F68">
        <v>89.358779999999996</v>
      </c>
      <c r="G68">
        <v>25401800</v>
      </c>
    </row>
    <row r="69" spans="1:7" x14ac:dyDescent="0.25">
      <c r="A69" s="1">
        <v>45118</v>
      </c>
      <c r="B69">
        <v>91.019997000000004</v>
      </c>
      <c r="C69">
        <v>92.32</v>
      </c>
      <c r="D69">
        <v>89.010002</v>
      </c>
      <c r="E69">
        <v>91.790001000000004</v>
      </c>
      <c r="F69">
        <v>90.572463999999997</v>
      </c>
      <c r="G69">
        <v>20768800</v>
      </c>
    </row>
    <row r="70" spans="1:7" x14ac:dyDescent="0.25">
      <c r="A70" s="1">
        <v>45119</v>
      </c>
      <c r="B70">
        <v>94.110000999999997</v>
      </c>
      <c r="C70">
        <v>95.029999000000004</v>
      </c>
      <c r="D70">
        <v>92.550003000000004</v>
      </c>
      <c r="E70">
        <v>94</v>
      </c>
      <c r="F70">
        <v>92.753151000000003</v>
      </c>
      <c r="G70">
        <v>24161400</v>
      </c>
    </row>
    <row r="71" spans="1:7" x14ac:dyDescent="0.25">
      <c r="A71" s="1">
        <v>45120</v>
      </c>
      <c r="B71">
        <v>95.029999000000004</v>
      </c>
      <c r="C71">
        <v>97.004997000000003</v>
      </c>
      <c r="D71">
        <v>94.599997999999999</v>
      </c>
      <c r="E71">
        <v>96.610000999999997</v>
      </c>
      <c r="F71">
        <v>95.328529000000003</v>
      </c>
      <c r="G71">
        <v>24021400</v>
      </c>
    </row>
    <row r="72" spans="1:7" x14ac:dyDescent="0.25">
      <c r="A72" s="1">
        <v>45121</v>
      </c>
      <c r="B72">
        <v>95.220000999999996</v>
      </c>
      <c r="C72">
        <v>96.089995999999999</v>
      </c>
      <c r="D72">
        <v>94.239998</v>
      </c>
      <c r="E72">
        <v>94.559997999999993</v>
      </c>
      <c r="F72">
        <v>93.305717000000001</v>
      </c>
      <c r="G72">
        <v>18870000</v>
      </c>
    </row>
    <row r="73" spans="1:7" x14ac:dyDescent="0.25">
      <c r="A73" s="1">
        <v>45124</v>
      </c>
      <c r="B73">
        <v>92.25</v>
      </c>
      <c r="C73">
        <v>93.550003000000004</v>
      </c>
      <c r="D73">
        <v>91.040001000000004</v>
      </c>
      <c r="E73">
        <v>93.410004000000001</v>
      </c>
      <c r="F73">
        <v>92.170981999999995</v>
      </c>
      <c r="G73">
        <v>17317300</v>
      </c>
    </row>
    <row r="74" spans="1:7" x14ac:dyDescent="0.25">
      <c r="A74" s="1">
        <v>45125</v>
      </c>
      <c r="B74">
        <v>91.540001000000004</v>
      </c>
      <c r="C74">
        <v>92.209998999999996</v>
      </c>
      <c r="D74">
        <v>90.150002000000001</v>
      </c>
      <c r="E74">
        <v>91.199996999999996</v>
      </c>
      <c r="F74">
        <v>89.990288000000007</v>
      </c>
      <c r="G74">
        <v>20249700</v>
      </c>
    </row>
    <row r="75" spans="1:7" x14ac:dyDescent="0.25">
      <c r="A75" s="1">
        <v>45126</v>
      </c>
      <c r="B75">
        <v>93.57</v>
      </c>
      <c r="C75">
        <v>94.709998999999996</v>
      </c>
      <c r="D75">
        <v>92.089995999999999</v>
      </c>
      <c r="E75">
        <v>92.089995999999999</v>
      </c>
      <c r="F75">
        <v>90.868483999999995</v>
      </c>
      <c r="G75">
        <v>17228100</v>
      </c>
    </row>
    <row r="76" spans="1:7" x14ac:dyDescent="0.25">
      <c r="A76" s="1">
        <v>45127</v>
      </c>
      <c r="B76">
        <v>91.690002000000007</v>
      </c>
      <c r="C76">
        <v>93.120002999999997</v>
      </c>
      <c r="D76">
        <v>91.349997999999999</v>
      </c>
      <c r="E76">
        <v>91.900002000000001</v>
      </c>
      <c r="F76">
        <v>90.681006999999994</v>
      </c>
      <c r="G76">
        <v>14753000</v>
      </c>
    </row>
    <row r="77" spans="1:7" x14ac:dyDescent="0.25">
      <c r="A77" s="1">
        <v>45128</v>
      </c>
      <c r="B77">
        <v>92.889999000000003</v>
      </c>
      <c r="C77">
        <v>93.230002999999996</v>
      </c>
      <c r="D77">
        <v>91.540001000000004</v>
      </c>
      <c r="E77">
        <v>92.169998000000007</v>
      </c>
      <c r="F77">
        <v>90.947425999999993</v>
      </c>
      <c r="G77">
        <v>13882900</v>
      </c>
    </row>
    <row r="78" spans="1:7" x14ac:dyDescent="0.25">
      <c r="A78" s="1">
        <v>45131</v>
      </c>
      <c r="B78">
        <v>92.07</v>
      </c>
      <c r="C78">
        <v>97.469002000000003</v>
      </c>
      <c r="D78">
        <v>91.300003000000004</v>
      </c>
      <c r="E78">
        <v>96.349997999999999</v>
      </c>
      <c r="F78">
        <v>95.071976000000006</v>
      </c>
      <c r="G78">
        <v>33376100</v>
      </c>
    </row>
    <row r="79" spans="1:7" x14ac:dyDescent="0.25">
      <c r="A79" s="1">
        <v>45132</v>
      </c>
      <c r="B79">
        <v>98.169998000000007</v>
      </c>
      <c r="C79">
        <v>98.489998</v>
      </c>
      <c r="D79">
        <v>94.610000999999997</v>
      </c>
      <c r="E79">
        <v>94.980002999999996</v>
      </c>
      <c r="F79">
        <v>93.720153999999994</v>
      </c>
      <c r="G79">
        <v>25827300</v>
      </c>
    </row>
    <row r="80" spans="1:7" x14ac:dyDescent="0.25">
      <c r="A80" s="1">
        <v>45133</v>
      </c>
      <c r="B80">
        <v>94.949996999999996</v>
      </c>
      <c r="C80">
        <v>97.544998000000007</v>
      </c>
      <c r="D80">
        <v>94.839995999999999</v>
      </c>
      <c r="E80">
        <v>97.139999000000003</v>
      </c>
      <c r="F80">
        <v>95.851500999999999</v>
      </c>
      <c r="G80">
        <v>15833400</v>
      </c>
    </row>
    <row r="81" spans="1:7" x14ac:dyDescent="0.25">
      <c r="A81" s="1">
        <v>45134</v>
      </c>
      <c r="B81">
        <v>97.75</v>
      </c>
      <c r="C81">
        <v>97.989998</v>
      </c>
      <c r="D81">
        <v>95.161002999999994</v>
      </c>
      <c r="E81">
        <v>95.440002000000007</v>
      </c>
      <c r="F81">
        <v>94.174048999999997</v>
      </c>
      <c r="G81">
        <v>18685500</v>
      </c>
    </row>
    <row r="82" spans="1:7" x14ac:dyDescent="0.25">
      <c r="A82" s="1">
        <v>45135</v>
      </c>
      <c r="B82">
        <v>98.07</v>
      </c>
      <c r="C82">
        <v>101.220001</v>
      </c>
      <c r="D82">
        <v>97.959998999999996</v>
      </c>
      <c r="E82">
        <v>100.550003</v>
      </c>
      <c r="F82">
        <v>99.216269999999994</v>
      </c>
      <c r="G82">
        <v>31956500</v>
      </c>
    </row>
    <row r="83" spans="1:7" x14ac:dyDescent="0.25">
      <c r="A83" s="1">
        <v>45138</v>
      </c>
      <c r="B83">
        <v>99.790001000000004</v>
      </c>
      <c r="C83">
        <v>102.5</v>
      </c>
      <c r="D83">
        <v>99.720000999999996</v>
      </c>
      <c r="E83">
        <v>102.160004</v>
      </c>
      <c r="F83">
        <v>100.80491600000001</v>
      </c>
      <c r="G83">
        <v>17726500</v>
      </c>
    </row>
    <row r="84" spans="1:7" x14ac:dyDescent="0.25">
      <c r="A84" s="1">
        <v>45139</v>
      </c>
      <c r="B84">
        <v>99.870002999999997</v>
      </c>
      <c r="C84">
        <v>101.160004</v>
      </c>
      <c r="D84">
        <v>99.300003000000004</v>
      </c>
      <c r="E84">
        <v>100.099998</v>
      </c>
      <c r="F84">
        <v>98.772239999999996</v>
      </c>
      <c r="G84">
        <v>14333700</v>
      </c>
    </row>
    <row r="85" spans="1:7" x14ac:dyDescent="0.25">
      <c r="A85" s="1">
        <v>45140</v>
      </c>
      <c r="B85">
        <v>97.720000999999996</v>
      </c>
      <c r="C85">
        <v>97.739998</v>
      </c>
      <c r="D85">
        <v>94.559997999999993</v>
      </c>
      <c r="E85">
        <v>95.07</v>
      </c>
      <c r="F85">
        <v>93.808959999999999</v>
      </c>
      <c r="G85">
        <v>19452300</v>
      </c>
    </row>
    <row r="86" spans="1:7" x14ac:dyDescent="0.25">
      <c r="A86" s="1">
        <v>45141</v>
      </c>
      <c r="B86">
        <v>96.709998999999996</v>
      </c>
      <c r="C86">
        <v>98.489998</v>
      </c>
      <c r="D86">
        <v>96.580001999999993</v>
      </c>
      <c r="E86">
        <v>97.580001999999993</v>
      </c>
      <c r="F86">
        <v>96.285667000000004</v>
      </c>
      <c r="G86">
        <v>15370900</v>
      </c>
    </row>
    <row r="87" spans="1:7" x14ac:dyDescent="0.25">
      <c r="A87" s="1">
        <v>45142</v>
      </c>
      <c r="B87">
        <v>97.735000999999997</v>
      </c>
      <c r="C87">
        <v>98.489998</v>
      </c>
      <c r="D87">
        <v>96.690002000000007</v>
      </c>
      <c r="E87">
        <v>96.900002000000001</v>
      </c>
      <c r="F87">
        <v>95.614684999999994</v>
      </c>
      <c r="G87">
        <v>13434800</v>
      </c>
    </row>
    <row r="88" spans="1:7" x14ac:dyDescent="0.25">
      <c r="A88" s="1">
        <v>45145</v>
      </c>
      <c r="B88">
        <v>97.779999000000004</v>
      </c>
      <c r="C88">
        <v>97.800003000000004</v>
      </c>
      <c r="D88">
        <v>95.029999000000004</v>
      </c>
      <c r="E88">
        <v>96.559997999999993</v>
      </c>
      <c r="F88">
        <v>95.27919</v>
      </c>
      <c r="G88">
        <v>13893900</v>
      </c>
    </row>
    <row r="89" spans="1:7" x14ac:dyDescent="0.25">
      <c r="A89" s="1">
        <v>45146</v>
      </c>
      <c r="B89">
        <v>93.510002</v>
      </c>
      <c r="C89">
        <v>94.480002999999996</v>
      </c>
      <c r="D89">
        <v>92.921997000000005</v>
      </c>
      <c r="E89">
        <v>94.220000999999996</v>
      </c>
      <c r="F89">
        <v>92.970230000000001</v>
      </c>
      <c r="G89">
        <v>13504700</v>
      </c>
    </row>
    <row r="90" spans="1:7" x14ac:dyDescent="0.25">
      <c r="A90" s="1">
        <v>45147</v>
      </c>
      <c r="B90">
        <v>96.025002000000001</v>
      </c>
      <c r="C90">
        <v>96.300003000000004</v>
      </c>
      <c r="D90">
        <v>94.080001999999993</v>
      </c>
      <c r="E90">
        <v>94.849997999999999</v>
      </c>
      <c r="F90">
        <v>93.591873000000007</v>
      </c>
      <c r="G90">
        <v>18640100</v>
      </c>
    </row>
    <row r="91" spans="1:7" x14ac:dyDescent="0.25">
      <c r="A91" s="1">
        <v>45148</v>
      </c>
      <c r="B91">
        <v>98.309997999999993</v>
      </c>
      <c r="C91">
        <v>101.839996</v>
      </c>
      <c r="D91">
        <v>97.120002999999997</v>
      </c>
      <c r="E91">
        <v>99.209998999999996</v>
      </c>
      <c r="F91">
        <v>97.894042999999996</v>
      </c>
      <c r="G91">
        <v>53193100</v>
      </c>
    </row>
    <row r="92" spans="1:7" x14ac:dyDescent="0.25">
      <c r="A92" s="1">
        <v>45149</v>
      </c>
      <c r="B92">
        <v>97.339995999999999</v>
      </c>
      <c r="C92">
        <v>97.650002000000001</v>
      </c>
      <c r="D92">
        <v>94.339995999999999</v>
      </c>
      <c r="E92">
        <v>95.720000999999996</v>
      </c>
      <c r="F92">
        <v>94.450339999999997</v>
      </c>
      <c r="G92">
        <v>25185600</v>
      </c>
    </row>
    <row r="93" spans="1:7" x14ac:dyDescent="0.25">
      <c r="A93" s="1">
        <v>45152</v>
      </c>
      <c r="B93">
        <v>94.239998</v>
      </c>
      <c r="C93">
        <v>94.449996999999996</v>
      </c>
      <c r="D93">
        <v>92.529999000000004</v>
      </c>
      <c r="E93">
        <v>93.459998999999996</v>
      </c>
      <c r="F93">
        <v>92.220314000000002</v>
      </c>
      <c r="G93">
        <v>17581000</v>
      </c>
    </row>
    <row r="94" spans="1:7" x14ac:dyDescent="0.25">
      <c r="A94" s="1">
        <v>45153</v>
      </c>
      <c r="B94">
        <v>93</v>
      </c>
      <c r="C94">
        <v>93.010002</v>
      </c>
      <c r="D94">
        <v>90.745002999999997</v>
      </c>
      <c r="E94">
        <v>91.589995999999999</v>
      </c>
      <c r="F94">
        <v>90.375113999999996</v>
      </c>
      <c r="G94">
        <v>14756300</v>
      </c>
    </row>
    <row r="95" spans="1:7" x14ac:dyDescent="0.25">
      <c r="A95" s="1">
        <v>45154</v>
      </c>
      <c r="B95">
        <v>89.629997000000003</v>
      </c>
      <c r="C95">
        <v>90.5</v>
      </c>
      <c r="D95">
        <v>88.290001000000004</v>
      </c>
      <c r="E95">
        <v>89.120002999999997</v>
      </c>
      <c r="F95">
        <v>87.937881000000004</v>
      </c>
      <c r="G95">
        <v>23292400</v>
      </c>
    </row>
    <row r="96" spans="1:7" x14ac:dyDescent="0.25">
      <c r="A96" s="1">
        <v>45155</v>
      </c>
      <c r="B96">
        <v>91.940002000000007</v>
      </c>
      <c r="C96">
        <v>91.949996999999996</v>
      </c>
      <c r="D96">
        <v>90.260002</v>
      </c>
      <c r="E96">
        <v>90.650002000000001</v>
      </c>
      <c r="F96">
        <v>89.447586000000001</v>
      </c>
      <c r="G96">
        <v>15732300</v>
      </c>
    </row>
    <row r="97" spans="1:7" x14ac:dyDescent="0.25">
      <c r="A97" s="1">
        <v>45156</v>
      </c>
      <c r="B97">
        <v>87.779999000000004</v>
      </c>
      <c r="C97">
        <v>88.360000999999997</v>
      </c>
      <c r="D97">
        <v>86.860000999999997</v>
      </c>
      <c r="E97">
        <v>88.029999000000004</v>
      </c>
      <c r="F97">
        <v>86.862335000000002</v>
      </c>
      <c r="G97">
        <v>20391400</v>
      </c>
    </row>
    <row r="98" spans="1:7" x14ac:dyDescent="0.25">
      <c r="A98" s="1">
        <v>45159</v>
      </c>
      <c r="B98">
        <v>87.599997999999999</v>
      </c>
      <c r="C98">
        <v>88.82</v>
      </c>
      <c r="D98">
        <v>87.220000999999996</v>
      </c>
      <c r="E98">
        <v>88.57</v>
      </c>
      <c r="F98">
        <v>87.395172000000002</v>
      </c>
      <c r="G98">
        <v>14167300</v>
      </c>
    </row>
    <row r="99" spans="1:7" x14ac:dyDescent="0.25">
      <c r="A99" s="1">
        <v>45160</v>
      </c>
      <c r="B99">
        <v>89.279999000000004</v>
      </c>
      <c r="C99">
        <v>89.489998</v>
      </c>
      <c r="D99">
        <v>87.860000999999997</v>
      </c>
      <c r="E99">
        <v>88.080001999999993</v>
      </c>
      <c r="F99">
        <v>86.911674000000005</v>
      </c>
      <c r="G99">
        <v>11611600</v>
      </c>
    </row>
    <row r="100" spans="1:7" x14ac:dyDescent="0.25">
      <c r="A100" s="1">
        <v>45161</v>
      </c>
      <c r="B100">
        <v>88.370002999999997</v>
      </c>
      <c r="C100">
        <v>90.589995999999999</v>
      </c>
      <c r="D100">
        <v>88.309997999999993</v>
      </c>
      <c r="E100">
        <v>89.839995999999999</v>
      </c>
      <c r="F100">
        <v>88.648323000000005</v>
      </c>
      <c r="G100">
        <v>12185700</v>
      </c>
    </row>
    <row r="101" spans="1:7" x14ac:dyDescent="0.25">
      <c r="A101" s="1">
        <v>45162</v>
      </c>
      <c r="B101">
        <v>90.489998</v>
      </c>
      <c r="C101">
        <v>90.919998000000007</v>
      </c>
      <c r="D101">
        <v>89.040001000000004</v>
      </c>
      <c r="E101">
        <v>89.110000999999997</v>
      </c>
      <c r="F101">
        <v>87.928016999999997</v>
      </c>
      <c r="G101">
        <v>10684500</v>
      </c>
    </row>
    <row r="102" spans="1:7" x14ac:dyDescent="0.25">
      <c r="A102" s="1">
        <v>45163</v>
      </c>
      <c r="B102">
        <v>89.25</v>
      </c>
      <c r="C102">
        <v>90.040001000000004</v>
      </c>
      <c r="D102">
        <v>88.269997000000004</v>
      </c>
      <c r="E102">
        <v>89.82</v>
      </c>
      <c r="F102">
        <v>88.628592999999995</v>
      </c>
      <c r="G102">
        <v>11382200</v>
      </c>
    </row>
    <row r="103" spans="1:7" x14ac:dyDescent="0.25">
      <c r="A103" s="1">
        <v>45166</v>
      </c>
      <c r="B103">
        <v>91.5</v>
      </c>
      <c r="C103">
        <v>92.769997000000004</v>
      </c>
      <c r="D103">
        <v>91.290001000000004</v>
      </c>
      <c r="E103">
        <v>92.239998</v>
      </c>
      <c r="F103">
        <v>91.016495000000006</v>
      </c>
      <c r="G103">
        <v>14613800</v>
      </c>
    </row>
    <row r="104" spans="1:7" x14ac:dyDescent="0.25">
      <c r="A104" s="1">
        <v>45167</v>
      </c>
      <c r="B104">
        <v>93.449996999999996</v>
      </c>
      <c r="C104">
        <v>94.095000999999996</v>
      </c>
      <c r="D104">
        <v>92.339995999999999</v>
      </c>
      <c r="E104">
        <v>94.029999000000004</v>
      </c>
      <c r="F104">
        <v>92.782753</v>
      </c>
      <c r="G104">
        <v>16928000</v>
      </c>
    </row>
    <row r="105" spans="1:7" x14ac:dyDescent="0.25">
      <c r="A105" s="1">
        <v>45168</v>
      </c>
      <c r="B105">
        <v>92.550003000000004</v>
      </c>
      <c r="C105">
        <v>94.25</v>
      </c>
      <c r="D105">
        <v>92.470000999999996</v>
      </c>
      <c r="E105">
        <v>93.650002000000001</v>
      </c>
      <c r="F105">
        <v>92.407791000000003</v>
      </c>
      <c r="G105">
        <v>13779900</v>
      </c>
    </row>
    <row r="106" spans="1:7" x14ac:dyDescent="0.25">
      <c r="A106" s="1">
        <v>45169</v>
      </c>
      <c r="B106">
        <v>92.980002999999996</v>
      </c>
      <c r="C106">
        <v>93.360000999999997</v>
      </c>
      <c r="D106">
        <v>92.160004000000001</v>
      </c>
      <c r="E106">
        <v>92.900002000000001</v>
      </c>
      <c r="F106">
        <v>91.667739999999995</v>
      </c>
      <c r="G106">
        <v>13332400</v>
      </c>
    </row>
    <row r="107" spans="1:7" x14ac:dyDescent="0.25">
      <c r="A107" s="1">
        <v>45170</v>
      </c>
      <c r="B107">
        <v>94.550003000000004</v>
      </c>
      <c r="C107">
        <v>96.68</v>
      </c>
      <c r="D107">
        <v>94.519997000000004</v>
      </c>
      <c r="E107">
        <v>95.010002</v>
      </c>
      <c r="F107">
        <v>93.749756000000005</v>
      </c>
      <c r="G107">
        <v>17452400</v>
      </c>
    </row>
    <row r="108" spans="1:7" x14ac:dyDescent="0.25">
      <c r="A108" s="1">
        <v>45174</v>
      </c>
      <c r="B108">
        <v>94.529999000000004</v>
      </c>
      <c r="C108">
        <v>95.391998000000001</v>
      </c>
      <c r="D108">
        <v>94.07</v>
      </c>
      <c r="E108">
        <v>94.650002000000001</v>
      </c>
      <c r="F108">
        <v>93.394531000000001</v>
      </c>
      <c r="G108">
        <v>10097600</v>
      </c>
    </row>
    <row r="109" spans="1:7" x14ac:dyDescent="0.25">
      <c r="A109" s="1">
        <v>45175</v>
      </c>
      <c r="B109">
        <v>94.150002000000001</v>
      </c>
      <c r="C109">
        <v>95.800003000000004</v>
      </c>
      <c r="D109">
        <v>94.129997000000003</v>
      </c>
      <c r="E109">
        <v>94.449996999999996</v>
      </c>
      <c r="F109">
        <v>93.197181999999998</v>
      </c>
      <c r="G109">
        <v>10123600</v>
      </c>
    </row>
    <row r="110" spans="1:7" x14ac:dyDescent="0.25">
      <c r="A110" s="1">
        <v>45176</v>
      </c>
      <c r="B110">
        <v>91.639999000000003</v>
      </c>
      <c r="C110">
        <v>91.760002</v>
      </c>
      <c r="D110">
        <v>88.955001999999993</v>
      </c>
      <c r="E110">
        <v>89.970000999999996</v>
      </c>
      <c r="F110">
        <v>88.776604000000006</v>
      </c>
      <c r="G110">
        <v>18667200</v>
      </c>
    </row>
    <row r="111" spans="1:7" x14ac:dyDescent="0.25">
      <c r="A111" s="1">
        <v>45177</v>
      </c>
      <c r="B111">
        <v>89.599997999999999</v>
      </c>
      <c r="C111">
        <v>90.300003000000004</v>
      </c>
      <c r="D111">
        <v>88.730002999999996</v>
      </c>
      <c r="E111">
        <v>90.050003000000004</v>
      </c>
      <c r="F111">
        <v>88.855545000000006</v>
      </c>
      <c r="G111">
        <v>10333300</v>
      </c>
    </row>
    <row r="112" spans="1:7" x14ac:dyDescent="0.25">
      <c r="A112" s="1">
        <v>45180</v>
      </c>
      <c r="B112">
        <v>89.730002999999996</v>
      </c>
      <c r="C112">
        <v>90.349997999999999</v>
      </c>
      <c r="D112">
        <v>87.709998999999996</v>
      </c>
      <c r="E112">
        <v>88.709998999999996</v>
      </c>
      <c r="F112">
        <v>87.533317999999994</v>
      </c>
      <c r="G112">
        <v>15773500</v>
      </c>
    </row>
    <row r="113" spans="1:7" x14ac:dyDescent="0.25">
      <c r="A113" s="1">
        <v>45181</v>
      </c>
      <c r="B113">
        <v>88.190002000000007</v>
      </c>
      <c r="C113">
        <v>89.959998999999996</v>
      </c>
      <c r="D113">
        <v>88.18</v>
      </c>
      <c r="E113">
        <v>88.300003000000004</v>
      </c>
      <c r="F113">
        <v>87.128760999999997</v>
      </c>
      <c r="G113">
        <v>10262500</v>
      </c>
    </row>
    <row r="114" spans="1:7" x14ac:dyDescent="0.25">
      <c r="A114" s="1">
        <v>45182</v>
      </c>
      <c r="B114">
        <v>87.940002000000007</v>
      </c>
      <c r="C114">
        <v>88.290001000000004</v>
      </c>
      <c r="D114">
        <v>87.382003999999995</v>
      </c>
      <c r="E114">
        <v>87.639999000000003</v>
      </c>
      <c r="F114">
        <v>86.477508999999998</v>
      </c>
      <c r="G114">
        <v>10634900</v>
      </c>
    </row>
    <row r="115" spans="1:7" x14ac:dyDescent="0.25">
      <c r="A115" s="1">
        <v>45183</v>
      </c>
      <c r="B115">
        <v>88.550003000000004</v>
      </c>
      <c r="C115">
        <v>88.599997999999999</v>
      </c>
      <c r="D115">
        <v>87.440002000000007</v>
      </c>
      <c r="E115">
        <v>88</v>
      </c>
      <c r="F115">
        <v>86.832733000000005</v>
      </c>
      <c r="G115">
        <v>8643100</v>
      </c>
    </row>
    <row r="116" spans="1:7" x14ac:dyDescent="0.25">
      <c r="A116" s="1">
        <v>45184</v>
      </c>
      <c r="B116">
        <v>87.769997000000004</v>
      </c>
      <c r="C116">
        <v>88.220000999999996</v>
      </c>
      <c r="D116">
        <v>86.82</v>
      </c>
      <c r="E116">
        <v>87.07</v>
      </c>
      <c r="F116">
        <v>85.91507</v>
      </c>
      <c r="G116">
        <v>10130900</v>
      </c>
    </row>
    <row r="117" spans="1:7" x14ac:dyDescent="0.25">
      <c r="A117" s="1">
        <v>45187</v>
      </c>
      <c r="B117">
        <v>86.150002000000001</v>
      </c>
      <c r="C117">
        <v>87.169998000000007</v>
      </c>
      <c r="D117">
        <v>85.394997000000004</v>
      </c>
      <c r="E117">
        <v>87.019997000000004</v>
      </c>
      <c r="F117">
        <v>85.865729999999999</v>
      </c>
      <c r="G117">
        <v>9291600</v>
      </c>
    </row>
    <row r="118" spans="1:7" x14ac:dyDescent="0.25">
      <c r="A118" s="1">
        <v>45188</v>
      </c>
      <c r="B118">
        <v>86.120002999999997</v>
      </c>
      <c r="C118">
        <v>87.879997000000003</v>
      </c>
      <c r="D118">
        <v>86.080001999999993</v>
      </c>
      <c r="E118">
        <v>87.110000999999997</v>
      </c>
      <c r="F118">
        <v>85.954543999999999</v>
      </c>
      <c r="G118">
        <v>9247000</v>
      </c>
    </row>
    <row r="119" spans="1:7" x14ac:dyDescent="0.25">
      <c r="A119" s="1">
        <v>45189</v>
      </c>
      <c r="B119">
        <v>86.970000999999996</v>
      </c>
      <c r="C119">
        <v>87.5</v>
      </c>
      <c r="D119">
        <v>85.650002000000001</v>
      </c>
      <c r="E119">
        <v>85.739998</v>
      </c>
      <c r="F119">
        <v>84.602715000000003</v>
      </c>
      <c r="G119">
        <v>9228200</v>
      </c>
    </row>
    <row r="120" spans="1:7" x14ac:dyDescent="0.25">
      <c r="A120" s="1">
        <v>45190</v>
      </c>
      <c r="B120">
        <v>83.860000999999997</v>
      </c>
      <c r="C120">
        <v>84.775002000000001</v>
      </c>
      <c r="D120">
        <v>83.760002</v>
      </c>
      <c r="E120">
        <v>84.110000999999997</v>
      </c>
      <c r="F120">
        <v>82.994338999999997</v>
      </c>
      <c r="G120">
        <v>10622200</v>
      </c>
    </row>
    <row r="121" spans="1:7" x14ac:dyDescent="0.25">
      <c r="A121" s="1">
        <v>45191</v>
      </c>
      <c r="B121">
        <v>87.364998</v>
      </c>
      <c r="C121">
        <v>88.875</v>
      </c>
      <c r="D121">
        <v>87.110000999999997</v>
      </c>
      <c r="E121">
        <v>88.300003000000004</v>
      </c>
      <c r="F121">
        <v>87.128760999999997</v>
      </c>
      <c r="G121">
        <v>22469600</v>
      </c>
    </row>
    <row r="122" spans="1:7" x14ac:dyDescent="0.25">
      <c r="A122" s="1">
        <v>45194</v>
      </c>
      <c r="B122">
        <v>85.879997000000003</v>
      </c>
      <c r="C122">
        <v>87.269997000000004</v>
      </c>
      <c r="D122">
        <v>85.769997000000004</v>
      </c>
      <c r="E122">
        <v>87.220000999999996</v>
      </c>
      <c r="F122">
        <v>86.063086999999996</v>
      </c>
      <c r="G122">
        <v>9897200</v>
      </c>
    </row>
    <row r="123" spans="1:7" x14ac:dyDescent="0.25">
      <c r="A123" s="1">
        <v>45195</v>
      </c>
      <c r="B123">
        <v>86.459998999999996</v>
      </c>
      <c r="C123">
        <v>87.07</v>
      </c>
      <c r="D123">
        <v>85.699996999999996</v>
      </c>
      <c r="E123">
        <v>85.910004000000001</v>
      </c>
      <c r="F123">
        <v>84.770461999999995</v>
      </c>
      <c r="G123">
        <v>9666600</v>
      </c>
    </row>
    <row r="124" spans="1:7" x14ac:dyDescent="0.25">
      <c r="A124" s="1">
        <v>45196</v>
      </c>
      <c r="B124">
        <v>86.379997000000003</v>
      </c>
      <c r="C124">
        <v>86.550003000000004</v>
      </c>
      <c r="D124">
        <v>85.300003000000004</v>
      </c>
      <c r="E124">
        <v>86.190002000000007</v>
      </c>
      <c r="F124">
        <v>85.046745000000001</v>
      </c>
      <c r="G124">
        <v>7233900</v>
      </c>
    </row>
    <row r="125" spans="1:7" x14ac:dyDescent="0.25">
      <c r="A125" s="1">
        <v>45197</v>
      </c>
      <c r="B125">
        <v>84.889999000000003</v>
      </c>
      <c r="C125">
        <v>85.889999000000003</v>
      </c>
      <c r="D125">
        <v>84.305000000000007</v>
      </c>
      <c r="E125">
        <v>85.540001000000004</v>
      </c>
      <c r="F125">
        <v>84.405365000000003</v>
      </c>
      <c r="G125">
        <v>10093600</v>
      </c>
    </row>
    <row r="126" spans="1:7" x14ac:dyDescent="0.25">
      <c r="A126" s="1">
        <v>45198</v>
      </c>
      <c r="B126">
        <v>87.290001000000004</v>
      </c>
      <c r="C126">
        <v>87.949996999999996</v>
      </c>
      <c r="D126">
        <v>86.605002999999996</v>
      </c>
      <c r="E126">
        <v>86.739998</v>
      </c>
      <c r="F126">
        <v>85.589447000000007</v>
      </c>
      <c r="G126">
        <v>9647300</v>
      </c>
    </row>
    <row r="127" spans="1:7" x14ac:dyDescent="0.25">
      <c r="A127" s="1">
        <v>45201</v>
      </c>
      <c r="B127">
        <v>86.75</v>
      </c>
      <c r="C127">
        <v>87.105002999999996</v>
      </c>
      <c r="D127">
        <v>85.889999000000003</v>
      </c>
      <c r="E127">
        <v>86.529999000000004</v>
      </c>
      <c r="F127">
        <v>85.382232999999999</v>
      </c>
      <c r="G127">
        <v>8209800</v>
      </c>
    </row>
    <row r="128" spans="1:7" x14ac:dyDescent="0.25">
      <c r="A128" s="1">
        <v>45202</v>
      </c>
      <c r="B128">
        <v>84.5</v>
      </c>
      <c r="C128">
        <v>85</v>
      </c>
      <c r="D128">
        <v>83.949996999999996</v>
      </c>
      <c r="E128">
        <v>84.540001000000004</v>
      </c>
      <c r="F128">
        <v>83.418633</v>
      </c>
      <c r="G128">
        <v>11448800</v>
      </c>
    </row>
    <row r="129" spans="1:7" x14ac:dyDescent="0.25">
      <c r="A129" s="1">
        <v>45203</v>
      </c>
      <c r="B129">
        <v>84.275002000000001</v>
      </c>
      <c r="C129">
        <v>84.540001000000004</v>
      </c>
      <c r="D129">
        <v>83.650002000000001</v>
      </c>
      <c r="E129">
        <v>84.080001999999993</v>
      </c>
      <c r="F129">
        <v>82.964737</v>
      </c>
      <c r="G129">
        <v>8904700</v>
      </c>
    </row>
    <row r="130" spans="1:7" x14ac:dyDescent="0.25">
      <c r="A130" s="1">
        <v>45204</v>
      </c>
      <c r="B130">
        <v>83.519997000000004</v>
      </c>
      <c r="C130">
        <v>83.709998999999996</v>
      </c>
      <c r="D130">
        <v>82.449996999999996</v>
      </c>
      <c r="E130">
        <v>83.669998000000007</v>
      </c>
      <c r="F130">
        <v>82.560173000000006</v>
      </c>
      <c r="G130">
        <v>10334500</v>
      </c>
    </row>
    <row r="131" spans="1:7" x14ac:dyDescent="0.25">
      <c r="A131" s="1">
        <v>45205</v>
      </c>
      <c r="B131">
        <v>84.25</v>
      </c>
      <c r="C131">
        <v>86.514999000000003</v>
      </c>
      <c r="D131">
        <v>84</v>
      </c>
      <c r="E131">
        <v>86.059997999999993</v>
      </c>
      <c r="F131">
        <v>84.918464999999998</v>
      </c>
      <c r="G131">
        <v>13410200</v>
      </c>
    </row>
    <row r="132" spans="1:7" x14ac:dyDescent="0.25">
      <c r="A132" s="1">
        <v>45208</v>
      </c>
      <c r="B132">
        <v>83.910004000000001</v>
      </c>
      <c r="C132">
        <v>85.209998999999996</v>
      </c>
      <c r="D132">
        <v>83.57</v>
      </c>
      <c r="E132">
        <v>84.849997999999999</v>
      </c>
      <c r="F132">
        <v>83.724518000000003</v>
      </c>
      <c r="G132">
        <v>10880000</v>
      </c>
    </row>
    <row r="133" spans="1:7" x14ac:dyDescent="0.25">
      <c r="A133" s="1">
        <v>45209</v>
      </c>
      <c r="B133">
        <v>85.669998000000007</v>
      </c>
      <c r="C133">
        <v>87.739998</v>
      </c>
      <c r="D133">
        <v>85.57</v>
      </c>
      <c r="E133">
        <v>87.169998000000007</v>
      </c>
      <c r="F133">
        <v>86.013740999999996</v>
      </c>
      <c r="G133">
        <v>13557800</v>
      </c>
    </row>
    <row r="134" spans="1:7" x14ac:dyDescent="0.25">
      <c r="A134" s="1">
        <v>45210</v>
      </c>
      <c r="B134">
        <v>88.010002</v>
      </c>
      <c r="C134">
        <v>88.795997999999997</v>
      </c>
      <c r="D134">
        <v>87.144997000000004</v>
      </c>
      <c r="E134">
        <v>87.779999000000004</v>
      </c>
      <c r="F134">
        <v>86.615654000000006</v>
      </c>
      <c r="G134">
        <v>11111500</v>
      </c>
    </row>
    <row r="135" spans="1:7" x14ac:dyDescent="0.25">
      <c r="A135" s="1">
        <v>45211</v>
      </c>
      <c r="B135">
        <v>87.580001999999993</v>
      </c>
      <c r="C135">
        <v>87.669998000000007</v>
      </c>
      <c r="D135">
        <v>84.199996999999996</v>
      </c>
      <c r="E135">
        <v>84.510002</v>
      </c>
      <c r="F135">
        <v>83.389030000000005</v>
      </c>
      <c r="G135">
        <v>16158100</v>
      </c>
    </row>
    <row r="136" spans="1:7" x14ac:dyDescent="0.25">
      <c r="A136" s="1">
        <v>45212</v>
      </c>
      <c r="B136">
        <v>84.059997999999993</v>
      </c>
      <c r="C136">
        <v>85.489998</v>
      </c>
      <c r="D136">
        <v>83.75</v>
      </c>
      <c r="E136">
        <v>84.019997000000004</v>
      </c>
      <c r="F136">
        <v>82.905524999999997</v>
      </c>
      <c r="G136">
        <v>10325500</v>
      </c>
    </row>
    <row r="137" spans="1:7" x14ac:dyDescent="0.25">
      <c r="A137" s="1">
        <v>45215</v>
      </c>
      <c r="B137">
        <v>83.699996999999996</v>
      </c>
      <c r="C137">
        <v>84.964995999999999</v>
      </c>
      <c r="D137">
        <v>82.629997000000003</v>
      </c>
      <c r="E137">
        <v>84.309997999999993</v>
      </c>
      <c r="F137">
        <v>83.191681000000003</v>
      </c>
      <c r="G137">
        <v>10075300</v>
      </c>
    </row>
    <row r="138" spans="1:7" x14ac:dyDescent="0.25">
      <c r="A138" s="1">
        <v>45216</v>
      </c>
      <c r="B138">
        <v>82.75</v>
      </c>
      <c r="C138">
        <v>84.360000999999997</v>
      </c>
      <c r="D138">
        <v>82.559997999999993</v>
      </c>
      <c r="E138">
        <v>83.910004000000001</v>
      </c>
      <c r="F138">
        <v>82.796988999999996</v>
      </c>
      <c r="G138">
        <v>8270000</v>
      </c>
    </row>
    <row r="139" spans="1:7" x14ac:dyDescent="0.25">
      <c r="A139" s="1">
        <v>45217</v>
      </c>
      <c r="B139">
        <v>82.959998999999996</v>
      </c>
      <c r="C139">
        <v>83.730002999999996</v>
      </c>
      <c r="D139">
        <v>82.760002</v>
      </c>
      <c r="E139">
        <v>83.010002</v>
      </c>
      <c r="F139">
        <v>81.908928000000003</v>
      </c>
      <c r="G139">
        <v>9321600</v>
      </c>
    </row>
    <row r="140" spans="1:7" x14ac:dyDescent="0.25">
      <c r="A140" s="1">
        <v>45218</v>
      </c>
      <c r="B140">
        <v>81.480002999999996</v>
      </c>
      <c r="C140">
        <v>82.394997000000004</v>
      </c>
      <c r="D140">
        <v>81.114998</v>
      </c>
      <c r="E140">
        <v>81.610000999999997</v>
      </c>
      <c r="F140">
        <v>80.527495999999999</v>
      </c>
      <c r="G140">
        <v>12624100</v>
      </c>
    </row>
    <row r="141" spans="1:7" x14ac:dyDescent="0.25">
      <c r="A141" s="1">
        <v>45219</v>
      </c>
      <c r="B141">
        <v>80.230002999999996</v>
      </c>
      <c r="C141">
        <v>80.860000999999997</v>
      </c>
      <c r="D141">
        <v>79.782996999999995</v>
      </c>
      <c r="E141">
        <v>79.940002000000007</v>
      </c>
      <c r="F141">
        <v>78.879645999999994</v>
      </c>
      <c r="G141">
        <v>14618600</v>
      </c>
    </row>
    <row r="142" spans="1:7" x14ac:dyDescent="0.25">
      <c r="A142" s="1">
        <v>45222</v>
      </c>
      <c r="B142">
        <v>79.419998000000007</v>
      </c>
      <c r="C142">
        <v>80.926002999999994</v>
      </c>
      <c r="D142">
        <v>79.019997000000004</v>
      </c>
      <c r="E142">
        <v>80.510002</v>
      </c>
      <c r="F142">
        <v>79.442085000000006</v>
      </c>
      <c r="G142">
        <v>12715200</v>
      </c>
    </row>
    <row r="143" spans="1:7" x14ac:dyDescent="0.25">
      <c r="A143" s="1">
        <v>45223</v>
      </c>
      <c r="B143">
        <v>80.449996999999996</v>
      </c>
      <c r="C143">
        <v>83.32</v>
      </c>
      <c r="D143">
        <v>80.440002000000007</v>
      </c>
      <c r="E143">
        <v>82.870002999999997</v>
      </c>
      <c r="F143">
        <v>81.770781999999997</v>
      </c>
      <c r="G143">
        <v>17925800</v>
      </c>
    </row>
    <row r="144" spans="1:7" x14ac:dyDescent="0.25">
      <c r="A144" s="1">
        <v>45224</v>
      </c>
      <c r="B144">
        <v>81.300003000000004</v>
      </c>
      <c r="C144">
        <v>82</v>
      </c>
      <c r="D144">
        <v>80.779999000000004</v>
      </c>
      <c r="E144">
        <v>81.029999000000004</v>
      </c>
      <c r="F144">
        <v>79.955185</v>
      </c>
      <c r="G144">
        <v>11390200</v>
      </c>
    </row>
    <row r="145" spans="1:7" x14ac:dyDescent="0.25">
      <c r="A145" s="1">
        <v>45225</v>
      </c>
      <c r="B145">
        <v>81.264999000000003</v>
      </c>
      <c r="C145">
        <v>83.089995999999999</v>
      </c>
      <c r="D145">
        <v>81.199996999999996</v>
      </c>
      <c r="E145">
        <v>82.510002</v>
      </c>
      <c r="F145">
        <v>81.415558000000004</v>
      </c>
      <c r="G145">
        <v>13010400</v>
      </c>
    </row>
    <row r="146" spans="1:7" x14ac:dyDescent="0.25">
      <c r="A146" s="1">
        <v>45226</v>
      </c>
      <c r="B146">
        <v>83.870002999999997</v>
      </c>
      <c r="C146">
        <v>84.120002999999997</v>
      </c>
      <c r="D146">
        <v>82.480002999999996</v>
      </c>
      <c r="E146">
        <v>82.82</v>
      </c>
      <c r="F146">
        <v>81.721442999999994</v>
      </c>
      <c r="G146">
        <v>10795600</v>
      </c>
    </row>
    <row r="147" spans="1:7" x14ac:dyDescent="0.25">
      <c r="A147" s="1">
        <v>45229</v>
      </c>
      <c r="B147">
        <v>83.629997000000003</v>
      </c>
      <c r="C147">
        <v>84.239998</v>
      </c>
      <c r="D147">
        <v>83.011002000000005</v>
      </c>
      <c r="E147">
        <v>83.139999000000003</v>
      </c>
      <c r="F147">
        <v>82.037200999999996</v>
      </c>
      <c r="G147">
        <v>8980500</v>
      </c>
    </row>
    <row r="148" spans="1:7" x14ac:dyDescent="0.25">
      <c r="A148" s="1">
        <v>45230</v>
      </c>
      <c r="B148">
        <v>81.940002000000007</v>
      </c>
      <c r="C148">
        <v>82.540001000000004</v>
      </c>
      <c r="D148">
        <v>80.879997000000003</v>
      </c>
      <c r="E148">
        <v>82.540001000000004</v>
      </c>
      <c r="F148">
        <v>81.445160000000001</v>
      </c>
      <c r="G148">
        <v>12094300</v>
      </c>
    </row>
    <row r="149" spans="1:7" x14ac:dyDescent="0.25">
      <c r="A149" s="1">
        <v>45231</v>
      </c>
      <c r="B149">
        <v>81.705001999999993</v>
      </c>
      <c r="C149">
        <v>82.489998</v>
      </c>
      <c r="D149">
        <v>81.209998999999996</v>
      </c>
      <c r="E149">
        <v>82.480002999999996</v>
      </c>
      <c r="F149">
        <v>81.385955999999993</v>
      </c>
      <c r="G149">
        <v>9550000</v>
      </c>
    </row>
    <row r="150" spans="1:7" x14ac:dyDescent="0.25">
      <c r="A150" s="1">
        <v>45232</v>
      </c>
      <c r="B150">
        <v>83.650002000000001</v>
      </c>
      <c r="C150">
        <v>83.980002999999996</v>
      </c>
      <c r="D150">
        <v>83.029999000000004</v>
      </c>
      <c r="E150">
        <v>83.410004000000001</v>
      </c>
      <c r="F150">
        <v>82.303627000000006</v>
      </c>
      <c r="G150">
        <v>10606300</v>
      </c>
    </row>
    <row r="151" spans="1:7" x14ac:dyDescent="0.25">
      <c r="A151" s="1">
        <v>45233</v>
      </c>
      <c r="B151">
        <v>84.940002000000007</v>
      </c>
      <c r="C151">
        <v>86.080001999999993</v>
      </c>
      <c r="D151">
        <v>84.5</v>
      </c>
      <c r="E151">
        <v>85.309997999999993</v>
      </c>
      <c r="F151">
        <v>84.178413000000006</v>
      </c>
      <c r="G151">
        <v>15122600</v>
      </c>
    </row>
    <row r="152" spans="1:7" x14ac:dyDescent="0.25">
      <c r="A152" s="1">
        <v>45236</v>
      </c>
      <c r="B152">
        <v>86.550003000000004</v>
      </c>
      <c r="C152">
        <v>86.720000999999996</v>
      </c>
      <c r="D152">
        <v>85.230002999999996</v>
      </c>
      <c r="E152">
        <v>85.360000999999997</v>
      </c>
      <c r="F152">
        <v>84.227753000000007</v>
      </c>
      <c r="G152">
        <v>9786400</v>
      </c>
    </row>
    <row r="153" spans="1:7" x14ac:dyDescent="0.25">
      <c r="A153" s="1">
        <v>45237</v>
      </c>
      <c r="B153">
        <v>84.860000999999997</v>
      </c>
      <c r="C153">
        <v>85.660004000000001</v>
      </c>
      <c r="D153">
        <v>84.110000999999997</v>
      </c>
      <c r="E153">
        <v>85.410004000000001</v>
      </c>
      <c r="F153">
        <v>84.277091999999996</v>
      </c>
      <c r="G153">
        <v>8829400</v>
      </c>
    </row>
    <row r="154" spans="1:7" x14ac:dyDescent="0.25">
      <c r="A154" s="1">
        <v>45238</v>
      </c>
      <c r="B154">
        <v>84.620002999999997</v>
      </c>
      <c r="C154">
        <v>85.730002999999996</v>
      </c>
      <c r="D154">
        <v>84.480002999999996</v>
      </c>
      <c r="E154">
        <v>84.800003000000004</v>
      </c>
      <c r="F154">
        <v>83.675185999999997</v>
      </c>
      <c r="G154">
        <v>8154600</v>
      </c>
    </row>
    <row r="155" spans="1:7" x14ac:dyDescent="0.25">
      <c r="A155" s="1">
        <v>45239</v>
      </c>
      <c r="B155">
        <v>84.580001999999993</v>
      </c>
      <c r="C155">
        <v>84.690002000000007</v>
      </c>
      <c r="D155">
        <v>82.474997999999999</v>
      </c>
      <c r="E155">
        <v>82.730002999999996</v>
      </c>
      <c r="F155">
        <v>81.632644999999997</v>
      </c>
      <c r="G155">
        <v>10885100</v>
      </c>
    </row>
    <row r="156" spans="1:7" x14ac:dyDescent="0.25">
      <c r="A156" s="1">
        <v>45240</v>
      </c>
      <c r="B156">
        <v>82.410004000000001</v>
      </c>
      <c r="C156">
        <v>82.870002999999997</v>
      </c>
      <c r="D156">
        <v>81.660004000000001</v>
      </c>
      <c r="E156">
        <v>82.75</v>
      </c>
      <c r="F156">
        <v>81.652373999999995</v>
      </c>
      <c r="G156">
        <v>9779500</v>
      </c>
    </row>
    <row r="157" spans="1:7" x14ac:dyDescent="0.25">
      <c r="A157" s="1">
        <v>45243</v>
      </c>
      <c r="B157">
        <v>82.75</v>
      </c>
      <c r="C157">
        <v>83.315002000000007</v>
      </c>
      <c r="D157">
        <v>82.080001999999993</v>
      </c>
      <c r="E157">
        <v>82.260002</v>
      </c>
      <c r="F157">
        <v>81.168876999999995</v>
      </c>
      <c r="G157">
        <v>11236900</v>
      </c>
    </row>
    <row r="158" spans="1:7" x14ac:dyDescent="0.25">
      <c r="A158" s="1">
        <v>45244</v>
      </c>
      <c r="B158">
        <v>82.760002</v>
      </c>
      <c r="C158">
        <v>84.535004000000001</v>
      </c>
      <c r="D158">
        <v>82.32</v>
      </c>
      <c r="E158">
        <v>83.870002999999997</v>
      </c>
      <c r="F158">
        <v>82.757523000000006</v>
      </c>
      <c r="G158">
        <v>20897600</v>
      </c>
    </row>
    <row r="159" spans="1:7" x14ac:dyDescent="0.25">
      <c r="A159" s="1">
        <v>45245</v>
      </c>
      <c r="B159">
        <v>86.959998999999996</v>
      </c>
      <c r="C159">
        <v>87.830001999999993</v>
      </c>
      <c r="D159">
        <v>85.889999000000003</v>
      </c>
      <c r="E159">
        <v>87.07</v>
      </c>
      <c r="F159">
        <v>85.91507</v>
      </c>
      <c r="G159">
        <v>28991000</v>
      </c>
    </row>
    <row r="160" spans="1:7" x14ac:dyDescent="0.25">
      <c r="A160" s="1">
        <v>45246</v>
      </c>
      <c r="B160">
        <v>79.519997000000004</v>
      </c>
      <c r="C160">
        <v>80.769997000000004</v>
      </c>
      <c r="D160">
        <v>78.231003000000001</v>
      </c>
      <c r="E160">
        <v>79.110000999999997</v>
      </c>
      <c r="F160">
        <v>78.060654</v>
      </c>
      <c r="G160">
        <v>63008500</v>
      </c>
    </row>
    <row r="161" spans="1:7" x14ac:dyDescent="0.25">
      <c r="A161" s="1">
        <v>45247</v>
      </c>
      <c r="B161">
        <v>77.019997000000004</v>
      </c>
      <c r="C161">
        <v>78.466003000000001</v>
      </c>
      <c r="D161">
        <v>76.75</v>
      </c>
      <c r="E161">
        <v>77.599997999999999</v>
      </c>
      <c r="F161">
        <v>76.570685999999995</v>
      </c>
      <c r="G161">
        <v>35497300</v>
      </c>
    </row>
    <row r="162" spans="1:7" x14ac:dyDescent="0.25">
      <c r="A162" s="1">
        <v>45250</v>
      </c>
      <c r="B162">
        <v>76.910004000000001</v>
      </c>
      <c r="C162">
        <v>78.745002999999997</v>
      </c>
      <c r="D162">
        <v>76.559997999999993</v>
      </c>
      <c r="E162">
        <v>78.459998999999996</v>
      </c>
      <c r="F162">
        <v>77.419280999999998</v>
      </c>
      <c r="G162">
        <v>31506800</v>
      </c>
    </row>
    <row r="163" spans="1:7" x14ac:dyDescent="0.25">
      <c r="A163" s="1">
        <v>45251</v>
      </c>
      <c r="B163">
        <v>77.849997999999999</v>
      </c>
      <c r="C163">
        <v>79.275002000000001</v>
      </c>
      <c r="D163">
        <v>77.599997999999999</v>
      </c>
      <c r="E163">
        <v>78.940002000000007</v>
      </c>
      <c r="F163">
        <v>77.892914000000005</v>
      </c>
      <c r="G163">
        <v>20525500</v>
      </c>
    </row>
    <row r="164" spans="1:7" x14ac:dyDescent="0.25">
      <c r="A164" s="1">
        <v>45252</v>
      </c>
      <c r="B164">
        <v>79.279999000000004</v>
      </c>
      <c r="C164">
        <v>79.709998999999996</v>
      </c>
      <c r="D164">
        <v>78.129997000000003</v>
      </c>
      <c r="E164">
        <v>78.959998999999996</v>
      </c>
      <c r="F164">
        <v>77.912643000000003</v>
      </c>
      <c r="G164">
        <v>18958600</v>
      </c>
    </row>
    <row r="165" spans="1:7" x14ac:dyDescent="0.25">
      <c r="A165" s="1">
        <v>45254</v>
      </c>
      <c r="B165">
        <v>78.269997000000004</v>
      </c>
      <c r="C165">
        <v>79.069999999999993</v>
      </c>
      <c r="D165">
        <v>78.209998999999996</v>
      </c>
      <c r="E165">
        <v>78.489998</v>
      </c>
      <c r="F165">
        <v>77.448875000000001</v>
      </c>
      <c r="G165">
        <v>12251700</v>
      </c>
    </row>
    <row r="166" spans="1:7" x14ac:dyDescent="0.25">
      <c r="A166" s="1">
        <v>45257</v>
      </c>
      <c r="B166">
        <v>77.555000000000007</v>
      </c>
      <c r="C166">
        <v>79.25</v>
      </c>
      <c r="D166">
        <v>77.089995999999999</v>
      </c>
      <c r="E166">
        <v>77.529999000000004</v>
      </c>
      <c r="F166">
        <v>76.501609999999999</v>
      </c>
      <c r="G166">
        <v>18248200</v>
      </c>
    </row>
    <row r="167" spans="1:7" x14ac:dyDescent="0.25">
      <c r="A167" s="1">
        <v>45258</v>
      </c>
      <c r="B167">
        <v>76.559997999999993</v>
      </c>
      <c r="C167">
        <v>76.839995999999999</v>
      </c>
      <c r="D167">
        <v>75.260002</v>
      </c>
      <c r="E167">
        <v>76.739998</v>
      </c>
      <c r="F167">
        <v>75.722092000000004</v>
      </c>
      <c r="G167">
        <v>23682200</v>
      </c>
    </row>
    <row r="168" spans="1:7" x14ac:dyDescent="0.25">
      <c r="A168" s="1">
        <v>45259</v>
      </c>
      <c r="B168">
        <v>75</v>
      </c>
      <c r="C168">
        <v>75.456001000000001</v>
      </c>
      <c r="D168">
        <v>74.425003000000004</v>
      </c>
      <c r="E168">
        <v>74.669998000000007</v>
      </c>
      <c r="F168">
        <v>73.679550000000006</v>
      </c>
      <c r="G168">
        <v>30969100</v>
      </c>
    </row>
    <row r="169" spans="1:7" x14ac:dyDescent="0.25">
      <c r="A169" s="1">
        <v>45260</v>
      </c>
      <c r="B169">
        <v>74.699996999999996</v>
      </c>
      <c r="C169">
        <v>74.940002000000007</v>
      </c>
      <c r="D169">
        <v>74.010002</v>
      </c>
      <c r="E169">
        <v>74.879997000000003</v>
      </c>
      <c r="F169">
        <v>73.886764999999997</v>
      </c>
      <c r="G169">
        <v>17884200</v>
      </c>
    </row>
    <row r="170" spans="1:7" x14ac:dyDescent="0.25">
      <c r="A170" s="1">
        <v>45261</v>
      </c>
      <c r="B170">
        <v>73.120002999999997</v>
      </c>
      <c r="C170">
        <v>74.139999000000003</v>
      </c>
      <c r="D170">
        <v>72.120002999999997</v>
      </c>
      <c r="E170">
        <v>73.989998</v>
      </c>
      <c r="F170">
        <v>73.008567999999997</v>
      </c>
      <c r="G170">
        <v>27946500</v>
      </c>
    </row>
    <row r="171" spans="1:7" x14ac:dyDescent="0.25">
      <c r="A171" s="1">
        <v>45264</v>
      </c>
      <c r="B171">
        <v>72.669998000000007</v>
      </c>
      <c r="C171">
        <v>73.580001999999993</v>
      </c>
      <c r="D171">
        <v>72.480002999999996</v>
      </c>
      <c r="E171">
        <v>73.029999000000004</v>
      </c>
      <c r="F171">
        <v>72.061301999999998</v>
      </c>
      <c r="G171">
        <v>21074900</v>
      </c>
    </row>
    <row r="172" spans="1:7" x14ac:dyDescent="0.25">
      <c r="A172" s="1">
        <v>45265</v>
      </c>
      <c r="B172">
        <v>72.040001000000004</v>
      </c>
      <c r="C172">
        <v>72.699996999999996</v>
      </c>
      <c r="D172">
        <v>71.919998000000007</v>
      </c>
      <c r="E172">
        <v>72.379997000000003</v>
      </c>
      <c r="F172">
        <v>71.419922</v>
      </c>
      <c r="G172">
        <v>19129000</v>
      </c>
    </row>
    <row r="173" spans="1:7" x14ac:dyDescent="0.25">
      <c r="A173" s="1">
        <v>45266</v>
      </c>
      <c r="B173">
        <v>72.360000999999997</v>
      </c>
      <c r="C173">
        <v>72.949996999999996</v>
      </c>
      <c r="D173">
        <v>71.489998</v>
      </c>
      <c r="E173">
        <v>71.489998</v>
      </c>
      <c r="F173">
        <v>70.541725</v>
      </c>
      <c r="G173">
        <v>30394400</v>
      </c>
    </row>
    <row r="174" spans="1:7" x14ac:dyDescent="0.25">
      <c r="A174" s="1">
        <v>45267</v>
      </c>
      <c r="B174">
        <v>71.544998000000007</v>
      </c>
      <c r="C174">
        <v>72.370002999999997</v>
      </c>
      <c r="D174">
        <v>71.440002000000007</v>
      </c>
      <c r="E174">
        <v>72.330001999999993</v>
      </c>
      <c r="F174">
        <v>71.370590000000007</v>
      </c>
      <c r="G174">
        <v>18966700</v>
      </c>
    </row>
    <row r="175" spans="1:7" x14ac:dyDescent="0.25">
      <c r="A175" s="1">
        <v>45268</v>
      </c>
      <c r="B175">
        <v>72.019997000000004</v>
      </c>
      <c r="C175">
        <v>72.440002000000007</v>
      </c>
      <c r="D175">
        <v>71.830001999999993</v>
      </c>
      <c r="E175">
        <v>72.139999000000003</v>
      </c>
      <c r="F175">
        <v>71.183104999999998</v>
      </c>
      <c r="G175">
        <v>16868700</v>
      </c>
    </row>
    <row r="176" spans="1:7" x14ac:dyDescent="0.25">
      <c r="A176" s="1">
        <v>45271</v>
      </c>
      <c r="B176">
        <v>70.489998</v>
      </c>
      <c r="C176">
        <v>71.610000999999997</v>
      </c>
      <c r="D176">
        <v>70.080001999999993</v>
      </c>
      <c r="E176">
        <v>71.370002999999997</v>
      </c>
      <c r="F176">
        <v>70.423325000000006</v>
      </c>
      <c r="G176">
        <v>19719300</v>
      </c>
    </row>
    <row r="177" spans="1:7" x14ac:dyDescent="0.25">
      <c r="A177" s="1">
        <v>45272</v>
      </c>
      <c r="B177">
        <v>71.379997000000003</v>
      </c>
      <c r="C177">
        <v>71.955001999999993</v>
      </c>
      <c r="D177">
        <v>70.930000000000007</v>
      </c>
      <c r="E177">
        <v>71.389999000000003</v>
      </c>
      <c r="F177">
        <v>70.443054000000004</v>
      </c>
      <c r="G177">
        <v>14725900</v>
      </c>
    </row>
    <row r="178" spans="1:7" x14ac:dyDescent="0.25">
      <c r="A178" s="1">
        <v>45273</v>
      </c>
      <c r="B178">
        <v>70.910004000000001</v>
      </c>
      <c r="C178">
        <v>71.480002999999996</v>
      </c>
      <c r="D178">
        <v>70.120002999999997</v>
      </c>
      <c r="E178">
        <v>71.459998999999996</v>
      </c>
      <c r="F178">
        <v>70.512130999999997</v>
      </c>
      <c r="G178">
        <v>21721600</v>
      </c>
    </row>
    <row r="179" spans="1:7" x14ac:dyDescent="0.25">
      <c r="A179" s="1">
        <v>45274</v>
      </c>
      <c r="B179">
        <v>71.470000999999996</v>
      </c>
      <c r="C179">
        <v>73.239998</v>
      </c>
      <c r="D179">
        <v>71.419998000000007</v>
      </c>
      <c r="E179">
        <v>72.510002</v>
      </c>
      <c r="F179">
        <v>71.548203000000001</v>
      </c>
      <c r="G179">
        <v>25199300</v>
      </c>
    </row>
    <row r="180" spans="1:7" x14ac:dyDescent="0.25">
      <c r="A180" s="1">
        <v>45275</v>
      </c>
      <c r="B180">
        <v>74</v>
      </c>
      <c r="C180">
        <v>75.544998000000007</v>
      </c>
      <c r="D180">
        <v>73.319999999999993</v>
      </c>
      <c r="E180">
        <v>74.510002</v>
      </c>
      <c r="F180">
        <v>73.521675000000002</v>
      </c>
      <c r="G180">
        <v>31266700</v>
      </c>
    </row>
    <row r="181" spans="1:7" x14ac:dyDescent="0.25">
      <c r="A181" s="1">
        <v>45278</v>
      </c>
      <c r="B181">
        <v>74.050003000000004</v>
      </c>
      <c r="C181">
        <v>74.230002999999996</v>
      </c>
      <c r="D181">
        <v>73.209998999999996</v>
      </c>
      <c r="E181">
        <v>73.839995999999999</v>
      </c>
      <c r="F181">
        <v>72.860557999999997</v>
      </c>
      <c r="G181">
        <v>17233500</v>
      </c>
    </row>
    <row r="182" spans="1:7" x14ac:dyDescent="0.25">
      <c r="A182" s="1">
        <v>45279</v>
      </c>
      <c r="B182">
        <v>74.400002000000001</v>
      </c>
      <c r="C182">
        <v>76.010002</v>
      </c>
      <c r="D182">
        <v>74.220000999999996</v>
      </c>
      <c r="E182">
        <v>75.389999000000003</v>
      </c>
      <c r="F182">
        <v>74.389999000000003</v>
      </c>
      <c r="G182">
        <v>20939300</v>
      </c>
    </row>
    <row r="183" spans="1:7" x14ac:dyDescent="0.25">
      <c r="A183" s="1">
        <v>45280</v>
      </c>
      <c r="B183">
        <v>74.580001999999993</v>
      </c>
      <c r="C183">
        <v>75.294998000000007</v>
      </c>
      <c r="D183">
        <v>73.330001999999993</v>
      </c>
      <c r="E183">
        <v>73.349997999999999</v>
      </c>
      <c r="F183">
        <v>73.349997999999999</v>
      </c>
      <c r="G183">
        <v>27540200</v>
      </c>
    </row>
    <row r="184" spans="1:7" x14ac:dyDescent="0.25">
      <c r="A184" s="1">
        <v>45281</v>
      </c>
      <c r="B184">
        <v>74.860000999999997</v>
      </c>
      <c r="C184">
        <v>76.290001000000004</v>
      </c>
      <c r="D184">
        <v>74.349997999999999</v>
      </c>
      <c r="E184">
        <v>76.260002</v>
      </c>
      <c r="F184">
        <v>76.260002</v>
      </c>
      <c r="G184">
        <v>20812100</v>
      </c>
    </row>
    <row r="185" spans="1:7" x14ac:dyDescent="0.25">
      <c r="A185" s="1">
        <v>45282</v>
      </c>
      <c r="B185">
        <v>74.5</v>
      </c>
      <c r="C185">
        <v>75.680000000000007</v>
      </c>
      <c r="D185">
        <v>74.440002000000007</v>
      </c>
      <c r="E185">
        <v>75.279999000000004</v>
      </c>
      <c r="F185">
        <v>75.279999000000004</v>
      </c>
      <c r="G185">
        <v>19962800</v>
      </c>
    </row>
    <row r="186" spans="1:7" x14ac:dyDescent="0.25">
      <c r="A186" s="1">
        <v>45286</v>
      </c>
      <c r="B186">
        <v>76.160004000000001</v>
      </c>
      <c r="C186">
        <v>76.969002000000003</v>
      </c>
      <c r="D186">
        <v>75.730002999999996</v>
      </c>
      <c r="E186">
        <v>75.849997999999999</v>
      </c>
      <c r="F186">
        <v>75.849997999999999</v>
      </c>
      <c r="G186">
        <v>13121300</v>
      </c>
    </row>
    <row r="187" spans="1:7" x14ac:dyDescent="0.25">
      <c r="A187" s="1">
        <v>45287</v>
      </c>
      <c r="B187">
        <v>76.279999000000004</v>
      </c>
      <c r="C187">
        <v>76.449996999999996</v>
      </c>
      <c r="D187">
        <v>75.410004000000001</v>
      </c>
      <c r="E187">
        <v>76.110000999999997</v>
      </c>
      <c r="F187">
        <v>76.110000999999997</v>
      </c>
      <c r="G187">
        <v>14904500</v>
      </c>
    </row>
    <row r="188" spans="1:7" x14ac:dyDescent="0.25">
      <c r="A188" s="1">
        <v>45288</v>
      </c>
      <c r="B188">
        <v>77.230002999999996</v>
      </c>
      <c r="C188">
        <v>77.790001000000004</v>
      </c>
      <c r="D188">
        <v>76.980002999999996</v>
      </c>
      <c r="E188">
        <v>77.239998</v>
      </c>
      <c r="F188">
        <v>77.239998</v>
      </c>
      <c r="G188">
        <v>18937900</v>
      </c>
    </row>
    <row r="189" spans="1:7" x14ac:dyDescent="0.25">
      <c r="A189" s="1">
        <v>45289</v>
      </c>
      <c r="B189">
        <v>77.059997999999993</v>
      </c>
      <c r="C189">
        <v>77.635002</v>
      </c>
      <c r="D189">
        <v>76.819999999999993</v>
      </c>
      <c r="E189">
        <v>77.510002</v>
      </c>
      <c r="F189">
        <v>77.510002</v>
      </c>
      <c r="G189">
        <v>14035500</v>
      </c>
    </row>
    <row r="190" spans="1:7" x14ac:dyDescent="0.25">
      <c r="A190" s="1">
        <v>45293</v>
      </c>
      <c r="B190">
        <v>76.050003000000004</v>
      </c>
      <c r="C190">
        <v>76.074996999999996</v>
      </c>
      <c r="D190">
        <v>74.510002</v>
      </c>
      <c r="E190">
        <v>74.760002</v>
      </c>
      <c r="F190">
        <v>74.760002</v>
      </c>
      <c r="G190">
        <v>21739600</v>
      </c>
    </row>
    <row r="191" spans="1:7" x14ac:dyDescent="0.25">
      <c r="A191" s="1">
        <v>45294</v>
      </c>
      <c r="B191">
        <v>74.330001999999993</v>
      </c>
      <c r="C191">
        <v>76.690002000000007</v>
      </c>
      <c r="D191">
        <v>74.069999999999993</v>
      </c>
      <c r="E191">
        <v>76.589995999999999</v>
      </c>
      <c r="F191">
        <v>76.589995999999999</v>
      </c>
      <c r="G191">
        <v>24444600</v>
      </c>
    </row>
    <row r="192" spans="1:7" x14ac:dyDescent="0.25">
      <c r="A192" s="1">
        <v>45295</v>
      </c>
      <c r="B192">
        <v>75.559997999999993</v>
      </c>
      <c r="C192">
        <v>75.724997999999999</v>
      </c>
      <c r="D192">
        <v>74.440002000000007</v>
      </c>
      <c r="E192">
        <v>74.660004000000001</v>
      </c>
      <c r="F192">
        <v>74.660004000000001</v>
      </c>
      <c r="G192">
        <v>18454900</v>
      </c>
    </row>
    <row r="193" spans="1:7" x14ac:dyDescent="0.25">
      <c r="A193" s="1">
        <v>45296</v>
      </c>
      <c r="B193">
        <v>74</v>
      </c>
      <c r="C193">
        <v>74</v>
      </c>
      <c r="D193">
        <v>72.860000999999997</v>
      </c>
      <c r="E193">
        <v>73.010002</v>
      </c>
      <c r="F193">
        <v>73.010002</v>
      </c>
      <c r="G193">
        <v>21679000</v>
      </c>
    </row>
    <row r="194" spans="1:7" x14ac:dyDescent="0.25">
      <c r="A194" s="1">
        <v>45299</v>
      </c>
      <c r="B194">
        <v>71.25</v>
      </c>
      <c r="C194">
        <v>73.059997999999993</v>
      </c>
      <c r="D194">
        <v>70.919998000000007</v>
      </c>
      <c r="E194">
        <v>72.879997000000003</v>
      </c>
      <c r="F194">
        <v>72.879997000000003</v>
      </c>
      <c r="G194">
        <v>22000000</v>
      </c>
    </row>
    <row r="195" spans="1:7" x14ac:dyDescent="0.25">
      <c r="A195" s="1">
        <v>45300</v>
      </c>
      <c r="B195">
        <v>71.25</v>
      </c>
      <c r="C195">
        <v>72.120002999999997</v>
      </c>
      <c r="D195">
        <v>70.959998999999996</v>
      </c>
      <c r="E195">
        <v>72.019997000000004</v>
      </c>
      <c r="F195">
        <v>72.019997000000004</v>
      </c>
      <c r="G195">
        <v>21451800</v>
      </c>
    </row>
    <row r="196" spans="1:7" x14ac:dyDescent="0.25">
      <c r="A196" s="1">
        <v>45301</v>
      </c>
      <c r="B196">
        <v>71.379997000000003</v>
      </c>
      <c r="C196">
        <v>71.775002000000001</v>
      </c>
      <c r="D196">
        <v>71.044998000000007</v>
      </c>
      <c r="E196">
        <v>71.410004000000001</v>
      </c>
      <c r="F196">
        <v>71.410004000000001</v>
      </c>
      <c r="G196">
        <v>19540000</v>
      </c>
    </row>
    <row r="197" spans="1:7" x14ac:dyDescent="0.25">
      <c r="A197" s="1">
        <v>45302</v>
      </c>
      <c r="B197">
        <v>72.544998000000007</v>
      </c>
      <c r="C197">
        <v>73.129997000000003</v>
      </c>
      <c r="D197">
        <v>71.529999000000004</v>
      </c>
      <c r="E197">
        <v>72.379997000000003</v>
      </c>
      <c r="F197">
        <v>72.379997000000003</v>
      </c>
      <c r="G197">
        <v>18095300</v>
      </c>
    </row>
    <row r="198" spans="1:7" x14ac:dyDescent="0.25">
      <c r="A198" s="1">
        <v>45303</v>
      </c>
      <c r="B198">
        <v>72.589995999999999</v>
      </c>
      <c r="C198">
        <v>73.430000000000007</v>
      </c>
      <c r="D198">
        <v>71.809997999999993</v>
      </c>
      <c r="E198">
        <v>71.839995999999999</v>
      </c>
      <c r="F198">
        <v>71.839995999999999</v>
      </c>
      <c r="G198">
        <v>16119900</v>
      </c>
    </row>
    <row r="199" spans="1:7" x14ac:dyDescent="0.25">
      <c r="A199" s="1">
        <v>45307</v>
      </c>
      <c r="B199">
        <v>70.129997000000003</v>
      </c>
      <c r="C199">
        <v>70.530997999999997</v>
      </c>
      <c r="D199">
        <v>69.300003000000004</v>
      </c>
      <c r="E199">
        <v>69.459998999999996</v>
      </c>
      <c r="F199">
        <v>69.459998999999996</v>
      </c>
      <c r="G199">
        <v>27606900</v>
      </c>
    </row>
    <row r="200" spans="1:7" x14ac:dyDescent="0.25">
      <c r="A200" s="1">
        <v>45308</v>
      </c>
      <c r="B200">
        <v>67.720000999999996</v>
      </c>
      <c r="C200">
        <v>69</v>
      </c>
      <c r="D200">
        <v>67.260002</v>
      </c>
      <c r="E200">
        <v>68.930000000000007</v>
      </c>
      <c r="F200">
        <v>68.930000000000007</v>
      </c>
      <c r="G200">
        <v>22684400</v>
      </c>
    </row>
    <row r="201" spans="1:7" x14ac:dyDescent="0.25">
      <c r="A201" s="1">
        <v>45309</v>
      </c>
      <c r="B201">
        <v>68.599997999999999</v>
      </c>
      <c r="C201">
        <v>69.080001999999993</v>
      </c>
      <c r="D201">
        <v>68</v>
      </c>
      <c r="E201">
        <v>68.050003000000004</v>
      </c>
      <c r="F201">
        <v>68.050003000000004</v>
      </c>
      <c r="G201">
        <v>19307000</v>
      </c>
    </row>
    <row r="202" spans="1:7" x14ac:dyDescent="0.25">
      <c r="A202" s="1">
        <v>45310</v>
      </c>
      <c r="B202">
        <v>67.199996999999996</v>
      </c>
      <c r="C202">
        <v>69.904999000000004</v>
      </c>
      <c r="D202">
        <v>66.919998000000007</v>
      </c>
      <c r="E202">
        <v>69.419998000000007</v>
      </c>
      <c r="F202">
        <v>69.419998000000007</v>
      </c>
      <c r="G202">
        <v>34388900</v>
      </c>
    </row>
    <row r="203" spans="1:7" x14ac:dyDescent="0.25">
      <c r="A203" s="1">
        <v>45313</v>
      </c>
      <c r="B203">
        <v>67.279999000000004</v>
      </c>
      <c r="C203">
        <v>68.737999000000002</v>
      </c>
      <c r="D203">
        <v>66.629997000000003</v>
      </c>
      <c r="E203">
        <v>68.629997000000003</v>
      </c>
      <c r="F203">
        <v>68.629997000000003</v>
      </c>
      <c r="G203">
        <v>27294200</v>
      </c>
    </row>
    <row r="204" spans="1:7" x14ac:dyDescent="0.25">
      <c r="A204" s="1">
        <v>45314</v>
      </c>
      <c r="B204">
        <v>72.754997000000003</v>
      </c>
      <c r="C204">
        <v>74.5</v>
      </c>
      <c r="D204">
        <v>72.550003000000004</v>
      </c>
      <c r="E204">
        <v>74.019997000000004</v>
      </c>
      <c r="F204">
        <v>74.019997000000004</v>
      </c>
      <c r="G204">
        <v>53017700</v>
      </c>
    </row>
    <row r="205" spans="1:7" x14ac:dyDescent="0.25">
      <c r="A205" s="1">
        <v>45315</v>
      </c>
      <c r="B205">
        <v>75.285004000000001</v>
      </c>
      <c r="C205">
        <v>75.620002999999997</v>
      </c>
      <c r="D205">
        <v>74.220000999999996</v>
      </c>
      <c r="E205">
        <v>75.199996999999996</v>
      </c>
      <c r="F205">
        <v>75.199996999999996</v>
      </c>
      <c r="G205">
        <v>36503300</v>
      </c>
    </row>
    <row r="206" spans="1:7" x14ac:dyDescent="0.25">
      <c r="A206" s="1">
        <v>45316</v>
      </c>
      <c r="B206">
        <v>75.190002000000007</v>
      </c>
      <c r="C206">
        <v>75.5</v>
      </c>
      <c r="D206">
        <v>73.559997999999993</v>
      </c>
      <c r="E206">
        <v>73.849997999999999</v>
      </c>
      <c r="F206">
        <v>73.849997999999999</v>
      </c>
      <c r="G206">
        <v>23268600</v>
      </c>
    </row>
    <row r="207" spans="1:7" x14ac:dyDescent="0.25">
      <c r="A207" s="1">
        <v>45317</v>
      </c>
      <c r="B207">
        <v>73.099997999999999</v>
      </c>
      <c r="C207">
        <v>74.720000999999996</v>
      </c>
      <c r="D207">
        <v>72.919998000000007</v>
      </c>
      <c r="E207">
        <v>74.010002</v>
      </c>
      <c r="F207">
        <v>74.010002</v>
      </c>
      <c r="G207">
        <v>19418200</v>
      </c>
    </row>
    <row r="208" spans="1:7" x14ac:dyDescent="0.25">
      <c r="A208" s="1">
        <v>45320</v>
      </c>
      <c r="B208">
        <v>74.669998000000007</v>
      </c>
      <c r="C208">
        <v>74.809997999999993</v>
      </c>
      <c r="D208">
        <v>72.830001999999993</v>
      </c>
      <c r="E208">
        <v>73.580001999999993</v>
      </c>
      <c r="F208">
        <v>73.580001999999993</v>
      </c>
      <c r="G208">
        <v>17537400</v>
      </c>
    </row>
    <row r="209" spans="1:7" x14ac:dyDescent="0.25">
      <c r="A209" s="1">
        <v>45321</v>
      </c>
      <c r="B209">
        <v>72.459998999999996</v>
      </c>
      <c r="C209">
        <v>73.065002000000007</v>
      </c>
      <c r="D209">
        <v>72.084998999999996</v>
      </c>
      <c r="E209">
        <v>72.319999999999993</v>
      </c>
      <c r="F209">
        <v>72.319999999999993</v>
      </c>
      <c r="G209">
        <v>17089600</v>
      </c>
    </row>
    <row r="210" spans="1:7" x14ac:dyDescent="0.25">
      <c r="A210" s="1">
        <v>45322</v>
      </c>
      <c r="B210">
        <v>71.495002999999997</v>
      </c>
      <c r="C210">
        <v>72.940002000000007</v>
      </c>
      <c r="D210">
        <v>71.495002999999997</v>
      </c>
      <c r="E210">
        <v>72.169998000000007</v>
      </c>
      <c r="F210">
        <v>72.169998000000007</v>
      </c>
      <c r="G210">
        <v>15743600</v>
      </c>
    </row>
    <row r="211" spans="1:7" x14ac:dyDescent="0.25">
      <c r="A211" s="1">
        <v>45323</v>
      </c>
      <c r="B211">
        <v>73.154999000000004</v>
      </c>
      <c r="C211">
        <v>73.470000999999996</v>
      </c>
      <c r="D211">
        <v>72.120002999999997</v>
      </c>
      <c r="E211">
        <v>72.459998999999996</v>
      </c>
      <c r="F211">
        <v>72.459998999999996</v>
      </c>
      <c r="G211">
        <v>14445800</v>
      </c>
    </row>
    <row r="212" spans="1:7" x14ac:dyDescent="0.25">
      <c r="A212" s="1">
        <v>45324</v>
      </c>
      <c r="B212">
        <v>72.129997000000003</v>
      </c>
      <c r="C212">
        <v>72.230002999999996</v>
      </c>
      <c r="D212">
        <v>71.050003000000004</v>
      </c>
      <c r="E212">
        <v>71.849997999999999</v>
      </c>
      <c r="F212">
        <v>71.849997999999999</v>
      </c>
      <c r="G212">
        <v>18799300</v>
      </c>
    </row>
    <row r="213" spans="1:7" x14ac:dyDescent="0.25">
      <c r="A213" s="1">
        <v>45327</v>
      </c>
      <c r="B213">
        <v>72.169998000000007</v>
      </c>
      <c r="C213">
        <v>75.150002000000001</v>
      </c>
      <c r="D213">
        <v>71.860000999999997</v>
      </c>
      <c r="E213">
        <v>74.629997000000003</v>
      </c>
      <c r="F213">
        <v>74.629997000000003</v>
      </c>
      <c r="G213">
        <v>27721000</v>
      </c>
    </row>
    <row r="214" spans="1:7" x14ac:dyDescent="0.25">
      <c r="A214" s="1">
        <v>45328</v>
      </c>
      <c r="B214">
        <v>77.044998000000007</v>
      </c>
      <c r="C214">
        <v>78.339995999999999</v>
      </c>
      <c r="D214">
        <v>75.730002999999996</v>
      </c>
      <c r="E214">
        <v>78.230002999999996</v>
      </c>
      <c r="F214">
        <v>78.230002999999996</v>
      </c>
      <c r="G214">
        <v>39069100</v>
      </c>
    </row>
    <row r="215" spans="1:7" x14ac:dyDescent="0.25">
      <c r="A215" s="1">
        <v>45329</v>
      </c>
      <c r="B215">
        <v>74.555000000000007</v>
      </c>
      <c r="C215">
        <v>76.169998000000007</v>
      </c>
      <c r="D215">
        <v>73.150002000000001</v>
      </c>
      <c r="E215">
        <v>73.639999000000003</v>
      </c>
      <c r="F215">
        <v>73.639999000000003</v>
      </c>
      <c r="G215">
        <v>53766300</v>
      </c>
    </row>
    <row r="216" spans="1:7" x14ac:dyDescent="0.25">
      <c r="A216" s="1">
        <v>45330</v>
      </c>
      <c r="B216">
        <v>71.885002</v>
      </c>
      <c r="C216">
        <v>73.199996999999996</v>
      </c>
      <c r="D216">
        <v>70.650002000000001</v>
      </c>
      <c r="E216">
        <v>70.779999000000004</v>
      </c>
      <c r="F216">
        <v>70.779999000000004</v>
      </c>
      <c r="G216">
        <v>33070600</v>
      </c>
    </row>
    <row r="217" spans="1:7" x14ac:dyDescent="0.25">
      <c r="A217" s="1">
        <v>45331</v>
      </c>
      <c r="B217">
        <v>70.800003000000004</v>
      </c>
      <c r="C217">
        <v>72.084998999999996</v>
      </c>
      <c r="D217">
        <v>70</v>
      </c>
      <c r="E217">
        <v>72.019997000000004</v>
      </c>
      <c r="F217">
        <v>72.019997000000004</v>
      </c>
      <c r="G217">
        <v>18998400</v>
      </c>
    </row>
    <row r="218" spans="1:7" x14ac:dyDescent="0.25">
      <c r="A218" s="1">
        <v>45334</v>
      </c>
      <c r="B218">
        <v>72.309997999999993</v>
      </c>
      <c r="C218">
        <v>74.129997000000003</v>
      </c>
      <c r="D218">
        <v>72.309997999999993</v>
      </c>
      <c r="E218">
        <v>73.139999000000003</v>
      </c>
      <c r="F218">
        <v>73.139999000000003</v>
      </c>
      <c r="G218">
        <v>18151100</v>
      </c>
    </row>
    <row r="219" spans="1:7" x14ac:dyDescent="0.25">
      <c r="A219" s="1">
        <v>45335</v>
      </c>
      <c r="B219">
        <v>71.959998999999996</v>
      </c>
      <c r="C219">
        <v>73.029999000000004</v>
      </c>
      <c r="D219">
        <v>71.419998000000007</v>
      </c>
      <c r="E219">
        <v>71.599997999999999</v>
      </c>
      <c r="F219">
        <v>71.599997999999999</v>
      </c>
      <c r="G219">
        <v>13560600</v>
      </c>
    </row>
    <row r="220" spans="1:7" x14ac:dyDescent="0.25">
      <c r="A220" s="1">
        <v>45336</v>
      </c>
      <c r="B220">
        <v>72.309997999999993</v>
      </c>
      <c r="C220">
        <v>73.410004000000001</v>
      </c>
      <c r="D220">
        <v>72.230002999999996</v>
      </c>
      <c r="E220">
        <v>73.389999000000003</v>
      </c>
      <c r="F220">
        <v>73.389999000000003</v>
      </c>
      <c r="G220">
        <v>12817500</v>
      </c>
    </row>
    <row r="221" spans="1:7" x14ac:dyDescent="0.25">
      <c r="A221" s="1">
        <v>45337</v>
      </c>
      <c r="B221">
        <v>73.220000999999996</v>
      </c>
      <c r="C221">
        <v>74.139999000000003</v>
      </c>
      <c r="D221">
        <v>73.084998999999996</v>
      </c>
      <c r="E221">
        <v>73.819999999999993</v>
      </c>
      <c r="F221">
        <v>73.819999999999993</v>
      </c>
      <c r="G221">
        <v>12078100</v>
      </c>
    </row>
    <row r="222" spans="1:7" x14ac:dyDescent="0.25">
      <c r="A222" s="1">
        <v>45338</v>
      </c>
      <c r="B222">
        <v>74.860000999999997</v>
      </c>
      <c r="C222">
        <v>75.370002999999997</v>
      </c>
      <c r="D222">
        <v>73.900002000000001</v>
      </c>
      <c r="E222">
        <v>73.910004000000001</v>
      </c>
      <c r="F222">
        <v>73.910004000000001</v>
      </c>
      <c r="G222">
        <v>16371000</v>
      </c>
    </row>
    <row r="223" spans="1:7" x14ac:dyDescent="0.25">
      <c r="A223" s="1">
        <v>45342</v>
      </c>
      <c r="B223">
        <v>73.459998999999996</v>
      </c>
      <c r="C223">
        <v>73.669998000000007</v>
      </c>
      <c r="D223">
        <v>72.180000000000007</v>
      </c>
      <c r="E223">
        <v>73.139999000000003</v>
      </c>
      <c r="F223">
        <v>73.139999000000003</v>
      </c>
      <c r="G223">
        <v>14353300</v>
      </c>
    </row>
    <row r="224" spans="1:7" x14ac:dyDescent="0.25">
      <c r="A224" s="1">
        <v>45343</v>
      </c>
      <c r="B224">
        <v>74.480002999999996</v>
      </c>
      <c r="C224">
        <v>76.389999000000003</v>
      </c>
      <c r="D224">
        <v>74.069999999999993</v>
      </c>
      <c r="E224">
        <v>75.580001999999993</v>
      </c>
      <c r="F224">
        <v>75.580001999999993</v>
      </c>
      <c r="G224">
        <v>23533800</v>
      </c>
    </row>
    <row r="225" spans="1:7" x14ac:dyDescent="0.25">
      <c r="A225" s="1">
        <v>45344</v>
      </c>
      <c r="B225">
        <v>75.099997999999999</v>
      </c>
      <c r="C225">
        <v>76.379997000000003</v>
      </c>
      <c r="D225">
        <v>75</v>
      </c>
      <c r="E225">
        <v>76.120002999999997</v>
      </c>
      <c r="F225">
        <v>76.120002999999997</v>
      </c>
      <c r="G225">
        <v>14836600</v>
      </c>
    </row>
    <row r="226" spans="1:7" x14ac:dyDescent="0.25">
      <c r="A226" s="1">
        <v>45345</v>
      </c>
      <c r="B226">
        <v>76.480002999999996</v>
      </c>
      <c r="C226">
        <v>76.934997999999993</v>
      </c>
      <c r="D226">
        <v>75.150002000000001</v>
      </c>
      <c r="E226">
        <v>75.959998999999996</v>
      </c>
      <c r="F226">
        <v>75.959998999999996</v>
      </c>
      <c r="G226">
        <v>12301700</v>
      </c>
    </row>
    <row r="227" spans="1:7" x14ac:dyDescent="0.25">
      <c r="A227" s="1">
        <v>45348</v>
      </c>
      <c r="B227">
        <v>75.620002999999997</v>
      </c>
      <c r="C227">
        <v>76.569999999999993</v>
      </c>
      <c r="D227">
        <v>75.339995999999999</v>
      </c>
      <c r="E227">
        <v>76.510002</v>
      </c>
      <c r="F227">
        <v>76.510002</v>
      </c>
      <c r="G227">
        <v>13973100</v>
      </c>
    </row>
    <row r="228" spans="1:7" x14ac:dyDescent="0.25">
      <c r="A228" s="1">
        <v>45349</v>
      </c>
      <c r="B228">
        <v>77.529999000000004</v>
      </c>
      <c r="C228">
        <v>78.050003000000004</v>
      </c>
      <c r="D228">
        <v>77.25</v>
      </c>
      <c r="E228">
        <v>77.680000000000007</v>
      </c>
      <c r="F228">
        <v>77.680000000000007</v>
      </c>
      <c r="G228">
        <v>14490200</v>
      </c>
    </row>
    <row r="229" spans="1:7" x14ac:dyDescent="0.25">
      <c r="A229" s="1">
        <v>45350</v>
      </c>
      <c r="B229">
        <v>76.019997000000004</v>
      </c>
      <c r="C229">
        <v>76.180000000000007</v>
      </c>
      <c r="D229">
        <v>74.449996999999996</v>
      </c>
      <c r="E229">
        <v>74.589995999999999</v>
      </c>
      <c r="F229">
        <v>74.589995999999999</v>
      </c>
      <c r="G229">
        <v>16905300</v>
      </c>
    </row>
    <row r="230" spans="1:7" x14ac:dyDescent="0.25">
      <c r="A230" s="1">
        <v>45351</v>
      </c>
      <c r="B230">
        <v>74.680000000000007</v>
      </c>
      <c r="C230">
        <v>75.040001000000004</v>
      </c>
      <c r="D230">
        <v>73.800003000000004</v>
      </c>
      <c r="E230">
        <v>74.029999000000004</v>
      </c>
      <c r="F230">
        <v>74.029999000000004</v>
      </c>
      <c r="G230">
        <v>12549200</v>
      </c>
    </row>
    <row r="231" spans="1:7" x14ac:dyDescent="0.25">
      <c r="A231" s="1">
        <v>45352</v>
      </c>
      <c r="B231">
        <v>74.480002999999996</v>
      </c>
      <c r="C231">
        <v>75.089995999999999</v>
      </c>
      <c r="D231">
        <v>74.370002999999997</v>
      </c>
      <c r="E231">
        <v>74.620002999999997</v>
      </c>
      <c r="F231">
        <v>74.620002999999997</v>
      </c>
      <c r="G231">
        <v>11955900</v>
      </c>
    </row>
    <row r="232" spans="1:7" x14ac:dyDescent="0.25">
      <c r="A232" s="1">
        <v>45355</v>
      </c>
      <c r="B232">
        <v>73.730002999999996</v>
      </c>
      <c r="C232">
        <v>73.730002999999996</v>
      </c>
      <c r="D232">
        <v>71.699996999999996</v>
      </c>
      <c r="E232">
        <v>72</v>
      </c>
      <c r="F232">
        <v>72</v>
      </c>
      <c r="G232">
        <v>19550100</v>
      </c>
    </row>
    <row r="233" spans="1:7" x14ac:dyDescent="0.25">
      <c r="A233" s="1">
        <v>45356</v>
      </c>
      <c r="B233">
        <v>71.25</v>
      </c>
      <c r="C233">
        <v>72.709998999999996</v>
      </c>
      <c r="D233">
        <v>71.040001000000004</v>
      </c>
      <c r="E233">
        <v>72.069999999999993</v>
      </c>
      <c r="F233">
        <v>72.069999999999993</v>
      </c>
      <c r="G233">
        <v>15804500</v>
      </c>
    </row>
    <row r="234" spans="1:7" x14ac:dyDescent="0.25">
      <c r="A234" s="1">
        <v>45357</v>
      </c>
      <c r="B234">
        <v>74.199996999999996</v>
      </c>
      <c r="C234">
        <v>74.720000999999996</v>
      </c>
      <c r="D234">
        <v>73.610000999999997</v>
      </c>
      <c r="E234">
        <v>73.709998999999996</v>
      </c>
      <c r="F234">
        <v>73.709998999999996</v>
      </c>
      <c r="G234">
        <v>19785300</v>
      </c>
    </row>
    <row r="235" spans="1:7" x14ac:dyDescent="0.25">
      <c r="A235" s="1">
        <v>45358</v>
      </c>
      <c r="B235">
        <v>72.599997999999999</v>
      </c>
      <c r="C235">
        <v>72.758003000000002</v>
      </c>
      <c r="D235">
        <v>71.760002</v>
      </c>
      <c r="E235">
        <v>72.540001000000004</v>
      </c>
      <c r="F235">
        <v>72.540001000000004</v>
      </c>
      <c r="G235">
        <v>12374700</v>
      </c>
    </row>
    <row r="236" spans="1:7" x14ac:dyDescent="0.25">
      <c r="A236" s="1">
        <v>45359</v>
      </c>
      <c r="B236">
        <v>72.809997999999993</v>
      </c>
      <c r="C236">
        <v>73.760002</v>
      </c>
      <c r="D236">
        <v>72.760002</v>
      </c>
      <c r="E236">
        <v>73.550003000000004</v>
      </c>
      <c r="F236">
        <v>73.550003000000004</v>
      </c>
      <c r="G236">
        <v>16402500</v>
      </c>
    </row>
    <row r="237" spans="1:7" x14ac:dyDescent="0.25">
      <c r="A237" s="1">
        <v>45362</v>
      </c>
      <c r="B237">
        <v>74.629997000000003</v>
      </c>
      <c r="C237">
        <v>76.059997999999993</v>
      </c>
      <c r="D237">
        <v>74.550003000000004</v>
      </c>
      <c r="E237">
        <v>74.860000999999997</v>
      </c>
      <c r="F237">
        <v>74.860000999999997</v>
      </c>
      <c r="G237">
        <v>13510400</v>
      </c>
    </row>
    <row r="238" spans="1:7" x14ac:dyDescent="0.25">
      <c r="A238" s="1">
        <v>45363</v>
      </c>
      <c r="B238">
        <v>75.870002999999997</v>
      </c>
      <c r="C238">
        <v>76.480002999999996</v>
      </c>
      <c r="D238">
        <v>75.214995999999999</v>
      </c>
      <c r="E238">
        <v>76.059997999999993</v>
      </c>
      <c r="F238">
        <v>76.059997999999993</v>
      </c>
      <c r="G238">
        <v>13314700</v>
      </c>
    </row>
    <row r="239" spans="1:7" x14ac:dyDescent="0.25">
      <c r="A239" s="1">
        <v>45364</v>
      </c>
      <c r="B239">
        <v>75.940002000000007</v>
      </c>
      <c r="C239">
        <v>77.449996999999996</v>
      </c>
      <c r="D239">
        <v>75.940002000000007</v>
      </c>
      <c r="E239">
        <v>76.389999000000003</v>
      </c>
      <c r="F239">
        <v>76.389999000000003</v>
      </c>
      <c r="G239">
        <v>15319800</v>
      </c>
    </row>
    <row r="240" spans="1:7" x14ac:dyDescent="0.25">
      <c r="A240" s="1">
        <v>45365</v>
      </c>
      <c r="B240">
        <v>75.235000999999997</v>
      </c>
      <c r="C240">
        <v>75.389999000000003</v>
      </c>
      <c r="D240">
        <v>73.230002999999996</v>
      </c>
      <c r="E240">
        <v>73.400002000000001</v>
      </c>
      <c r="F240">
        <v>73.400002000000001</v>
      </c>
      <c r="G240">
        <v>18923500</v>
      </c>
    </row>
    <row r="241" spans="1:7" x14ac:dyDescent="0.25">
      <c r="A241" s="1">
        <v>45366</v>
      </c>
      <c r="B241">
        <v>73.574996999999996</v>
      </c>
      <c r="C241">
        <v>74.129997000000003</v>
      </c>
      <c r="D241">
        <v>73.389999000000003</v>
      </c>
      <c r="E241">
        <v>73.419998000000007</v>
      </c>
      <c r="F241">
        <v>73.419998000000007</v>
      </c>
      <c r="G241">
        <v>10223900</v>
      </c>
    </row>
    <row r="242" spans="1:7" x14ac:dyDescent="0.25">
      <c r="A242" s="1">
        <v>45369</v>
      </c>
      <c r="B242">
        <v>73.419998000000007</v>
      </c>
      <c r="C242">
        <v>74.019997000000004</v>
      </c>
      <c r="D242">
        <v>73.330001999999993</v>
      </c>
      <c r="E242">
        <v>73.519997000000004</v>
      </c>
      <c r="F242">
        <v>73.519997000000004</v>
      </c>
      <c r="G242">
        <v>8542500</v>
      </c>
    </row>
    <row r="243" spans="1:7" x14ac:dyDescent="0.25">
      <c r="A243" s="1">
        <v>45370</v>
      </c>
      <c r="B243">
        <v>73.080001999999993</v>
      </c>
      <c r="C243">
        <v>73.735000999999997</v>
      </c>
      <c r="D243">
        <v>72.849997999999999</v>
      </c>
      <c r="E243">
        <v>73.419998000000007</v>
      </c>
      <c r="F243">
        <v>73.419998000000007</v>
      </c>
      <c r="G243">
        <v>8164200</v>
      </c>
    </row>
    <row r="244" spans="1:7" x14ac:dyDescent="0.25">
      <c r="A244" s="1">
        <v>45371</v>
      </c>
      <c r="B244">
        <v>73.550003000000004</v>
      </c>
      <c r="C244">
        <v>74.330001999999993</v>
      </c>
      <c r="D244">
        <v>73.300003000000004</v>
      </c>
      <c r="E244">
        <v>74.180000000000007</v>
      </c>
      <c r="F244">
        <v>74.180000000000007</v>
      </c>
      <c r="G244">
        <v>11123200</v>
      </c>
    </row>
    <row r="245" spans="1:7" x14ac:dyDescent="0.25">
      <c r="A245" s="1">
        <v>45372</v>
      </c>
      <c r="B245">
        <v>74.300003000000004</v>
      </c>
      <c r="C245">
        <v>74.739998</v>
      </c>
      <c r="D245">
        <v>73.769997000000004</v>
      </c>
      <c r="E245">
        <v>73.830001999999993</v>
      </c>
      <c r="F245">
        <v>73.830001999999993</v>
      </c>
      <c r="G245">
        <v>11860700</v>
      </c>
    </row>
    <row r="246" spans="1:7" x14ac:dyDescent="0.25">
      <c r="A246" s="1">
        <v>45373</v>
      </c>
      <c r="B246">
        <v>72.480002999999996</v>
      </c>
      <c r="C246">
        <v>72.620002999999997</v>
      </c>
      <c r="D246">
        <v>72.040001000000004</v>
      </c>
      <c r="E246">
        <v>72.129997000000003</v>
      </c>
      <c r="F246">
        <v>72.129997000000003</v>
      </c>
      <c r="G246">
        <v>12756000</v>
      </c>
    </row>
    <row r="247" spans="1:7" x14ac:dyDescent="0.25">
      <c r="A247" s="1">
        <v>45376</v>
      </c>
      <c r="B247">
        <v>71.940002000000007</v>
      </c>
      <c r="C247">
        <v>72.489998</v>
      </c>
      <c r="D247">
        <v>71.360000999999997</v>
      </c>
      <c r="E247">
        <v>71.459998999999996</v>
      </c>
      <c r="F247">
        <v>71.459998999999996</v>
      </c>
      <c r="G247">
        <v>12422100</v>
      </c>
    </row>
    <row r="248" spans="1:7" x14ac:dyDescent="0.25">
      <c r="A248" s="1">
        <v>45377</v>
      </c>
      <c r="B248">
        <v>71.839995999999999</v>
      </c>
      <c r="C248">
        <v>71.870002999999997</v>
      </c>
      <c r="D248">
        <v>71.089995999999999</v>
      </c>
      <c r="E248">
        <v>71.480002999999996</v>
      </c>
      <c r="F248">
        <v>71.480002999999996</v>
      </c>
      <c r="G248">
        <v>10881900</v>
      </c>
    </row>
    <row r="249" spans="1:7" x14ac:dyDescent="0.25">
      <c r="A249" s="1">
        <v>45378</v>
      </c>
      <c r="B249">
        <v>70.889999000000003</v>
      </c>
      <c r="C249">
        <v>71.690002000000007</v>
      </c>
      <c r="D249">
        <v>70.582999999999998</v>
      </c>
      <c r="E249">
        <v>71.589995999999999</v>
      </c>
      <c r="F249">
        <v>71.589995999999999</v>
      </c>
      <c r="G249">
        <v>13281300</v>
      </c>
    </row>
    <row r="250" spans="1:7" x14ac:dyDescent="0.25">
      <c r="A250" s="1">
        <v>45379</v>
      </c>
      <c r="B250">
        <v>72.080001999999993</v>
      </c>
      <c r="C250">
        <v>72.589995999999999</v>
      </c>
      <c r="D250">
        <v>72.055000000000007</v>
      </c>
      <c r="E250">
        <v>72.360000999999997</v>
      </c>
      <c r="F250">
        <v>72.360000999999997</v>
      </c>
      <c r="G250">
        <v>14073400</v>
      </c>
    </row>
    <row r="251" spans="1:7" x14ac:dyDescent="0.25">
      <c r="A251" s="1">
        <v>45383</v>
      </c>
      <c r="B251">
        <v>73.239998</v>
      </c>
      <c r="C251">
        <v>73.582001000000005</v>
      </c>
      <c r="D251">
        <v>72.809997999999993</v>
      </c>
      <c r="E251">
        <v>73.370002999999997</v>
      </c>
      <c r="F251">
        <v>73.370002999999997</v>
      </c>
      <c r="G251">
        <v>14311700</v>
      </c>
    </row>
    <row r="252" spans="1:7" x14ac:dyDescent="0.25">
      <c r="A252" s="1">
        <v>45384</v>
      </c>
      <c r="B252">
        <v>72.569999999999993</v>
      </c>
      <c r="C252">
        <v>73.139999000000003</v>
      </c>
      <c r="D252">
        <v>72.510002</v>
      </c>
      <c r="E252">
        <v>72.879997000000003</v>
      </c>
      <c r="F252">
        <v>72.879997000000003</v>
      </c>
      <c r="G252">
        <v>17258900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2"/>
  <sheetViews>
    <sheetView tabSelected="1" workbookViewId="0">
      <selection activeCell="F14" sqref="F14"/>
    </sheetView>
  </sheetViews>
  <sheetFormatPr defaultRowHeight="15" x14ac:dyDescent="0.25"/>
  <cols>
    <col min="1" max="1" width="10.42578125" bestFit="1" customWidth="1"/>
    <col min="3" max="3" width="9.140625" style="3"/>
    <col min="5" max="5" width="23.7109375" bestFit="1" customWidth="1"/>
  </cols>
  <sheetData>
    <row r="1" spans="1:6" x14ac:dyDescent="0.25">
      <c r="A1" t="s">
        <v>0</v>
      </c>
      <c r="B1" t="s">
        <v>4</v>
      </c>
      <c r="C1" s="3" t="s">
        <v>11</v>
      </c>
      <c r="E1" s="2" t="s">
        <v>7</v>
      </c>
    </row>
    <row r="2" spans="1:6" x14ac:dyDescent="0.25">
      <c r="A2" s="1">
        <v>45019</v>
      </c>
      <c r="B2">
        <v>98.389999000000003</v>
      </c>
    </row>
    <row r="3" spans="1:6" x14ac:dyDescent="0.25">
      <c r="A3" s="1">
        <v>45020</v>
      </c>
      <c r="B3">
        <v>100.720001</v>
      </c>
      <c r="C3" s="3">
        <f>(B3-B2)/B2</f>
        <v>2.3681288989544486E-2</v>
      </c>
      <c r="E3" t="s">
        <v>8</v>
      </c>
      <c r="F3">
        <v>0.03</v>
      </c>
    </row>
    <row r="4" spans="1:6" x14ac:dyDescent="0.25">
      <c r="A4" s="1">
        <v>45021</v>
      </c>
      <c r="B4">
        <v>98.550003000000004</v>
      </c>
      <c r="C4" s="3">
        <f t="shared" ref="C4:C67" si="0">(B4-B3)/B3</f>
        <v>-2.1544856815479903E-2</v>
      </c>
      <c r="E4" t="s">
        <v>9</v>
      </c>
      <c r="F4">
        <f>(B252-B2)/B2</f>
        <v>-0.25927433945801748</v>
      </c>
    </row>
    <row r="5" spans="1:6" x14ac:dyDescent="0.25">
      <c r="A5" s="1">
        <v>45022</v>
      </c>
      <c r="B5">
        <v>102.739998</v>
      </c>
      <c r="C5" s="3">
        <f t="shared" si="0"/>
        <v>4.2516437061904465E-2</v>
      </c>
      <c r="E5" t="s">
        <v>10</v>
      </c>
      <c r="F5">
        <v>0.47</v>
      </c>
    </row>
    <row r="6" spans="1:6" x14ac:dyDescent="0.25">
      <c r="A6" s="1">
        <v>45026</v>
      </c>
      <c r="B6">
        <v>101.540001</v>
      </c>
      <c r="C6" s="3">
        <f t="shared" si="0"/>
        <v>-1.167993988086311E-2</v>
      </c>
    </row>
    <row r="7" spans="1:6" x14ac:dyDescent="0.25">
      <c r="A7" s="1">
        <v>45027</v>
      </c>
      <c r="B7">
        <v>99.760002</v>
      </c>
      <c r="C7" s="3">
        <f t="shared" si="0"/>
        <v>-1.7530027402698208E-2</v>
      </c>
    </row>
    <row r="8" spans="1:6" x14ac:dyDescent="0.25">
      <c r="A8" s="1">
        <v>45028</v>
      </c>
      <c r="B8">
        <v>93.839995999999999</v>
      </c>
      <c r="C8" s="3">
        <f t="shared" si="0"/>
        <v>-5.9342480766991168E-2</v>
      </c>
      <c r="E8" s="2" t="s">
        <v>12</v>
      </c>
    </row>
    <row r="9" spans="1:6" x14ac:dyDescent="0.25">
      <c r="A9" s="1">
        <v>45029</v>
      </c>
      <c r="B9">
        <v>96.169998000000007</v>
      </c>
      <c r="C9" s="3">
        <f t="shared" si="0"/>
        <v>2.4829519387447624E-2</v>
      </c>
      <c r="E9" t="s">
        <v>13</v>
      </c>
      <c r="F9" s="3">
        <f>MIN(C:C)</f>
        <v>-9.1420684506718697E-2</v>
      </c>
    </row>
    <row r="10" spans="1:6" x14ac:dyDescent="0.25">
      <c r="A10" s="1">
        <v>45030</v>
      </c>
      <c r="B10">
        <v>94.550003000000004</v>
      </c>
      <c r="C10" s="3">
        <f t="shared" si="0"/>
        <v>-1.6845118370492251E-2</v>
      </c>
      <c r="E10" t="s">
        <v>14</v>
      </c>
      <c r="F10" s="3">
        <f>MAX(C:C)</f>
        <v>8.0033484257322776E-2</v>
      </c>
    </row>
    <row r="11" spans="1:6" x14ac:dyDescent="0.25">
      <c r="A11" s="1">
        <v>45033</v>
      </c>
      <c r="B11">
        <v>96.419998000000007</v>
      </c>
      <c r="C11" s="3">
        <f t="shared" si="0"/>
        <v>1.9777841783886595E-2</v>
      </c>
      <c r="E11" t="s">
        <v>15</v>
      </c>
      <c r="F11">
        <f>_xlfn.STDEV.P(C:C)</f>
        <v>2.2713327052160392E-2</v>
      </c>
    </row>
    <row r="12" spans="1:6" x14ac:dyDescent="0.25">
      <c r="A12" s="1">
        <v>45034</v>
      </c>
      <c r="B12">
        <v>95.489998</v>
      </c>
      <c r="C12" s="3">
        <f t="shared" si="0"/>
        <v>-9.6453020046734159E-3</v>
      </c>
    </row>
    <row r="13" spans="1:6" x14ac:dyDescent="0.25">
      <c r="A13" s="1">
        <v>45035</v>
      </c>
      <c r="B13">
        <v>93.489998</v>
      </c>
      <c r="C13" s="3">
        <f t="shared" si="0"/>
        <v>-2.0944601967632252E-2</v>
      </c>
      <c r="E13" s="2" t="s">
        <v>16</v>
      </c>
    </row>
    <row r="14" spans="1:6" x14ac:dyDescent="0.25">
      <c r="A14" s="1">
        <v>45036</v>
      </c>
      <c r="B14">
        <v>90.739998</v>
      </c>
      <c r="C14" s="3">
        <f t="shared" si="0"/>
        <v>-2.9414911314898092E-2</v>
      </c>
      <c r="E14" t="s">
        <v>17</v>
      </c>
      <c r="F14">
        <f>B252</f>
        <v>72.879997000000003</v>
      </c>
    </row>
    <row r="15" spans="1:6" x14ac:dyDescent="0.25">
      <c r="A15" s="1">
        <v>45037</v>
      </c>
      <c r="B15">
        <v>89.129997000000003</v>
      </c>
      <c r="C15" s="3">
        <f t="shared" si="0"/>
        <v>-1.7743013395261447E-2</v>
      </c>
      <c r="E15" t="s">
        <v>18</v>
      </c>
      <c r="F15">
        <f>B2</f>
        <v>98.389999000000003</v>
      </c>
    </row>
    <row r="16" spans="1:6" x14ac:dyDescent="0.25">
      <c r="A16" s="1">
        <v>45040</v>
      </c>
      <c r="B16">
        <v>86.889999000000003</v>
      </c>
      <c r="C16" s="3">
        <f t="shared" si="0"/>
        <v>-2.5131808318135586E-2</v>
      </c>
      <c r="E16" t="s">
        <v>19</v>
      </c>
      <c r="F16">
        <f>F14/F15</f>
        <v>0.74072566054198252</v>
      </c>
    </row>
    <row r="17" spans="1:6" x14ac:dyDescent="0.25">
      <c r="A17" s="1">
        <v>45041</v>
      </c>
      <c r="B17">
        <v>82.919998000000007</v>
      </c>
      <c r="C17" s="3">
        <f t="shared" si="0"/>
        <v>-4.5689964848543686E-2</v>
      </c>
      <c r="E17" t="s">
        <v>20</v>
      </c>
      <c r="F17">
        <f>COUNT(B:B)</f>
        <v>251</v>
      </c>
    </row>
    <row r="18" spans="1:6" x14ac:dyDescent="0.25">
      <c r="A18" s="1">
        <v>45042</v>
      </c>
      <c r="B18">
        <v>82.82</v>
      </c>
      <c r="C18" s="3">
        <f t="shared" si="0"/>
        <v>-1.2059575785326668E-3</v>
      </c>
      <c r="E18" t="s">
        <v>16</v>
      </c>
      <c r="F18">
        <f>(F16^(1/F17))-1</f>
        <v>-1.1950023513063179E-3</v>
      </c>
    </row>
    <row r="19" spans="1:6" x14ac:dyDescent="0.25">
      <c r="A19" s="1">
        <v>45043</v>
      </c>
      <c r="B19">
        <v>84.470000999999996</v>
      </c>
      <c r="C19" s="3">
        <f t="shared" si="0"/>
        <v>1.9922736054093254E-2</v>
      </c>
    </row>
    <row r="20" spans="1:6" x14ac:dyDescent="0.25">
      <c r="A20" s="1">
        <v>45044</v>
      </c>
      <c r="B20">
        <v>84.690002000000007</v>
      </c>
      <c r="C20" s="3">
        <f t="shared" si="0"/>
        <v>2.6044867692142037E-3</v>
      </c>
    </row>
    <row r="21" spans="1:6" x14ac:dyDescent="0.25">
      <c r="A21" s="1">
        <v>45047</v>
      </c>
      <c r="B21">
        <v>84.160004000000001</v>
      </c>
      <c r="C21" s="3">
        <f t="shared" si="0"/>
        <v>-6.258094078212516E-3</v>
      </c>
    </row>
    <row r="22" spans="1:6" x14ac:dyDescent="0.25">
      <c r="A22" s="1">
        <v>45048</v>
      </c>
      <c r="B22">
        <v>81.529999000000004</v>
      </c>
      <c r="C22" s="3">
        <f t="shared" si="0"/>
        <v>-3.1250057925377439E-2</v>
      </c>
    </row>
    <row r="23" spans="1:6" x14ac:dyDescent="0.25">
      <c r="A23" s="1">
        <v>45049</v>
      </c>
      <c r="B23">
        <v>81.480002999999996</v>
      </c>
      <c r="C23" s="3">
        <f t="shared" si="0"/>
        <v>-6.1322213434600011E-4</v>
      </c>
    </row>
    <row r="24" spans="1:6" x14ac:dyDescent="0.25">
      <c r="A24" s="1">
        <v>45050</v>
      </c>
      <c r="B24">
        <v>82.489998</v>
      </c>
      <c r="C24" s="3">
        <f t="shared" si="0"/>
        <v>1.2395618100308656E-2</v>
      </c>
    </row>
    <row r="25" spans="1:6" x14ac:dyDescent="0.25">
      <c r="A25" s="1">
        <v>45051</v>
      </c>
      <c r="B25">
        <v>83.220000999999996</v>
      </c>
      <c r="C25" s="3">
        <f t="shared" si="0"/>
        <v>8.8495941047300845E-3</v>
      </c>
    </row>
    <row r="26" spans="1:6" x14ac:dyDescent="0.25">
      <c r="A26" s="1">
        <v>45054</v>
      </c>
      <c r="B26">
        <v>83.309997999999993</v>
      </c>
      <c r="C26" s="3">
        <f t="shared" si="0"/>
        <v>1.0814347382667874E-3</v>
      </c>
    </row>
    <row r="27" spans="1:6" x14ac:dyDescent="0.25">
      <c r="A27" s="1">
        <v>45055</v>
      </c>
      <c r="B27">
        <v>82.220000999999996</v>
      </c>
      <c r="C27" s="3">
        <f t="shared" si="0"/>
        <v>-1.3083627729771364E-2</v>
      </c>
    </row>
    <row r="28" spans="1:6" x14ac:dyDescent="0.25">
      <c r="A28" s="1">
        <v>45056</v>
      </c>
      <c r="B28">
        <v>82.949996999999996</v>
      </c>
      <c r="C28" s="3">
        <f t="shared" si="0"/>
        <v>8.8785695830872081E-3</v>
      </c>
      <c r="E28" s="2" t="s">
        <v>21</v>
      </c>
    </row>
    <row r="29" spans="1:6" x14ac:dyDescent="0.25">
      <c r="A29" s="1">
        <v>45057</v>
      </c>
      <c r="B29">
        <v>87.889999000000003</v>
      </c>
      <c r="C29" s="3">
        <f t="shared" si="0"/>
        <v>5.9553974426304161E-2</v>
      </c>
    </row>
    <row r="30" spans="1:6" x14ac:dyDescent="0.25">
      <c r="A30" s="1">
        <v>45058</v>
      </c>
      <c r="B30">
        <v>85.339995999999999</v>
      </c>
      <c r="C30" s="3">
        <f t="shared" si="0"/>
        <v>-2.9013574115525975E-2</v>
      </c>
      <c r="E30" t="s">
        <v>22</v>
      </c>
      <c r="F30">
        <f>F4-F3</f>
        <v>-0.2892743394580175</v>
      </c>
    </row>
    <row r="31" spans="1:6" x14ac:dyDescent="0.25">
      <c r="A31" s="1">
        <v>45061</v>
      </c>
      <c r="B31">
        <v>88.339995999999999</v>
      </c>
      <c r="C31" s="3">
        <f t="shared" si="0"/>
        <v>3.5153505280220543E-2</v>
      </c>
      <c r="E31" t="s">
        <v>15</v>
      </c>
      <c r="F31">
        <f>F11</f>
        <v>2.2713327052160392E-2</v>
      </c>
    </row>
    <row r="32" spans="1:6" x14ac:dyDescent="0.25">
      <c r="A32" s="1">
        <v>45062</v>
      </c>
      <c r="B32">
        <v>88.760002</v>
      </c>
      <c r="C32" s="3">
        <f t="shared" si="0"/>
        <v>4.7544262963290238E-3</v>
      </c>
      <c r="E32" t="s">
        <v>23</v>
      </c>
      <c r="F32">
        <f>F30/F31</f>
        <v>-12.735885799280251</v>
      </c>
    </row>
    <row r="33" spans="1:6" x14ac:dyDescent="0.25">
      <c r="A33" s="1">
        <v>45063</v>
      </c>
      <c r="B33">
        <v>90.68</v>
      </c>
      <c r="C33" s="3">
        <f t="shared" si="0"/>
        <v>2.1631342459861671E-2</v>
      </c>
    </row>
    <row r="34" spans="1:6" x14ac:dyDescent="0.25">
      <c r="A34" s="1">
        <v>45064</v>
      </c>
      <c r="B34">
        <v>85.769997000000004</v>
      </c>
      <c r="C34" s="3">
        <f t="shared" si="0"/>
        <v>-5.4146482134980183E-2</v>
      </c>
    </row>
    <row r="35" spans="1:6" x14ac:dyDescent="0.25">
      <c r="A35" s="1">
        <v>45065</v>
      </c>
      <c r="B35">
        <v>83.980002999999996</v>
      </c>
      <c r="C35" s="3">
        <f t="shared" si="0"/>
        <v>-2.0869698759579145E-2</v>
      </c>
    </row>
    <row r="36" spans="1:6" x14ac:dyDescent="0.25">
      <c r="A36" s="1">
        <v>45068</v>
      </c>
      <c r="B36">
        <v>86.099997999999999</v>
      </c>
      <c r="C36" s="3">
        <f t="shared" si="0"/>
        <v>2.5244045299688822E-2</v>
      </c>
    </row>
    <row r="37" spans="1:6" x14ac:dyDescent="0.25">
      <c r="A37" s="1">
        <v>45069</v>
      </c>
      <c r="B37">
        <v>82.879997000000003</v>
      </c>
      <c r="C37" s="3">
        <f t="shared" si="0"/>
        <v>-3.739838646686143E-2</v>
      </c>
    </row>
    <row r="38" spans="1:6" x14ac:dyDescent="0.25">
      <c r="A38" s="1">
        <v>45070</v>
      </c>
      <c r="B38">
        <v>81.209998999999996</v>
      </c>
      <c r="C38" s="3">
        <f t="shared" si="0"/>
        <v>-2.0149590497692788E-2</v>
      </c>
    </row>
    <row r="39" spans="1:6" x14ac:dyDescent="0.25">
      <c r="A39" s="1">
        <v>45071</v>
      </c>
      <c r="B39">
        <v>78.779999000000004</v>
      </c>
      <c r="C39" s="3">
        <f t="shared" si="0"/>
        <v>-2.9922423715335753E-2</v>
      </c>
    </row>
    <row r="40" spans="1:6" x14ac:dyDescent="0.25">
      <c r="A40" s="1">
        <v>45072</v>
      </c>
      <c r="B40">
        <v>80.970000999999996</v>
      </c>
      <c r="C40" s="3">
        <f t="shared" si="0"/>
        <v>2.779895947955004E-2</v>
      </c>
    </row>
    <row r="41" spans="1:6" x14ac:dyDescent="0.25">
      <c r="A41" s="1">
        <v>45076</v>
      </c>
      <c r="B41">
        <v>78.669998000000007</v>
      </c>
      <c r="C41" s="3">
        <f t="shared" si="0"/>
        <v>-2.8405619014380271E-2</v>
      </c>
      <c r="E41" s="2" t="s">
        <v>24</v>
      </c>
    </row>
    <row r="42" spans="1:6" x14ac:dyDescent="0.25">
      <c r="A42" s="1">
        <v>45077</v>
      </c>
      <c r="B42">
        <v>79.550003000000004</v>
      </c>
      <c r="C42" s="3">
        <f t="shared" si="0"/>
        <v>1.1186030537333901E-2</v>
      </c>
    </row>
    <row r="43" spans="1:6" x14ac:dyDescent="0.25">
      <c r="A43" s="1">
        <v>45078</v>
      </c>
      <c r="B43">
        <v>83</v>
      </c>
      <c r="C43" s="3">
        <f t="shared" si="0"/>
        <v>4.3368910998029704E-2</v>
      </c>
      <c r="E43" t="s">
        <v>25</v>
      </c>
      <c r="F43">
        <f>F30</f>
        <v>-0.2892743394580175</v>
      </c>
    </row>
    <row r="44" spans="1:6" x14ac:dyDescent="0.25">
      <c r="A44" s="1">
        <v>45079</v>
      </c>
      <c r="B44">
        <v>84.269997000000004</v>
      </c>
      <c r="C44" s="3">
        <f t="shared" si="0"/>
        <v>1.5301168674698839E-2</v>
      </c>
      <c r="E44" t="s">
        <v>26</v>
      </c>
      <c r="F44">
        <f>F5</f>
        <v>0.47</v>
      </c>
    </row>
    <row r="45" spans="1:6" x14ac:dyDescent="0.25">
      <c r="A45" s="1">
        <v>45082</v>
      </c>
      <c r="B45">
        <v>84.400002000000001</v>
      </c>
      <c r="C45" s="3">
        <f t="shared" si="0"/>
        <v>1.5427198840412566E-3</v>
      </c>
      <c r="E45" t="s">
        <v>27</v>
      </c>
      <c r="F45">
        <f>F43/F44</f>
        <v>-0.61547731799578198</v>
      </c>
    </row>
    <row r="46" spans="1:6" x14ac:dyDescent="0.25">
      <c r="A46" s="1">
        <v>45083</v>
      </c>
      <c r="B46">
        <v>86.699996999999996</v>
      </c>
      <c r="C46" s="3">
        <f t="shared" si="0"/>
        <v>2.7251124946655755E-2</v>
      </c>
    </row>
    <row r="47" spans="1:6" x14ac:dyDescent="0.25">
      <c r="A47" s="1">
        <v>45084</v>
      </c>
      <c r="B47">
        <v>85.279999000000004</v>
      </c>
      <c r="C47" s="3">
        <f t="shared" si="0"/>
        <v>-1.6378293530967397E-2</v>
      </c>
    </row>
    <row r="48" spans="1:6" x14ac:dyDescent="0.25">
      <c r="A48" s="1">
        <v>45085</v>
      </c>
      <c r="B48">
        <v>86.139999000000003</v>
      </c>
      <c r="C48" s="3">
        <f t="shared" si="0"/>
        <v>1.0084427885605386E-2</v>
      </c>
    </row>
    <row r="49" spans="1:3" x14ac:dyDescent="0.25">
      <c r="A49" s="1">
        <v>45086</v>
      </c>
      <c r="B49">
        <v>85.5</v>
      </c>
      <c r="C49" s="3">
        <f t="shared" si="0"/>
        <v>-7.4297539752699914E-3</v>
      </c>
    </row>
    <row r="50" spans="1:3" x14ac:dyDescent="0.25">
      <c r="A50" s="1">
        <v>45089</v>
      </c>
      <c r="B50">
        <v>85.860000999999997</v>
      </c>
      <c r="C50" s="3">
        <f t="shared" si="0"/>
        <v>4.2105380116958706E-3</v>
      </c>
    </row>
    <row r="51" spans="1:3" x14ac:dyDescent="0.25">
      <c r="A51" s="1">
        <v>45090</v>
      </c>
      <c r="B51">
        <v>87.510002</v>
      </c>
      <c r="C51" s="3">
        <f t="shared" si="0"/>
        <v>1.9217341961130459E-2</v>
      </c>
    </row>
    <row r="52" spans="1:3" x14ac:dyDescent="0.25">
      <c r="A52" s="1">
        <v>45091</v>
      </c>
      <c r="B52">
        <v>89.360000999999997</v>
      </c>
      <c r="C52" s="3">
        <f t="shared" si="0"/>
        <v>2.1140429182026493E-2</v>
      </c>
    </row>
    <row r="53" spans="1:3" x14ac:dyDescent="0.25">
      <c r="A53" s="1">
        <v>45092</v>
      </c>
      <c r="B53">
        <v>92.199996999999996</v>
      </c>
      <c r="C53" s="3">
        <f t="shared" si="0"/>
        <v>3.1781512625542602E-2</v>
      </c>
    </row>
    <row r="54" spans="1:3" x14ac:dyDescent="0.25">
      <c r="A54" s="1">
        <v>45093</v>
      </c>
      <c r="B54">
        <v>92.099997999999999</v>
      </c>
      <c r="C54" s="3">
        <f t="shared" si="0"/>
        <v>-1.0845878877848211E-3</v>
      </c>
    </row>
    <row r="55" spans="1:3" x14ac:dyDescent="0.25">
      <c r="A55" s="1">
        <v>45097</v>
      </c>
      <c r="B55">
        <v>87.93</v>
      </c>
      <c r="C55" s="3">
        <f t="shared" si="0"/>
        <v>-4.527685223185339E-2</v>
      </c>
    </row>
    <row r="56" spans="1:3" x14ac:dyDescent="0.25">
      <c r="A56" s="1">
        <v>45098</v>
      </c>
      <c r="B56">
        <v>86.769997000000004</v>
      </c>
      <c r="C56" s="3">
        <f t="shared" si="0"/>
        <v>-1.3192346184464951E-2</v>
      </c>
    </row>
    <row r="57" spans="1:3" x14ac:dyDescent="0.25">
      <c r="A57" s="1">
        <v>45099</v>
      </c>
      <c r="B57">
        <v>86.889999000000003</v>
      </c>
      <c r="C57" s="3">
        <f t="shared" si="0"/>
        <v>1.3829895603200205E-3</v>
      </c>
    </row>
    <row r="58" spans="1:3" x14ac:dyDescent="0.25">
      <c r="A58" s="1">
        <v>45100</v>
      </c>
      <c r="B58">
        <v>84.919998000000007</v>
      </c>
      <c r="C58" s="3">
        <f t="shared" si="0"/>
        <v>-2.2672356113158619E-2</v>
      </c>
    </row>
    <row r="59" spans="1:3" x14ac:dyDescent="0.25">
      <c r="A59" s="1">
        <v>45103</v>
      </c>
      <c r="B59">
        <v>85.470000999999996</v>
      </c>
      <c r="C59" s="3">
        <f t="shared" si="0"/>
        <v>6.4767194177276066E-3</v>
      </c>
    </row>
    <row r="60" spans="1:3" x14ac:dyDescent="0.25">
      <c r="A60" s="1">
        <v>45104</v>
      </c>
      <c r="B60">
        <v>87.129997000000003</v>
      </c>
      <c r="C60" s="3">
        <f t="shared" si="0"/>
        <v>1.9421972394735396E-2</v>
      </c>
    </row>
    <row r="61" spans="1:3" x14ac:dyDescent="0.25">
      <c r="A61" s="1">
        <v>45105</v>
      </c>
      <c r="B61">
        <v>84.589995999999999</v>
      </c>
      <c r="C61" s="3">
        <f t="shared" si="0"/>
        <v>-2.9151854555900004E-2</v>
      </c>
    </row>
    <row r="62" spans="1:3" x14ac:dyDescent="0.25">
      <c r="A62" s="1">
        <v>45106</v>
      </c>
      <c r="B62">
        <v>83.550003000000004</v>
      </c>
      <c r="C62" s="3">
        <f t="shared" si="0"/>
        <v>-1.2294515299421405E-2</v>
      </c>
    </row>
    <row r="63" spans="1:3" x14ac:dyDescent="0.25">
      <c r="A63" s="1">
        <v>45107</v>
      </c>
      <c r="B63">
        <v>83.349997999999999</v>
      </c>
      <c r="C63" s="3">
        <f t="shared" si="0"/>
        <v>-2.393835940376979E-3</v>
      </c>
    </row>
    <row r="64" spans="1:3" x14ac:dyDescent="0.25">
      <c r="A64" s="1">
        <v>45110</v>
      </c>
      <c r="B64">
        <v>84.07</v>
      </c>
      <c r="C64" s="3">
        <f t="shared" si="0"/>
        <v>8.6382965480094418E-3</v>
      </c>
    </row>
    <row r="65" spans="1:3" x14ac:dyDescent="0.25">
      <c r="A65" s="1">
        <v>45112</v>
      </c>
      <c r="B65">
        <v>84.300003000000004</v>
      </c>
      <c r="C65" s="3">
        <f t="shared" si="0"/>
        <v>2.7358510764840089E-3</v>
      </c>
    </row>
    <row r="66" spans="1:3" x14ac:dyDescent="0.25">
      <c r="A66" s="1">
        <v>45113</v>
      </c>
      <c r="B66">
        <v>83.839995999999999</v>
      </c>
      <c r="C66" s="3">
        <f t="shared" si="0"/>
        <v>-5.45678509643712E-3</v>
      </c>
    </row>
    <row r="67" spans="1:3" x14ac:dyDescent="0.25">
      <c r="A67" s="1">
        <v>45114</v>
      </c>
      <c r="B67">
        <v>90.550003000000004</v>
      </c>
      <c r="C67" s="3">
        <f t="shared" si="0"/>
        <v>8.0033484257322776E-2</v>
      </c>
    </row>
    <row r="68" spans="1:3" x14ac:dyDescent="0.25">
      <c r="A68" s="1">
        <v>45117</v>
      </c>
      <c r="B68">
        <v>90.559997999999993</v>
      </c>
      <c r="C68" s="3">
        <f t="shared" ref="C68:C131" si="1">(B68-B67)/B67</f>
        <v>1.103810013124938E-4</v>
      </c>
    </row>
    <row r="69" spans="1:3" x14ac:dyDescent="0.25">
      <c r="A69" s="1">
        <v>45118</v>
      </c>
      <c r="B69">
        <v>91.790001000000004</v>
      </c>
      <c r="C69" s="3">
        <f t="shared" si="1"/>
        <v>1.3582188904200404E-2</v>
      </c>
    </row>
    <row r="70" spans="1:3" x14ac:dyDescent="0.25">
      <c r="A70" s="1">
        <v>45119</v>
      </c>
      <c r="B70">
        <v>94</v>
      </c>
      <c r="C70" s="3">
        <f t="shared" si="1"/>
        <v>2.4076685651196323E-2</v>
      </c>
    </row>
    <row r="71" spans="1:3" x14ac:dyDescent="0.25">
      <c r="A71" s="1">
        <v>45120</v>
      </c>
      <c r="B71">
        <v>96.610000999999997</v>
      </c>
      <c r="C71" s="3">
        <f t="shared" si="1"/>
        <v>2.7765968085106351E-2</v>
      </c>
    </row>
    <row r="72" spans="1:3" x14ac:dyDescent="0.25">
      <c r="A72" s="1">
        <v>45121</v>
      </c>
      <c r="B72">
        <v>94.559997999999993</v>
      </c>
      <c r="C72" s="3">
        <f t="shared" si="1"/>
        <v>-2.1219366305565032E-2</v>
      </c>
    </row>
    <row r="73" spans="1:3" x14ac:dyDescent="0.25">
      <c r="A73" s="1">
        <v>45124</v>
      </c>
      <c r="B73">
        <v>93.410004000000001</v>
      </c>
      <c r="C73" s="3">
        <f t="shared" si="1"/>
        <v>-1.2161527329981462E-2</v>
      </c>
    </row>
    <row r="74" spans="1:3" x14ac:dyDescent="0.25">
      <c r="A74" s="1">
        <v>45125</v>
      </c>
      <c r="B74">
        <v>91.199996999999996</v>
      </c>
      <c r="C74" s="3">
        <f t="shared" si="1"/>
        <v>-2.3659211062660959E-2</v>
      </c>
    </row>
    <row r="75" spans="1:3" x14ac:dyDescent="0.25">
      <c r="A75" s="1">
        <v>45126</v>
      </c>
      <c r="B75">
        <v>92.089995999999999</v>
      </c>
      <c r="C75" s="3">
        <f t="shared" si="1"/>
        <v>9.7587612859241987E-3</v>
      </c>
    </row>
    <row r="76" spans="1:3" x14ac:dyDescent="0.25">
      <c r="A76" s="1">
        <v>45127</v>
      </c>
      <c r="B76">
        <v>91.900002000000001</v>
      </c>
      <c r="C76" s="3">
        <f t="shared" si="1"/>
        <v>-2.0631339803728371E-3</v>
      </c>
    </row>
    <row r="77" spans="1:3" x14ac:dyDescent="0.25">
      <c r="A77" s="1">
        <v>45128</v>
      </c>
      <c r="B77">
        <v>92.169998000000007</v>
      </c>
      <c r="C77" s="3">
        <f t="shared" si="1"/>
        <v>2.9379324714269984E-3</v>
      </c>
    </row>
    <row r="78" spans="1:3" x14ac:dyDescent="0.25">
      <c r="A78" s="1">
        <v>45131</v>
      </c>
      <c r="B78">
        <v>96.349997999999999</v>
      </c>
      <c r="C78" s="3">
        <f t="shared" si="1"/>
        <v>4.5350982865378732E-2</v>
      </c>
    </row>
    <row r="79" spans="1:3" x14ac:dyDescent="0.25">
      <c r="A79" s="1">
        <v>45132</v>
      </c>
      <c r="B79">
        <v>94.980002999999996</v>
      </c>
      <c r="C79" s="3">
        <f t="shared" si="1"/>
        <v>-1.421894165477827E-2</v>
      </c>
    </row>
    <row r="80" spans="1:3" x14ac:dyDescent="0.25">
      <c r="A80" s="1">
        <v>45133</v>
      </c>
      <c r="B80">
        <v>97.139999000000003</v>
      </c>
      <c r="C80" s="3">
        <f t="shared" si="1"/>
        <v>2.2741586984367717E-2</v>
      </c>
    </row>
    <row r="81" spans="1:3" x14ac:dyDescent="0.25">
      <c r="A81" s="1">
        <v>45134</v>
      </c>
      <c r="B81">
        <v>95.440002000000007</v>
      </c>
      <c r="C81" s="3">
        <f t="shared" si="1"/>
        <v>-1.7500484017917234E-2</v>
      </c>
    </row>
    <row r="82" spans="1:3" x14ac:dyDescent="0.25">
      <c r="A82" s="1">
        <v>45135</v>
      </c>
      <c r="B82">
        <v>100.550003</v>
      </c>
      <c r="C82" s="3">
        <f t="shared" si="1"/>
        <v>5.3541501392675959E-2</v>
      </c>
    </row>
    <row r="83" spans="1:3" x14ac:dyDescent="0.25">
      <c r="A83" s="1">
        <v>45138</v>
      </c>
      <c r="B83">
        <v>102.160004</v>
      </c>
      <c r="C83" s="3">
        <f t="shared" si="1"/>
        <v>1.6011943828584438E-2</v>
      </c>
    </row>
    <row r="84" spans="1:3" x14ac:dyDescent="0.25">
      <c r="A84" s="1">
        <v>45139</v>
      </c>
      <c r="B84">
        <v>100.099998</v>
      </c>
      <c r="C84" s="3">
        <f t="shared" si="1"/>
        <v>-2.016450586669908E-2</v>
      </c>
    </row>
    <row r="85" spans="1:3" x14ac:dyDescent="0.25">
      <c r="A85" s="1">
        <v>45140</v>
      </c>
      <c r="B85">
        <v>95.07</v>
      </c>
      <c r="C85" s="3">
        <f t="shared" si="1"/>
        <v>-5.0249731273720968E-2</v>
      </c>
    </row>
    <row r="86" spans="1:3" x14ac:dyDescent="0.25">
      <c r="A86" s="1">
        <v>45141</v>
      </c>
      <c r="B86">
        <v>97.580001999999993</v>
      </c>
      <c r="C86" s="3">
        <f t="shared" si="1"/>
        <v>2.6401619859051227E-2</v>
      </c>
    </row>
    <row r="87" spans="1:3" x14ac:dyDescent="0.25">
      <c r="A87" s="1">
        <v>45142</v>
      </c>
      <c r="B87">
        <v>96.900002000000001</v>
      </c>
      <c r="C87" s="3">
        <f t="shared" si="1"/>
        <v>-6.9686409721532146E-3</v>
      </c>
    </row>
    <row r="88" spans="1:3" x14ac:dyDescent="0.25">
      <c r="A88" s="1">
        <v>45145</v>
      </c>
      <c r="B88">
        <v>96.559997999999993</v>
      </c>
      <c r="C88" s="3">
        <f t="shared" si="1"/>
        <v>-3.5088131370730777E-3</v>
      </c>
    </row>
    <row r="89" spans="1:3" x14ac:dyDescent="0.25">
      <c r="A89" s="1">
        <v>45146</v>
      </c>
      <c r="B89">
        <v>94.220000999999996</v>
      </c>
      <c r="C89" s="3">
        <f t="shared" si="1"/>
        <v>-2.4233606549991817E-2</v>
      </c>
    </row>
    <row r="90" spans="1:3" x14ac:dyDescent="0.25">
      <c r="A90" s="1">
        <v>45147</v>
      </c>
      <c r="B90">
        <v>94.849997999999999</v>
      </c>
      <c r="C90" s="3">
        <f t="shared" si="1"/>
        <v>6.686446543340655E-3</v>
      </c>
    </row>
    <row r="91" spans="1:3" x14ac:dyDescent="0.25">
      <c r="A91" s="1">
        <v>45148</v>
      </c>
      <c r="B91">
        <v>99.209998999999996</v>
      </c>
      <c r="C91" s="3">
        <f t="shared" si="1"/>
        <v>4.596732832825149E-2</v>
      </c>
    </row>
    <row r="92" spans="1:3" x14ac:dyDescent="0.25">
      <c r="A92" s="1">
        <v>45149</v>
      </c>
      <c r="B92">
        <v>95.720000999999996</v>
      </c>
      <c r="C92" s="3">
        <f t="shared" si="1"/>
        <v>-3.5177885648401228E-2</v>
      </c>
    </row>
    <row r="93" spans="1:3" x14ac:dyDescent="0.25">
      <c r="A93" s="1">
        <v>45152</v>
      </c>
      <c r="B93">
        <v>93.459998999999996</v>
      </c>
      <c r="C93" s="3">
        <f t="shared" si="1"/>
        <v>-2.3610551362196499E-2</v>
      </c>
    </row>
    <row r="94" spans="1:3" x14ac:dyDescent="0.25">
      <c r="A94" s="1">
        <v>45153</v>
      </c>
      <c r="B94">
        <v>91.589995999999999</v>
      </c>
      <c r="C94" s="3">
        <f t="shared" si="1"/>
        <v>-2.0008592125065151E-2</v>
      </c>
    </row>
    <row r="95" spans="1:3" x14ac:dyDescent="0.25">
      <c r="A95" s="1">
        <v>45154</v>
      </c>
      <c r="B95">
        <v>89.120002999999997</v>
      </c>
      <c r="C95" s="3">
        <f t="shared" si="1"/>
        <v>-2.6967934358245876E-2</v>
      </c>
    </row>
    <row r="96" spans="1:3" x14ac:dyDescent="0.25">
      <c r="A96" s="1">
        <v>45155</v>
      </c>
      <c r="B96">
        <v>90.650002000000001</v>
      </c>
      <c r="C96" s="3">
        <f t="shared" si="1"/>
        <v>1.7167851756019394E-2</v>
      </c>
    </row>
    <row r="97" spans="1:3" x14ac:dyDescent="0.25">
      <c r="A97" s="1">
        <v>45156</v>
      </c>
      <c r="B97">
        <v>88.029999000000004</v>
      </c>
      <c r="C97" s="3">
        <f t="shared" si="1"/>
        <v>-2.8902404216163139E-2</v>
      </c>
    </row>
    <row r="98" spans="1:3" x14ac:dyDescent="0.25">
      <c r="A98" s="1">
        <v>45159</v>
      </c>
      <c r="B98">
        <v>88.57</v>
      </c>
      <c r="C98" s="3">
        <f t="shared" si="1"/>
        <v>6.1342838365815444E-3</v>
      </c>
    </row>
    <row r="99" spans="1:3" x14ac:dyDescent="0.25">
      <c r="A99" s="1">
        <v>45160</v>
      </c>
      <c r="B99">
        <v>88.080001999999993</v>
      </c>
      <c r="C99" s="3">
        <f t="shared" si="1"/>
        <v>-5.5323247149147567E-3</v>
      </c>
    </row>
    <row r="100" spans="1:3" x14ac:dyDescent="0.25">
      <c r="A100" s="1">
        <v>45161</v>
      </c>
      <c r="B100">
        <v>89.839995999999999</v>
      </c>
      <c r="C100" s="3">
        <f t="shared" si="1"/>
        <v>1.9981766122121637E-2</v>
      </c>
    </row>
    <row r="101" spans="1:3" x14ac:dyDescent="0.25">
      <c r="A101" s="1">
        <v>45162</v>
      </c>
      <c r="B101">
        <v>89.110000999999997</v>
      </c>
      <c r="C101" s="3">
        <f t="shared" si="1"/>
        <v>-8.1255012522485244E-3</v>
      </c>
    </row>
    <row r="102" spans="1:3" x14ac:dyDescent="0.25">
      <c r="A102" s="1">
        <v>45163</v>
      </c>
      <c r="B102">
        <v>89.82</v>
      </c>
      <c r="C102" s="3">
        <f t="shared" si="1"/>
        <v>7.9676690835184284E-3</v>
      </c>
    </row>
    <row r="103" spans="1:3" x14ac:dyDescent="0.25">
      <c r="A103" s="1">
        <v>45166</v>
      </c>
      <c r="B103">
        <v>92.239998</v>
      </c>
      <c r="C103" s="3">
        <f t="shared" si="1"/>
        <v>2.694275217100876E-2</v>
      </c>
    </row>
    <row r="104" spans="1:3" x14ac:dyDescent="0.25">
      <c r="A104" s="1">
        <v>45167</v>
      </c>
      <c r="B104">
        <v>94.029999000000004</v>
      </c>
      <c r="C104" s="3">
        <f t="shared" si="1"/>
        <v>1.9405908920336314E-2</v>
      </c>
    </row>
    <row r="105" spans="1:3" x14ac:dyDescent="0.25">
      <c r="A105" s="1">
        <v>45168</v>
      </c>
      <c r="B105">
        <v>93.650002000000001</v>
      </c>
      <c r="C105" s="3">
        <f t="shared" si="1"/>
        <v>-4.0412315648328681E-3</v>
      </c>
    </row>
    <row r="106" spans="1:3" x14ac:dyDescent="0.25">
      <c r="A106" s="1">
        <v>45169</v>
      </c>
      <c r="B106">
        <v>92.900002000000001</v>
      </c>
      <c r="C106" s="3">
        <f t="shared" si="1"/>
        <v>-8.0085422742436248E-3</v>
      </c>
    </row>
    <row r="107" spans="1:3" x14ac:dyDescent="0.25">
      <c r="A107" s="1">
        <v>45170</v>
      </c>
      <c r="B107">
        <v>95.010002</v>
      </c>
      <c r="C107" s="3">
        <f t="shared" si="1"/>
        <v>2.2712593698329515E-2</v>
      </c>
    </row>
    <row r="108" spans="1:3" x14ac:dyDescent="0.25">
      <c r="A108" s="1">
        <v>45174</v>
      </c>
      <c r="B108">
        <v>94.650002000000001</v>
      </c>
      <c r="C108" s="3">
        <f t="shared" si="1"/>
        <v>-3.7890747544663712E-3</v>
      </c>
    </row>
    <row r="109" spans="1:3" x14ac:dyDescent="0.25">
      <c r="A109" s="1">
        <v>45175</v>
      </c>
      <c r="B109">
        <v>94.449996999999996</v>
      </c>
      <c r="C109" s="3">
        <f t="shared" si="1"/>
        <v>-2.1131008533946407E-3</v>
      </c>
    </row>
    <row r="110" spans="1:3" x14ac:dyDescent="0.25">
      <c r="A110" s="1">
        <v>45176</v>
      </c>
      <c r="B110">
        <v>89.970000999999996</v>
      </c>
      <c r="C110" s="3">
        <f t="shared" si="1"/>
        <v>-4.743246312649433E-2</v>
      </c>
    </row>
    <row r="111" spans="1:3" x14ac:dyDescent="0.25">
      <c r="A111" s="1">
        <v>45177</v>
      </c>
      <c r="B111">
        <v>90.050003000000004</v>
      </c>
      <c r="C111" s="3">
        <f t="shared" si="1"/>
        <v>8.892075037323547E-4</v>
      </c>
    </row>
    <row r="112" spans="1:3" x14ac:dyDescent="0.25">
      <c r="A112" s="1">
        <v>45180</v>
      </c>
      <c r="B112">
        <v>88.709998999999996</v>
      </c>
      <c r="C112" s="3">
        <f t="shared" si="1"/>
        <v>-1.4880665800755248E-2</v>
      </c>
    </row>
    <row r="113" spans="1:3" x14ac:dyDescent="0.25">
      <c r="A113" s="1">
        <v>45181</v>
      </c>
      <c r="B113">
        <v>88.300003000000004</v>
      </c>
      <c r="C113" s="3">
        <f t="shared" si="1"/>
        <v>-4.6217563366221263E-3</v>
      </c>
    </row>
    <row r="114" spans="1:3" x14ac:dyDescent="0.25">
      <c r="A114" s="1">
        <v>45182</v>
      </c>
      <c r="B114">
        <v>87.639999000000003</v>
      </c>
      <c r="C114" s="3">
        <f t="shared" si="1"/>
        <v>-7.4745637324610363E-3</v>
      </c>
    </row>
    <row r="115" spans="1:3" x14ac:dyDescent="0.25">
      <c r="A115" s="1">
        <v>45183</v>
      </c>
      <c r="B115">
        <v>88</v>
      </c>
      <c r="C115" s="3">
        <f t="shared" si="1"/>
        <v>4.1077248300744147E-3</v>
      </c>
    </row>
    <row r="116" spans="1:3" x14ac:dyDescent="0.25">
      <c r="A116" s="1">
        <v>45184</v>
      </c>
      <c r="B116">
        <v>87.07</v>
      </c>
      <c r="C116" s="3">
        <f t="shared" si="1"/>
        <v>-1.0568181818181895E-2</v>
      </c>
    </row>
    <row r="117" spans="1:3" x14ac:dyDescent="0.25">
      <c r="A117" s="1">
        <v>45187</v>
      </c>
      <c r="B117">
        <v>87.019997000000004</v>
      </c>
      <c r="C117" s="3">
        <f t="shared" si="1"/>
        <v>-5.7428505799919129E-4</v>
      </c>
    </row>
    <row r="118" spans="1:3" x14ac:dyDescent="0.25">
      <c r="A118" s="1">
        <v>45188</v>
      </c>
      <c r="B118">
        <v>87.110000999999997</v>
      </c>
      <c r="C118" s="3">
        <f t="shared" si="1"/>
        <v>1.0342910032505898E-3</v>
      </c>
    </row>
    <row r="119" spans="1:3" x14ac:dyDescent="0.25">
      <c r="A119" s="1">
        <v>45189</v>
      </c>
      <c r="B119">
        <v>85.739998</v>
      </c>
      <c r="C119" s="3">
        <f t="shared" si="1"/>
        <v>-1.5727275677565392E-2</v>
      </c>
    </row>
    <row r="120" spans="1:3" x14ac:dyDescent="0.25">
      <c r="A120" s="1">
        <v>45190</v>
      </c>
      <c r="B120">
        <v>84.110000999999997</v>
      </c>
      <c r="C120" s="3">
        <f t="shared" si="1"/>
        <v>-1.9010928831605559E-2</v>
      </c>
    </row>
    <row r="121" spans="1:3" x14ac:dyDescent="0.25">
      <c r="A121" s="1">
        <v>45191</v>
      </c>
      <c r="B121">
        <v>88.300003000000004</v>
      </c>
      <c r="C121" s="3">
        <f t="shared" si="1"/>
        <v>4.9815740698897472E-2</v>
      </c>
    </row>
    <row r="122" spans="1:3" x14ac:dyDescent="0.25">
      <c r="A122" s="1">
        <v>45194</v>
      </c>
      <c r="B122">
        <v>87.220000999999996</v>
      </c>
      <c r="C122" s="3">
        <f t="shared" si="1"/>
        <v>-1.2231052812082095E-2</v>
      </c>
    </row>
    <row r="123" spans="1:3" x14ac:dyDescent="0.25">
      <c r="A123" s="1">
        <v>45195</v>
      </c>
      <c r="B123">
        <v>85.910004000000001</v>
      </c>
      <c r="C123" s="3">
        <f t="shared" si="1"/>
        <v>-1.5019456374461584E-2</v>
      </c>
    </row>
    <row r="124" spans="1:3" x14ac:dyDescent="0.25">
      <c r="A124" s="1">
        <v>45196</v>
      </c>
      <c r="B124">
        <v>86.190002000000007</v>
      </c>
      <c r="C124" s="3">
        <f t="shared" si="1"/>
        <v>3.2592013381818278E-3</v>
      </c>
    </row>
    <row r="125" spans="1:3" x14ac:dyDescent="0.25">
      <c r="A125" s="1">
        <v>45197</v>
      </c>
      <c r="B125">
        <v>85.540001000000004</v>
      </c>
      <c r="C125" s="3">
        <f t="shared" si="1"/>
        <v>-7.5414895569906482E-3</v>
      </c>
    </row>
    <row r="126" spans="1:3" x14ac:dyDescent="0.25">
      <c r="A126" s="1">
        <v>45198</v>
      </c>
      <c r="B126">
        <v>86.739998</v>
      </c>
      <c r="C126" s="3">
        <f t="shared" si="1"/>
        <v>1.4028489431511653E-2</v>
      </c>
    </row>
    <row r="127" spans="1:3" x14ac:dyDescent="0.25">
      <c r="A127" s="1">
        <v>45201</v>
      </c>
      <c r="B127">
        <v>86.529999000000004</v>
      </c>
      <c r="C127" s="3">
        <f t="shared" si="1"/>
        <v>-2.4210168877338029E-3</v>
      </c>
    </row>
    <row r="128" spans="1:3" x14ac:dyDescent="0.25">
      <c r="A128" s="1">
        <v>45202</v>
      </c>
      <c r="B128">
        <v>84.540001000000004</v>
      </c>
      <c r="C128" s="3">
        <f t="shared" si="1"/>
        <v>-2.2997781382153949E-2</v>
      </c>
    </row>
    <row r="129" spans="1:3" x14ac:dyDescent="0.25">
      <c r="A129" s="1">
        <v>45203</v>
      </c>
      <c r="B129">
        <v>84.080001999999993</v>
      </c>
      <c r="C129" s="3">
        <f t="shared" si="1"/>
        <v>-5.4411993678591328E-3</v>
      </c>
    </row>
    <row r="130" spans="1:3" x14ac:dyDescent="0.25">
      <c r="A130" s="1">
        <v>45204</v>
      </c>
      <c r="B130">
        <v>83.669998000000007</v>
      </c>
      <c r="C130" s="3">
        <f t="shared" si="1"/>
        <v>-4.8763557355765352E-3</v>
      </c>
    </row>
    <row r="131" spans="1:3" x14ac:dyDescent="0.25">
      <c r="A131" s="1">
        <v>45205</v>
      </c>
      <c r="B131">
        <v>86.059997999999993</v>
      </c>
      <c r="C131" s="3">
        <f t="shared" si="1"/>
        <v>2.8564599702751114E-2</v>
      </c>
    </row>
    <row r="132" spans="1:3" x14ac:dyDescent="0.25">
      <c r="A132" s="1">
        <v>45208</v>
      </c>
      <c r="B132">
        <v>84.849997999999999</v>
      </c>
      <c r="C132" s="3">
        <f t="shared" ref="C132:C195" si="2">(B132-B131)/B131</f>
        <v>-1.4059958495467241E-2</v>
      </c>
    </row>
    <row r="133" spans="1:3" x14ac:dyDescent="0.25">
      <c r="A133" s="1">
        <v>45209</v>
      </c>
      <c r="B133">
        <v>87.169998000000007</v>
      </c>
      <c r="C133" s="3">
        <f t="shared" si="2"/>
        <v>2.7342369530757176E-2</v>
      </c>
    </row>
    <row r="134" spans="1:3" x14ac:dyDescent="0.25">
      <c r="A134" s="1">
        <v>45210</v>
      </c>
      <c r="B134">
        <v>87.779999000000004</v>
      </c>
      <c r="C134" s="3">
        <f t="shared" si="2"/>
        <v>6.9978319834307773E-3</v>
      </c>
    </row>
    <row r="135" spans="1:3" x14ac:dyDescent="0.25">
      <c r="A135" s="1">
        <v>45211</v>
      </c>
      <c r="B135">
        <v>84.510002</v>
      </c>
      <c r="C135" s="3">
        <f t="shared" si="2"/>
        <v>-3.7252187710779122E-2</v>
      </c>
    </row>
    <row r="136" spans="1:3" x14ac:dyDescent="0.25">
      <c r="A136" s="1">
        <v>45212</v>
      </c>
      <c r="B136">
        <v>84.019997000000004</v>
      </c>
      <c r="C136" s="3">
        <f t="shared" si="2"/>
        <v>-5.7981894261462264E-3</v>
      </c>
    </row>
    <row r="137" spans="1:3" x14ac:dyDescent="0.25">
      <c r="A137" s="1">
        <v>45215</v>
      </c>
      <c r="B137">
        <v>84.309997999999993</v>
      </c>
      <c r="C137" s="3">
        <f t="shared" si="2"/>
        <v>3.4515711777517617E-3</v>
      </c>
    </row>
    <row r="138" spans="1:3" x14ac:dyDescent="0.25">
      <c r="A138" s="1">
        <v>45216</v>
      </c>
      <c r="B138">
        <v>83.910004000000001</v>
      </c>
      <c r="C138" s="3">
        <f t="shared" si="2"/>
        <v>-4.7443246292093663E-3</v>
      </c>
    </row>
    <row r="139" spans="1:3" x14ac:dyDescent="0.25">
      <c r="A139" s="1">
        <v>45217</v>
      </c>
      <c r="B139">
        <v>83.010002</v>
      </c>
      <c r="C139" s="3">
        <f t="shared" si="2"/>
        <v>-1.0725800942638504E-2</v>
      </c>
    </row>
    <row r="140" spans="1:3" x14ac:dyDescent="0.25">
      <c r="A140" s="1">
        <v>45218</v>
      </c>
      <c r="B140">
        <v>81.610000999999997</v>
      </c>
      <c r="C140" s="3">
        <f t="shared" si="2"/>
        <v>-1.6865449539442284E-2</v>
      </c>
    </row>
    <row r="141" spans="1:3" x14ac:dyDescent="0.25">
      <c r="A141" s="1">
        <v>45219</v>
      </c>
      <c r="B141">
        <v>79.940002000000007</v>
      </c>
      <c r="C141" s="3">
        <f t="shared" si="2"/>
        <v>-2.0463166027898837E-2</v>
      </c>
    </row>
    <row r="142" spans="1:3" x14ac:dyDescent="0.25">
      <c r="A142" s="1">
        <v>45222</v>
      </c>
      <c r="B142">
        <v>80.510002</v>
      </c>
      <c r="C142" s="3">
        <f t="shared" si="2"/>
        <v>7.1303475824280454E-3</v>
      </c>
    </row>
    <row r="143" spans="1:3" x14ac:dyDescent="0.25">
      <c r="A143" s="1">
        <v>45223</v>
      </c>
      <c r="B143">
        <v>82.870002999999997</v>
      </c>
      <c r="C143" s="3">
        <f t="shared" si="2"/>
        <v>2.9313140496506223E-2</v>
      </c>
    </row>
    <row r="144" spans="1:3" x14ac:dyDescent="0.25">
      <c r="A144" s="1">
        <v>45224</v>
      </c>
      <c r="B144">
        <v>81.029999000000004</v>
      </c>
      <c r="C144" s="3">
        <f t="shared" si="2"/>
        <v>-2.2203498653185681E-2</v>
      </c>
    </row>
    <row r="145" spans="1:3" x14ac:dyDescent="0.25">
      <c r="A145" s="1">
        <v>45225</v>
      </c>
      <c r="B145">
        <v>82.510002</v>
      </c>
      <c r="C145" s="3">
        <f t="shared" si="2"/>
        <v>1.826487743138188E-2</v>
      </c>
    </row>
    <row r="146" spans="1:3" x14ac:dyDescent="0.25">
      <c r="A146" s="1">
        <v>45226</v>
      </c>
      <c r="B146">
        <v>82.82</v>
      </c>
      <c r="C146" s="3">
        <f t="shared" si="2"/>
        <v>3.7570960184923172E-3</v>
      </c>
    </row>
    <row r="147" spans="1:3" x14ac:dyDescent="0.25">
      <c r="A147" s="1">
        <v>45229</v>
      </c>
      <c r="B147">
        <v>83.139999000000003</v>
      </c>
      <c r="C147" s="3">
        <f t="shared" si="2"/>
        <v>3.8637889398697167E-3</v>
      </c>
    </row>
    <row r="148" spans="1:3" x14ac:dyDescent="0.25">
      <c r="A148" s="1">
        <v>45230</v>
      </c>
      <c r="B148">
        <v>82.540001000000004</v>
      </c>
      <c r="C148" s="3">
        <f t="shared" si="2"/>
        <v>-7.2167188743892012E-3</v>
      </c>
    </row>
    <row r="149" spans="1:3" x14ac:dyDescent="0.25">
      <c r="A149" s="1">
        <v>45231</v>
      </c>
      <c r="B149">
        <v>82.480002999999996</v>
      </c>
      <c r="C149" s="3">
        <f t="shared" si="2"/>
        <v>-7.2689604159330355E-4</v>
      </c>
    </row>
    <row r="150" spans="1:3" x14ac:dyDescent="0.25">
      <c r="A150" s="1">
        <v>45232</v>
      </c>
      <c r="B150">
        <v>83.410004000000001</v>
      </c>
      <c r="C150" s="3">
        <f t="shared" si="2"/>
        <v>1.1275472431784518E-2</v>
      </c>
    </row>
    <row r="151" spans="1:3" x14ac:dyDescent="0.25">
      <c r="A151" s="1">
        <v>45233</v>
      </c>
      <c r="B151">
        <v>85.309997999999993</v>
      </c>
      <c r="C151" s="3">
        <f t="shared" si="2"/>
        <v>2.277897025397568E-2</v>
      </c>
    </row>
    <row r="152" spans="1:3" x14ac:dyDescent="0.25">
      <c r="A152" s="1">
        <v>45236</v>
      </c>
      <c r="B152">
        <v>85.360000999999997</v>
      </c>
      <c r="C152" s="3">
        <f t="shared" si="2"/>
        <v>5.861329407135117E-4</v>
      </c>
    </row>
    <row r="153" spans="1:3" x14ac:dyDescent="0.25">
      <c r="A153" s="1">
        <v>45237</v>
      </c>
      <c r="B153">
        <v>85.410004000000001</v>
      </c>
      <c r="C153" s="3">
        <f t="shared" si="2"/>
        <v>5.8578959013840448E-4</v>
      </c>
    </row>
    <row r="154" spans="1:3" x14ac:dyDescent="0.25">
      <c r="A154" s="1">
        <v>45238</v>
      </c>
      <c r="B154">
        <v>84.800003000000004</v>
      </c>
      <c r="C154" s="3">
        <f t="shared" si="2"/>
        <v>-7.1420322143995792E-3</v>
      </c>
    </row>
    <row r="155" spans="1:3" x14ac:dyDescent="0.25">
      <c r="A155" s="1">
        <v>45239</v>
      </c>
      <c r="B155">
        <v>82.730002999999996</v>
      </c>
      <c r="C155" s="3">
        <f t="shared" si="2"/>
        <v>-2.4410376494916012E-2</v>
      </c>
    </row>
    <row r="156" spans="1:3" x14ac:dyDescent="0.25">
      <c r="A156" s="1">
        <v>45240</v>
      </c>
      <c r="B156">
        <v>82.75</v>
      </c>
      <c r="C156" s="3">
        <f t="shared" si="2"/>
        <v>2.4171400066314028E-4</v>
      </c>
    </row>
    <row r="157" spans="1:3" x14ac:dyDescent="0.25">
      <c r="A157" s="1">
        <v>45243</v>
      </c>
      <c r="B157">
        <v>82.260002</v>
      </c>
      <c r="C157" s="3">
        <f t="shared" si="2"/>
        <v>-5.9214259818731107E-3</v>
      </c>
    </row>
    <row r="158" spans="1:3" x14ac:dyDescent="0.25">
      <c r="A158" s="1">
        <v>45244</v>
      </c>
      <c r="B158">
        <v>83.870002999999997</v>
      </c>
      <c r="C158" s="3">
        <f t="shared" si="2"/>
        <v>1.9572100180595631E-2</v>
      </c>
    </row>
    <row r="159" spans="1:3" x14ac:dyDescent="0.25">
      <c r="A159" s="1">
        <v>45245</v>
      </c>
      <c r="B159">
        <v>87.07</v>
      </c>
      <c r="C159" s="3">
        <f t="shared" si="2"/>
        <v>3.8154249261204823E-2</v>
      </c>
    </row>
    <row r="160" spans="1:3" x14ac:dyDescent="0.25">
      <c r="A160" s="1">
        <v>45246</v>
      </c>
      <c r="B160">
        <v>79.110000999999997</v>
      </c>
      <c r="C160" s="3">
        <f t="shared" si="2"/>
        <v>-9.1420684506718697E-2</v>
      </c>
    </row>
    <row r="161" spans="1:3" x14ac:dyDescent="0.25">
      <c r="A161" s="1">
        <v>45247</v>
      </c>
      <c r="B161">
        <v>77.599997999999999</v>
      </c>
      <c r="C161" s="3">
        <f t="shared" si="2"/>
        <v>-1.9087384413002315E-2</v>
      </c>
    </row>
    <row r="162" spans="1:3" x14ac:dyDescent="0.25">
      <c r="A162" s="1">
        <v>45250</v>
      </c>
      <c r="B162">
        <v>78.459998999999996</v>
      </c>
      <c r="C162" s="3">
        <f t="shared" si="2"/>
        <v>1.108248739903314E-2</v>
      </c>
    </row>
    <row r="163" spans="1:3" x14ac:dyDescent="0.25">
      <c r="A163" s="1">
        <v>45251</v>
      </c>
      <c r="B163">
        <v>78.940002000000007</v>
      </c>
      <c r="C163" s="3">
        <f t="shared" si="2"/>
        <v>6.1178053290570477E-3</v>
      </c>
    </row>
    <row r="164" spans="1:3" x14ac:dyDescent="0.25">
      <c r="A164" s="1">
        <v>45252</v>
      </c>
      <c r="B164">
        <v>78.959998999999996</v>
      </c>
      <c r="C164" s="3">
        <f t="shared" si="2"/>
        <v>2.5331897001965346E-4</v>
      </c>
    </row>
    <row r="165" spans="1:3" x14ac:dyDescent="0.25">
      <c r="A165" s="1">
        <v>45254</v>
      </c>
      <c r="B165">
        <v>78.489998</v>
      </c>
      <c r="C165" s="3">
        <f t="shared" si="2"/>
        <v>-5.9523936924061561E-3</v>
      </c>
    </row>
    <row r="166" spans="1:3" x14ac:dyDescent="0.25">
      <c r="A166" s="1">
        <v>45257</v>
      </c>
      <c r="B166">
        <v>77.529999000000004</v>
      </c>
      <c r="C166" s="3">
        <f t="shared" si="2"/>
        <v>-1.2230845005245079E-2</v>
      </c>
    </row>
    <row r="167" spans="1:3" x14ac:dyDescent="0.25">
      <c r="A167" s="1">
        <v>45258</v>
      </c>
      <c r="B167">
        <v>76.739998</v>
      </c>
      <c r="C167" s="3">
        <f t="shared" si="2"/>
        <v>-1.0189617053909722E-2</v>
      </c>
    </row>
    <row r="168" spans="1:3" x14ac:dyDescent="0.25">
      <c r="A168" s="1">
        <v>45259</v>
      </c>
      <c r="B168">
        <v>74.669998000000007</v>
      </c>
      <c r="C168" s="3">
        <f t="shared" si="2"/>
        <v>-2.6974199295652746E-2</v>
      </c>
    </row>
    <row r="169" spans="1:3" x14ac:dyDescent="0.25">
      <c r="A169" s="1">
        <v>45260</v>
      </c>
      <c r="B169">
        <v>74.879997000000003</v>
      </c>
      <c r="C169" s="3">
        <f t="shared" si="2"/>
        <v>2.8123611306377196E-3</v>
      </c>
    </row>
    <row r="170" spans="1:3" x14ac:dyDescent="0.25">
      <c r="A170" s="1">
        <v>45261</v>
      </c>
      <c r="B170">
        <v>73.989998</v>
      </c>
      <c r="C170" s="3">
        <f t="shared" si="2"/>
        <v>-1.1885670882171684E-2</v>
      </c>
    </row>
    <row r="171" spans="1:3" x14ac:dyDescent="0.25">
      <c r="A171" s="1">
        <v>45264</v>
      </c>
      <c r="B171">
        <v>73.029999000000004</v>
      </c>
      <c r="C171" s="3">
        <f t="shared" si="2"/>
        <v>-1.2974713149742162E-2</v>
      </c>
    </row>
    <row r="172" spans="1:3" x14ac:dyDescent="0.25">
      <c r="A172" s="1">
        <v>45265</v>
      </c>
      <c r="B172">
        <v>72.379997000000003</v>
      </c>
      <c r="C172" s="3">
        <f t="shared" si="2"/>
        <v>-8.9004793769749419E-3</v>
      </c>
    </row>
    <row r="173" spans="1:3" x14ac:dyDescent="0.25">
      <c r="A173" s="1">
        <v>45266</v>
      </c>
      <c r="B173">
        <v>71.489998</v>
      </c>
      <c r="C173" s="3">
        <f t="shared" si="2"/>
        <v>-1.2296201117554662E-2</v>
      </c>
    </row>
    <row r="174" spans="1:3" x14ac:dyDescent="0.25">
      <c r="A174" s="1">
        <v>45267</v>
      </c>
      <c r="B174">
        <v>72.330001999999993</v>
      </c>
      <c r="C174" s="3">
        <f t="shared" si="2"/>
        <v>1.174995137081964E-2</v>
      </c>
    </row>
    <row r="175" spans="1:3" x14ac:dyDescent="0.25">
      <c r="A175" s="1">
        <v>45268</v>
      </c>
      <c r="B175">
        <v>72.139999000000003</v>
      </c>
      <c r="C175" s="3">
        <f t="shared" si="2"/>
        <v>-2.6268905674852626E-3</v>
      </c>
    </row>
    <row r="176" spans="1:3" x14ac:dyDescent="0.25">
      <c r="A176" s="1">
        <v>45271</v>
      </c>
      <c r="B176">
        <v>71.370002999999997</v>
      </c>
      <c r="C176" s="3">
        <f t="shared" si="2"/>
        <v>-1.0673634747347392E-2</v>
      </c>
    </row>
    <row r="177" spans="1:3" x14ac:dyDescent="0.25">
      <c r="A177" s="1">
        <v>45272</v>
      </c>
      <c r="B177">
        <v>71.389999000000003</v>
      </c>
      <c r="C177" s="3">
        <f t="shared" si="2"/>
        <v>2.8017373069195642E-4</v>
      </c>
    </row>
    <row r="178" spans="1:3" x14ac:dyDescent="0.25">
      <c r="A178" s="1">
        <v>45273</v>
      </c>
      <c r="B178">
        <v>71.459998999999996</v>
      </c>
      <c r="C178" s="3">
        <f t="shared" si="2"/>
        <v>9.8052949965713224E-4</v>
      </c>
    </row>
    <row r="179" spans="1:3" x14ac:dyDescent="0.25">
      <c r="A179" s="1">
        <v>45274</v>
      </c>
      <c r="B179">
        <v>72.510002</v>
      </c>
      <c r="C179" s="3">
        <f t="shared" si="2"/>
        <v>1.4693577031816132E-2</v>
      </c>
    </row>
    <row r="180" spans="1:3" x14ac:dyDescent="0.25">
      <c r="A180" s="1">
        <v>45275</v>
      </c>
      <c r="B180">
        <v>74.510002</v>
      </c>
      <c r="C180" s="3">
        <f t="shared" si="2"/>
        <v>2.758240166646251E-2</v>
      </c>
    </row>
    <row r="181" spans="1:3" x14ac:dyDescent="0.25">
      <c r="A181" s="1">
        <v>45278</v>
      </c>
      <c r="B181">
        <v>73.839995999999999</v>
      </c>
      <c r="C181" s="3">
        <f t="shared" si="2"/>
        <v>-8.9921618845212326E-3</v>
      </c>
    </row>
    <row r="182" spans="1:3" x14ac:dyDescent="0.25">
      <c r="A182" s="1">
        <v>45279</v>
      </c>
      <c r="B182">
        <v>75.389999000000003</v>
      </c>
      <c r="C182" s="3">
        <f t="shared" si="2"/>
        <v>2.0991374376564211E-2</v>
      </c>
    </row>
    <row r="183" spans="1:3" x14ac:dyDescent="0.25">
      <c r="A183" s="1">
        <v>45280</v>
      </c>
      <c r="B183">
        <v>73.349997999999999</v>
      </c>
      <c r="C183" s="3">
        <f t="shared" si="2"/>
        <v>-2.7059305306530161E-2</v>
      </c>
    </row>
    <row r="184" spans="1:3" x14ac:dyDescent="0.25">
      <c r="A184" s="1">
        <v>45281</v>
      </c>
      <c r="B184">
        <v>76.260002</v>
      </c>
      <c r="C184" s="3">
        <f t="shared" si="2"/>
        <v>3.9672857250793662E-2</v>
      </c>
    </row>
    <row r="185" spans="1:3" x14ac:dyDescent="0.25">
      <c r="A185" s="1">
        <v>45282</v>
      </c>
      <c r="B185">
        <v>75.279999000000004</v>
      </c>
      <c r="C185" s="3">
        <f t="shared" si="2"/>
        <v>-1.2850812671103738E-2</v>
      </c>
    </row>
    <row r="186" spans="1:3" x14ac:dyDescent="0.25">
      <c r="A186" s="1">
        <v>45286</v>
      </c>
      <c r="B186">
        <v>75.849997999999999</v>
      </c>
      <c r="C186" s="3">
        <f t="shared" si="2"/>
        <v>7.5717190166274531E-3</v>
      </c>
    </row>
    <row r="187" spans="1:3" x14ac:dyDescent="0.25">
      <c r="A187" s="1">
        <v>45287</v>
      </c>
      <c r="B187">
        <v>76.110000999999997</v>
      </c>
      <c r="C187" s="3">
        <f t="shared" si="2"/>
        <v>3.4278577040964134E-3</v>
      </c>
    </row>
    <row r="188" spans="1:3" x14ac:dyDescent="0.25">
      <c r="A188" s="1">
        <v>45288</v>
      </c>
      <c r="B188">
        <v>77.239998</v>
      </c>
      <c r="C188" s="3">
        <f t="shared" si="2"/>
        <v>1.4846892460295764E-2</v>
      </c>
    </row>
    <row r="189" spans="1:3" x14ac:dyDescent="0.25">
      <c r="A189" s="1">
        <v>45289</v>
      </c>
      <c r="B189">
        <v>77.510002</v>
      </c>
      <c r="C189" s="3">
        <f t="shared" si="2"/>
        <v>3.4956500128340258E-3</v>
      </c>
    </row>
    <row r="190" spans="1:3" x14ac:dyDescent="0.25">
      <c r="A190" s="1">
        <v>45293</v>
      </c>
      <c r="B190">
        <v>74.760002</v>
      </c>
      <c r="C190" s="3">
        <f t="shared" si="2"/>
        <v>-3.5479292078975821E-2</v>
      </c>
    </row>
    <row r="191" spans="1:3" x14ac:dyDescent="0.25">
      <c r="A191" s="1">
        <v>45294</v>
      </c>
      <c r="B191">
        <v>76.589995999999999</v>
      </c>
      <c r="C191" s="3">
        <f t="shared" si="2"/>
        <v>2.4478249746435254E-2</v>
      </c>
    </row>
    <row r="192" spans="1:3" x14ac:dyDescent="0.25">
      <c r="A192" s="1">
        <v>45295</v>
      </c>
      <c r="B192">
        <v>74.660004000000001</v>
      </c>
      <c r="C192" s="3">
        <f t="shared" si="2"/>
        <v>-2.5199009019402464E-2</v>
      </c>
    </row>
    <row r="193" spans="1:3" x14ac:dyDescent="0.25">
      <c r="A193" s="1">
        <v>45296</v>
      </c>
      <c r="B193">
        <v>73.010002</v>
      </c>
      <c r="C193" s="3">
        <f t="shared" si="2"/>
        <v>-2.2100213120802948E-2</v>
      </c>
    </row>
    <row r="194" spans="1:3" x14ac:dyDescent="0.25">
      <c r="A194" s="1">
        <v>45299</v>
      </c>
      <c r="B194">
        <v>72.879997000000003</v>
      </c>
      <c r="C194" s="3">
        <f t="shared" si="2"/>
        <v>-1.7806464380044399E-3</v>
      </c>
    </row>
    <row r="195" spans="1:3" x14ac:dyDescent="0.25">
      <c r="A195" s="1">
        <v>45300</v>
      </c>
      <c r="B195">
        <v>72.019997000000004</v>
      </c>
      <c r="C195" s="3">
        <f t="shared" si="2"/>
        <v>-1.1800220024707183E-2</v>
      </c>
    </row>
    <row r="196" spans="1:3" x14ac:dyDescent="0.25">
      <c r="A196" s="1">
        <v>45301</v>
      </c>
      <c r="B196">
        <v>71.410004000000001</v>
      </c>
      <c r="C196" s="3">
        <f t="shared" ref="C196:C252" si="3">(B196-B195)/B195</f>
        <v>-8.4697726382854874E-3</v>
      </c>
    </row>
    <row r="197" spans="1:3" x14ac:dyDescent="0.25">
      <c r="A197" s="1">
        <v>45302</v>
      </c>
      <c r="B197">
        <v>72.379997000000003</v>
      </c>
      <c r="C197" s="3">
        <f t="shared" si="3"/>
        <v>1.358343293189008E-2</v>
      </c>
    </row>
    <row r="198" spans="1:3" x14ac:dyDescent="0.25">
      <c r="A198" s="1">
        <v>45303</v>
      </c>
      <c r="B198">
        <v>71.839995999999999</v>
      </c>
      <c r="C198" s="3">
        <f t="shared" si="3"/>
        <v>-7.4606386071002975E-3</v>
      </c>
    </row>
    <row r="199" spans="1:3" x14ac:dyDescent="0.25">
      <c r="A199" s="1">
        <v>45307</v>
      </c>
      <c r="B199">
        <v>69.459998999999996</v>
      </c>
      <c r="C199" s="3">
        <f t="shared" si="3"/>
        <v>-3.3129136031689134E-2</v>
      </c>
    </row>
    <row r="200" spans="1:3" x14ac:dyDescent="0.25">
      <c r="A200" s="1">
        <v>45308</v>
      </c>
      <c r="B200">
        <v>68.930000000000007</v>
      </c>
      <c r="C200" s="3">
        <f t="shared" si="3"/>
        <v>-7.6302765279335737E-3</v>
      </c>
    </row>
    <row r="201" spans="1:3" x14ac:dyDescent="0.25">
      <c r="A201" s="1">
        <v>45309</v>
      </c>
      <c r="B201">
        <v>68.050003000000004</v>
      </c>
      <c r="C201" s="3">
        <f t="shared" si="3"/>
        <v>-1.2766531263600797E-2</v>
      </c>
    </row>
    <row r="202" spans="1:3" x14ac:dyDescent="0.25">
      <c r="A202" s="1">
        <v>45310</v>
      </c>
      <c r="B202">
        <v>69.419998000000007</v>
      </c>
      <c r="C202" s="3">
        <f t="shared" si="3"/>
        <v>2.0132181331424817E-2</v>
      </c>
    </row>
    <row r="203" spans="1:3" x14ac:dyDescent="0.25">
      <c r="A203" s="1">
        <v>45313</v>
      </c>
      <c r="B203">
        <v>68.629997000000003</v>
      </c>
      <c r="C203" s="3">
        <f t="shared" si="3"/>
        <v>-1.1380020494958868E-2</v>
      </c>
    </row>
    <row r="204" spans="1:3" x14ac:dyDescent="0.25">
      <c r="A204" s="1">
        <v>45314</v>
      </c>
      <c r="B204">
        <v>74.019997000000004</v>
      </c>
      <c r="C204" s="3">
        <f t="shared" si="3"/>
        <v>7.8537086341414236E-2</v>
      </c>
    </row>
    <row r="205" spans="1:3" x14ac:dyDescent="0.25">
      <c r="A205" s="1">
        <v>45315</v>
      </c>
      <c r="B205">
        <v>75.199996999999996</v>
      </c>
      <c r="C205" s="3">
        <f t="shared" si="3"/>
        <v>1.5941638041406466E-2</v>
      </c>
    </row>
    <row r="206" spans="1:3" x14ac:dyDescent="0.25">
      <c r="A206" s="1">
        <v>45316</v>
      </c>
      <c r="B206">
        <v>73.849997999999999</v>
      </c>
      <c r="C206" s="3">
        <f t="shared" si="3"/>
        <v>-1.795211507787689E-2</v>
      </c>
    </row>
    <row r="207" spans="1:3" x14ac:dyDescent="0.25">
      <c r="A207" s="1">
        <v>45317</v>
      </c>
      <c r="B207">
        <v>74.010002</v>
      </c>
      <c r="C207" s="3">
        <f t="shared" si="3"/>
        <v>2.1666080478431522E-3</v>
      </c>
    </row>
    <row r="208" spans="1:3" x14ac:dyDescent="0.25">
      <c r="A208" s="1">
        <v>45320</v>
      </c>
      <c r="B208">
        <v>73.580001999999993</v>
      </c>
      <c r="C208" s="3">
        <f t="shared" si="3"/>
        <v>-5.8100255152000509E-3</v>
      </c>
    </row>
    <row r="209" spans="1:3" x14ac:dyDescent="0.25">
      <c r="A209" s="1">
        <v>45321</v>
      </c>
      <c r="B209">
        <v>72.319999999999993</v>
      </c>
      <c r="C209" s="3">
        <f t="shared" si="3"/>
        <v>-1.7124245253486135E-2</v>
      </c>
    </row>
    <row r="210" spans="1:3" x14ac:dyDescent="0.25">
      <c r="A210" s="1">
        <v>45322</v>
      </c>
      <c r="B210">
        <v>72.169998000000007</v>
      </c>
      <c r="C210" s="3">
        <f t="shared" si="3"/>
        <v>-2.0741426991148569E-3</v>
      </c>
    </row>
    <row r="211" spans="1:3" x14ac:dyDescent="0.25">
      <c r="A211" s="1">
        <v>45323</v>
      </c>
      <c r="B211">
        <v>72.459998999999996</v>
      </c>
      <c r="C211" s="3">
        <f t="shared" si="3"/>
        <v>4.0183041157904635E-3</v>
      </c>
    </row>
    <row r="212" spans="1:3" x14ac:dyDescent="0.25">
      <c r="A212" s="1">
        <v>45324</v>
      </c>
      <c r="B212">
        <v>71.849997999999999</v>
      </c>
      <c r="C212" s="3">
        <f t="shared" si="3"/>
        <v>-8.4184516756617249E-3</v>
      </c>
    </row>
    <row r="213" spans="1:3" x14ac:dyDescent="0.25">
      <c r="A213" s="1">
        <v>45327</v>
      </c>
      <c r="B213">
        <v>74.629997000000003</v>
      </c>
      <c r="C213" s="3">
        <f t="shared" si="3"/>
        <v>3.8691706017862433E-2</v>
      </c>
    </row>
    <row r="214" spans="1:3" x14ac:dyDescent="0.25">
      <c r="A214" s="1">
        <v>45328</v>
      </c>
      <c r="B214">
        <v>78.230002999999996</v>
      </c>
      <c r="C214" s="3">
        <f t="shared" si="3"/>
        <v>4.8238056340803463E-2</v>
      </c>
    </row>
    <row r="215" spans="1:3" x14ac:dyDescent="0.25">
      <c r="A215" s="1">
        <v>45329</v>
      </c>
      <c r="B215">
        <v>73.639999000000003</v>
      </c>
      <c r="C215" s="3">
        <f t="shared" si="3"/>
        <v>-5.8673192176663898E-2</v>
      </c>
    </row>
    <row r="216" spans="1:3" x14ac:dyDescent="0.25">
      <c r="A216" s="1">
        <v>45330</v>
      </c>
      <c r="B216">
        <v>70.779999000000004</v>
      </c>
      <c r="C216" s="3">
        <f t="shared" si="3"/>
        <v>-3.8837588794644051E-2</v>
      </c>
    </row>
    <row r="217" spans="1:3" x14ac:dyDescent="0.25">
      <c r="A217" s="1">
        <v>45331</v>
      </c>
      <c r="B217">
        <v>72.019997000000004</v>
      </c>
      <c r="C217" s="3">
        <f t="shared" si="3"/>
        <v>1.7519045175459807E-2</v>
      </c>
    </row>
    <row r="218" spans="1:3" x14ac:dyDescent="0.25">
      <c r="A218" s="1">
        <v>45334</v>
      </c>
      <c r="B218">
        <v>73.139999000000003</v>
      </c>
      <c r="C218" s="3">
        <f t="shared" si="3"/>
        <v>1.5551264185695529E-2</v>
      </c>
    </row>
    <row r="219" spans="1:3" x14ac:dyDescent="0.25">
      <c r="A219" s="1">
        <v>45335</v>
      </c>
      <c r="B219">
        <v>71.599997999999999</v>
      </c>
      <c r="C219" s="3">
        <f t="shared" si="3"/>
        <v>-2.1055523941147493E-2</v>
      </c>
    </row>
    <row r="220" spans="1:3" x14ac:dyDescent="0.25">
      <c r="A220" s="1">
        <v>45336</v>
      </c>
      <c r="B220">
        <v>73.389999000000003</v>
      </c>
      <c r="C220" s="3">
        <f t="shared" si="3"/>
        <v>2.5000014664804931E-2</v>
      </c>
    </row>
    <row r="221" spans="1:3" x14ac:dyDescent="0.25">
      <c r="A221" s="1">
        <v>45337</v>
      </c>
      <c r="B221">
        <v>73.819999999999993</v>
      </c>
      <c r="C221" s="3">
        <f t="shared" si="3"/>
        <v>5.859122576088195E-3</v>
      </c>
    </row>
    <row r="222" spans="1:3" x14ac:dyDescent="0.25">
      <c r="A222" s="1">
        <v>45338</v>
      </c>
      <c r="B222">
        <v>73.910004000000001</v>
      </c>
      <c r="C222" s="3">
        <f t="shared" si="3"/>
        <v>1.2192359794094762E-3</v>
      </c>
    </row>
    <row r="223" spans="1:3" x14ac:dyDescent="0.25">
      <c r="A223" s="1">
        <v>45342</v>
      </c>
      <c r="B223">
        <v>73.139999000000003</v>
      </c>
      <c r="C223" s="3">
        <f t="shared" si="3"/>
        <v>-1.0418143124440876E-2</v>
      </c>
    </row>
    <row r="224" spans="1:3" x14ac:dyDescent="0.25">
      <c r="A224" s="1">
        <v>45343</v>
      </c>
      <c r="B224">
        <v>75.580001999999993</v>
      </c>
      <c r="C224" s="3">
        <f t="shared" si="3"/>
        <v>3.3360719624838796E-2</v>
      </c>
    </row>
    <row r="225" spans="1:3" x14ac:dyDescent="0.25">
      <c r="A225" s="1">
        <v>45344</v>
      </c>
      <c r="B225">
        <v>76.120002999999997</v>
      </c>
      <c r="C225" s="3">
        <f t="shared" si="3"/>
        <v>7.1447603295909379E-3</v>
      </c>
    </row>
    <row r="226" spans="1:3" x14ac:dyDescent="0.25">
      <c r="A226" s="1">
        <v>45345</v>
      </c>
      <c r="B226">
        <v>75.959998999999996</v>
      </c>
      <c r="C226" s="3">
        <f t="shared" si="3"/>
        <v>-2.1019967642408096E-3</v>
      </c>
    </row>
    <row r="227" spans="1:3" x14ac:dyDescent="0.25">
      <c r="A227" s="1">
        <v>45348</v>
      </c>
      <c r="B227">
        <v>76.510002</v>
      </c>
      <c r="C227" s="3">
        <f t="shared" si="3"/>
        <v>7.2406925650433966E-3</v>
      </c>
    </row>
    <row r="228" spans="1:3" x14ac:dyDescent="0.25">
      <c r="A228" s="1">
        <v>45349</v>
      </c>
      <c r="B228">
        <v>77.680000000000007</v>
      </c>
      <c r="C228" s="3">
        <f t="shared" si="3"/>
        <v>1.5292092137182361E-2</v>
      </c>
    </row>
    <row r="229" spans="1:3" x14ac:dyDescent="0.25">
      <c r="A229" s="1">
        <v>45350</v>
      </c>
      <c r="B229">
        <v>74.589995999999999</v>
      </c>
      <c r="C229" s="3">
        <f t="shared" si="3"/>
        <v>-3.9778630278063942E-2</v>
      </c>
    </row>
    <row r="230" spans="1:3" x14ac:dyDescent="0.25">
      <c r="A230" s="1">
        <v>45351</v>
      </c>
      <c r="B230">
        <v>74.029999000000004</v>
      </c>
      <c r="C230" s="3">
        <f t="shared" si="3"/>
        <v>-7.5076689908925003E-3</v>
      </c>
    </row>
    <row r="231" spans="1:3" x14ac:dyDescent="0.25">
      <c r="A231" s="1">
        <v>45352</v>
      </c>
      <c r="B231">
        <v>74.620002999999997</v>
      </c>
      <c r="C231" s="3">
        <f t="shared" si="3"/>
        <v>7.9697961362932522E-3</v>
      </c>
    </row>
    <row r="232" spans="1:3" x14ac:dyDescent="0.25">
      <c r="A232" s="1">
        <v>45355</v>
      </c>
      <c r="B232">
        <v>72</v>
      </c>
      <c r="C232" s="3">
        <f t="shared" si="3"/>
        <v>-3.5111269025277274E-2</v>
      </c>
    </row>
    <row r="233" spans="1:3" x14ac:dyDescent="0.25">
      <c r="A233" s="1">
        <v>45356</v>
      </c>
      <c r="B233">
        <v>72.069999999999993</v>
      </c>
      <c r="C233" s="3">
        <f t="shared" si="3"/>
        <v>9.7222222222212744E-4</v>
      </c>
    </row>
    <row r="234" spans="1:3" x14ac:dyDescent="0.25">
      <c r="A234" s="1">
        <v>45357</v>
      </c>
      <c r="B234">
        <v>73.709998999999996</v>
      </c>
      <c r="C234" s="3">
        <f t="shared" si="3"/>
        <v>2.2755640349660097E-2</v>
      </c>
    </row>
    <row r="235" spans="1:3" x14ac:dyDescent="0.25">
      <c r="A235" s="1">
        <v>45358</v>
      </c>
      <c r="B235">
        <v>72.540001000000004</v>
      </c>
      <c r="C235" s="3">
        <f t="shared" si="3"/>
        <v>-1.587298895499907E-2</v>
      </c>
    </row>
    <row r="236" spans="1:3" x14ac:dyDescent="0.25">
      <c r="A236" s="1">
        <v>45359</v>
      </c>
      <c r="B236">
        <v>73.550003000000004</v>
      </c>
      <c r="C236" s="3">
        <f t="shared" si="3"/>
        <v>1.3923380012084643E-2</v>
      </c>
    </row>
    <row r="237" spans="1:3" x14ac:dyDescent="0.25">
      <c r="A237" s="1">
        <v>45362</v>
      </c>
      <c r="B237">
        <v>74.860000999999997</v>
      </c>
      <c r="C237" s="3">
        <f t="shared" si="3"/>
        <v>1.7810984997512415E-2</v>
      </c>
    </row>
    <row r="238" spans="1:3" x14ac:dyDescent="0.25">
      <c r="A238" s="1">
        <v>45363</v>
      </c>
      <c r="B238">
        <v>76.059997999999993</v>
      </c>
      <c r="C238" s="3">
        <f t="shared" si="3"/>
        <v>1.6029882233103313E-2</v>
      </c>
    </row>
    <row r="239" spans="1:3" x14ac:dyDescent="0.25">
      <c r="A239" s="1">
        <v>45364</v>
      </c>
      <c r="B239">
        <v>76.389999000000003</v>
      </c>
      <c r="C239" s="3">
        <f t="shared" si="3"/>
        <v>4.3386932510833098E-3</v>
      </c>
    </row>
    <row r="240" spans="1:3" x14ac:dyDescent="0.25">
      <c r="A240" s="1">
        <v>45365</v>
      </c>
      <c r="B240">
        <v>73.400002000000001</v>
      </c>
      <c r="C240" s="3">
        <f t="shared" si="3"/>
        <v>-3.9141210094792676E-2</v>
      </c>
    </row>
    <row r="241" spans="1:3" x14ac:dyDescent="0.25">
      <c r="A241" s="1">
        <v>45366</v>
      </c>
      <c r="B241">
        <v>73.419998000000007</v>
      </c>
      <c r="C241" s="3">
        <f t="shared" si="3"/>
        <v>2.7242506069694819E-4</v>
      </c>
    </row>
    <row r="242" spans="1:3" x14ac:dyDescent="0.25">
      <c r="A242" s="1">
        <v>45369</v>
      </c>
      <c r="B242">
        <v>73.519997000000004</v>
      </c>
      <c r="C242" s="3">
        <f t="shared" si="3"/>
        <v>1.3620131125582002E-3</v>
      </c>
    </row>
    <row r="243" spans="1:3" x14ac:dyDescent="0.25">
      <c r="A243" s="1">
        <v>45370</v>
      </c>
      <c r="B243">
        <v>73.419998000000007</v>
      </c>
      <c r="C243" s="3">
        <f t="shared" si="3"/>
        <v>-1.3601605560456815E-3</v>
      </c>
    </row>
    <row r="244" spans="1:3" x14ac:dyDescent="0.25">
      <c r="A244" s="1">
        <v>45371</v>
      </c>
      <c r="B244">
        <v>74.180000000000007</v>
      </c>
      <c r="C244" s="3">
        <f t="shared" si="3"/>
        <v>1.0351430410009001E-2</v>
      </c>
    </row>
    <row r="245" spans="1:3" x14ac:dyDescent="0.25">
      <c r="A245" s="1">
        <v>45372</v>
      </c>
      <c r="B245">
        <v>73.830001999999993</v>
      </c>
      <c r="C245" s="3">
        <f t="shared" si="3"/>
        <v>-4.7182259369104012E-3</v>
      </c>
    </row>
    <row r="246" spans="1:3" x14ac:dyDescent="0.25">
      <c r="A246" s="1">
        <v>45373</v>
      </c>
      <c r="B246">
        <v>72.129997000000003</v>
      </c>
      <c r="C246" s="3">
        <f t="shared" si="3"/>
        <v>-2.3025937341840927E-2</v>
      </c>
    </row>
    <row r="247" spans="1:3" x14ac:dyDescent="0.25">
      <c r="A247" s="1">
        <v>45376</v>
      </c>
      <c r="B247">
        <v>71.459998999999996</v>
      </c>
      <c r="C247" s="3">
        <f t="shared" si="3"/>
        <v>-9.2887567983679069E-3</v>
      </c>
    </row>
    <row r="248" spans="1:3" x14ac:dyDescent="0.25">
      <c r="A248" s="1">
        <v>45377</v>
      </c>
      <c r="B248">
        <v>71.480002999999996</v>
      </c>
      <c r="C248" s="3">
        <f t="shared" si="3"/>
        <v>2.7993283347233373E-4</v>
      </c>
    </row>
    <row r="249" spans="1:3" x14ac:dyDescent="0.25">
      <c r="A249" s="1">
        <v>45378</v>
      </c>
      <c r="B249">
        <v>71.589995999999999</v>
      </c>
      <c r="C249" s="3">
        <f t="shared" si="3"/>
        <v>1.5387940036880371E-3</v>
      </c>
    </row>
    <row r="250" spans="1:3" x14ac:dyDescent="0.25">
      <c r="A250" s="1">
        <v>45379</v>
      </c>
      <c r="B250">
        <v>72.360000999999997</v>
      </c>
      <c r="C250" s="3">
        <f t="shared" si="3"/>
        <v>1.075576257889437E-2</v>
      </c>
    </row>
    <row r="251" spans="1:3" x14ac:dyDescent="0.25">
      <c r="A251" s="1">
        <v>45383</v>
      </c>
      <c r="B251">
        <v>73.370002999999997</v>
      </c>
      <c r="C251" s="3">
        <f t="shared" si="3"/>
        <v>1.3958015285267893E-2</v>
      </c>
    </row>
    <row r="252" spans="1:3" x14ac:dyDescent="0.25">
      <c r="A252" s="1">
        <v>45384</v>
      </c>
      <c r="B252">
        <v>72.879997000000003</v>
      </c>
      <c r="C252" s="3">
        <f t="shared" si="3"/>
        <v>-6.6785604465627998E-3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ALIBABA</vt:lpstr>
      <vt:lpstr>EDITED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Manal Talharchet</cp:lastModifiedBy>
  <dcterms:created xsi:type="dcterms:W3CDTF">2024-04-03T15:27:12Z</dcterms:created>
  <dcterms:modified xsi:type="dcterms:W3CDTF">2024-04-03T16:08:23Z</dcterms:modified>
</cp:coreProperties>
</file>