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dff83618de16428/Desktop/Uni/Year 2/Alternative Propulsion Systems/"/>
    </mc:Choice>
  </mc:AlternateContent>
  <xr:revisionPtr revIDLastSave="709" documentId="8_{64BE4D56-43A4-4022-B63B-2E52ADB32E34}" xr6:coauthVersionLast="47" xr6:coauthVersionMax="47" xr10:uidLastSave="{F71D343A-86DD-406C-8A4D-7A844B79FF9A}"/>
  <bookViews>
    <workbookView xWindow="-110" yWindow="-110" windowWidth="25180" windowHeight="16140" firstSheet="1" activeTab="1" xr2:uid="{00000000-000D-0000-FFFF-FFFF00000000}"/>
  </bookViews>
  <sheets>
    <sheet name="Explanations" sheetId="23" r:id="rId1"/>
    <sheet name="WLTC_class_3" sheetId="1" r:id="rId2"/>
    <sheet name="Graphs" sheetId="2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08" i="1" l="1"/>
  <c r="S8" i="1"/>
  <c r="S9" i="1"/>
  <c r="S10" i="1"/>
  <c r="S11" i="1"/>
  <c r="S12" i="1"/>
  <c r="S13" i="1"/>
  <c r="S14" i="1"/>
  <c r="S15" i="1"/>
  <c r="O15" i="1" s="1"/>
  <c r="S16" i="1"/>
  <c r="O16" i="1" s="1"/>
  <c r="S17" i="1"/>
  <c r="S18" i="1"/>
  <c r="S19" i="1"/>
  <c r="S20" i="1"/>
  <c r="S21" i="1"/>
  <c r="S22" i="1"/>
  <c r="S23" i="1"/>
  <c r="S24" i="1"/>
  <c r="S25" i="1"/>
  <c r="S26" i="1"/>
  <c r="O26" i="1" s="1"/>
  <c r="S27" i="1"/>
  <c r="O27" i="1" s="1"/>
  <c r="S28" i="1"/>
  <c r="O28" i="1" s="1"/>
  <c r="S29" i="1"/>
  <c r="S30" i="1"/>
  <c r="S31" i="1"/>
  <c r="O31" i="1" s="1"/>
  <c r="S32" i="1"/>
  <c r="S33" i="1"/>
  <c r="S34" i="1"/>
  <c r="S35" i="1"/>
  <c r="S36" i="1"/>
  <c r="S37" i="1"/>
  <c r="S38" i="1"/>
  <c r="O38" i="1" s="1"/>
  <c r="S39" i="1"/>
  <c r="O39" i="1" s="1"/>
  <c r="S40" i="1"/>
  <c r="O40" i="1" s="1"/>
  <c r="S41" i="1"/>
  <c r="S42" i="1"/>
  <c r="S43" i="1"/>
  <c r="S44" i="1"/>
  <c r="S45" i="1"/>
  <c r="S46" i="1"/>
  <c r="S47" i="1"/>
  <c r="S48" i="1"/>
  <c r="S49" i="1"/>
  <c r="S50" i="1"/>
  <c r="O50" i="1" s="1"/>
  <c r="S51" i="1"/>
  <c r="O51" i="1" s="1"/>
  <c r="S52" i="1"/>
  <c r="O52" i="1" s="1"/>
  <c r="S53" i="1"/>
  <c r="S54" i="1"/>
  <c r="S55" i="1"/>
  <c r="S56" i="1"/>
  <c r="S57" i="1"/>
  <c r="S58" i="1"/>
  <c r="S59" i="1"/>
  <c r="S60" i="1"/>
  <c r="S61" i="1"/>
  <c r="S62" i="1"/>
  <c r="O62" i="1" s="1"/>
  <c r="S63" i="1"/>
  <c r="O63" i="1" s="1"/>
  <c r="S64" i="1"/>
  <c r="O64" i="1" s="1"/>
  <c r="S65" i="1"/>
  <c r="S66" i="1"/>
  <c r="S67" i="1"/>
  <c r="S68" i="1"/>
  <c r="S69" i="1"/>
  <c r="S70" i="1"/>
  <c r="S71" i="1"/>
  <c r="S72" i="1"/>
  <c r="S73" i="1"/>
  <c r="S74" i="1"/>
  <c r="O74" i="1" s="1"/>
  <c r="S75" i="1"/>
  <c r="O75" i="1" s="1"/>
  <c r="S76" i="1"/>
  <c r="O76" i="1" s="1"/>
  <c r="S77" i="1"/>
  <c r="S78" i="1"/>
  <c r="S79" i="1"/>
  <c r="S80" i="1"/>
  <c r="S81" i="1"/>
  <c r="S82" i="1"/>
  <c r="S83" i="1"/>
  <c r="S84" i="1"/>
  <c r="S85" i="1"/>
  <c r="S86" i="1"/>
  <c r="O86" i="1" s="1"/>
  <c r="S87" i="1"/>
  <c r="O87" i="1" s="1"/>
  <c r="S88" i="1"/>
  <c r="O88" i="1" s="1"/>
  <c r="S89" i="1"/>
  <c r="S90" i="1"/>
  <c r="S91" i="1"/>
  <c r="S92" i="1"/>
  <c r="S93" i="1"/>
  <c r="S94" i="1"/>
  <c r="S95" i="1"/>
  <c r="S96" i="1"/>
  <c r="S97" i="1"/>
  <c r="S98" i="1"/>
  <c r="O98" i="1" s="1"/>
  <c r="S99" i="1"/>
  <c r="O99" i="1" s="1"/>
  <c r="S100" i="1"/>
  <c r="O100" i="1" s="1"/>
  <c r="S101" i="1"/>
  <c r="S102" i="1"/>
  <c r="S103" i="1"/>
  <c r="S104" i="1"/>
  <c r="S105" i="1"/>
  <c r="S106" i="1"/>
  <c r="S107" i="1"/>
  <c r="S108" i="1"/>
  <c r="S109" i="1"/>
  <c r="S110" i="1"/>
  <c r="O110" i="1" s="1"/>
  <c r="S111" i="1"/>
  <c r="O111" i="1" s="1"/>
  <c r="S112" i="1"/>
  <c r="O112" i="1" s="1"/>
  <c r="S113" i="1"/>
  <c r="S114" i="1"/>
  <c r="S115" i="1"/>
  <c r="S116" i="1"/>
  <c r="S117" i="1"/>
  <c r="S118" i="1"/>
  <c r="S119" i="1"/>
  <c r="S120" i="1"/>
  <c r="S121" i="1"/>
  <c r="S122" i="1"/>
  <c r="O122" i="1" s="1"/>
  <c r="S123" i="1"/>
  <c r="O123" i="1" s="1"/>
  <c r="S124" i="1"/>
  <c r="O124" i="1" s="1"/>
  <c r="S125" i="1"/>
  <c r="S126" i="1"/>
  <c r="S127" i="1"/>
  <c r="S128" i="1"/>
  <c r="S129" i="1"/>
  <c r="S130" i="1"/>
  <c r="S131" i="1"/>
  <c r="S132" i="1"/>
  <c r="S133" i="1"/>
  <c r="S134" i="1"/>
  <c r="O134" i="1" s="1"/>
  <c r="S135" i="1"/>
  <c r="O135" i="1" s="1"/>
  <c r="S136" i="1"/>
  <c r="O136" i="1" s="1"/>
  <c r="S137" i="1"/>
  <c r="S138" i="1"/>
  <c r="S139" i="1"/>
  <c r="S140" i="1"/>
  <c r="S141" i="1"/>
  <c r="S142" i="1"/>
  <c r="S143" i="1"/>
  <c r="S144" i="1"/>
  <c r="S145" i="1"/>
  <c r="S146" i="1"/>
  <c r="O146" i="1" s="1"/>
  <c r="S147" i="1"/>
  <c r="O147" i="1" s="1"/>
  <c r="S148" i="1"/>
  <c r="O148" i="1" s="1"/>
  <c r="S149" i="1"/>
  <c r="S150" i="1"/>
  <c r="S151" i="1"/>
  <c r="S152" i="1"/>
  <c r="S153" i="1"/>
  <c r="S154" i="1"/>
  <c r="S155" i="1"/>
  <c r="S156" i="1"/>
  <c r="S157" i="1"/>
  <c r="S158" i="1"/>
  <c r="O158" i="1" s="1"/>
  <c r="S159" i="1"/>
  <c r="O159" i="1" s="1"/>
  <c r="S160" i="1"/>
  <c r="O160" i="1" s="1"/>
  <c r="S161" i="1"/>
  <c r="S162" i="1"/>
  <c r="S163" i="1"/>
  <c r="S164" i="1"/>
  <c r="S165" i="1"/>
  <c r="S166" i="1"/>
  <c r="S167" i="1"/>
  <c r="S168" i="1"/>
  <c r="S169" i="1"/>
  <c r="S170" i="1"/>
  <c r="O170" i="1" s="1"/>
  <c r="S171" i="1"/>
  <c r="O171" i="1" s="1"/>
  <c r="S172" i="1"/>
  <c r="O172" i="1" s="1"/>
  <c r="S173" i="1"/>
  <c r="S174" i="1"/>
  <c r="S175" i="1"/>
  <c r="S176" i="1"/>
  <c r="S177" i="1"/>
  <c r="S178" i="1"/>
  <c r="S179" i="1"/>
  <c r="S180" i="1"/>
  <c r="S181" i="1"/>
  <c r="S182" i="1"/>
  <c r="O182" i="1" s="1"/>
  <c r="S183" i="1"/>
  <c r="O183" i="1" s="1"/>
  <c r="S184" i="1"/>
  <c r="O184" i="1" s="1"/>
  <c r="S185" i="1"/>
  <c r="S186" i="1"/>
  <c r="S187" i="1"/>
  <c r="S188" i="1"/>
  <c r="S189" i="1"/>
  <c r="S190" i="1"/>
  <c r="S191" i="1"/>
  <c r="S192" i="1"/>
  <c r="S193" i="1"/>
  <c r="S194" i="1"/>
  <c r="O194" i="1" s="1"/>
  <c r="S195" i="1"/>
  <c r="O195" i="1" s="1"/>
  <c r="S196" i="1"/>
  <c r="O196" i="1" s="1"/>
  <c r="S197" i="1"/>
  <c r="S198" i="1"/>
  <c r="S199" i="1"/>
  <c r="S200" i="1"/>
  <c r="S201" i="1"/>
  <c r="S202" i="1"/>
  <c r="S203" i="1"/>
  <c r="S204" i="1"/>
  <c r="S205" i="1"/>
  <c r="S206" i="1"/>
  <c r="O206" i="1" s="1"/>
  <c r="S207" i="1"/>
  <c r="O207" i="1" s="1"/>
  <c r="S208" i="1"/>
  <c r="O208" i="1" s="1"/>
  <c r="S209" i="1"/>
  <c r="S210" i="1"/>
  <c r="S211" i="1"/>
  <c r="S212" i="1"/>
  <c r="S213" i="1"/>
  <c r="S214" i="1"/>
  <c r="S215" i="1"/>
  <c r="S216" i="1"/>
  <c r="S217" i="1"/>
  <c r="S218" i="1"/>
  <c r="S219" i="1"/>
  <c r="O219" i="1" s="1"/>
  <c r="S220" i="1"/>
  <c r="O220" i="1" s="1"/>
  <c r="S221" i="1"/>
  <c r="S222" i="1"/>
  <c r="S223" i="1"/>
  <c r="S224" i="1"/>
  <c r="S225" i="1"/>
  <c r="S226" i="1"/>
  <c r="S227" i="1"/>
  <c r="S228" i="1"/>
  <c r="S229" i="1"/>
  <c r="S230" i="1"/>
  <c r="S231" i="1"/>
  <c r="O231" i="1" s="1"/>
  <c r="S232" i="1"/>
  <c r="O232" i="1" s="1"/>
  <c r="S233" i="1"/>
  <c r="S234" i="1"/>
  <c r="S235" i="1"/>
  <c r="S236" i="1"/>
  <c r="S237" i="1"/>
  <c r="S238" i="1"/>
  <c r="S239" i="1"/>
  <c r="S240" i="1"/>
  <c r="S241" i="1"/>
  <c r="S242" i="1"/>
  <c r="S243" i="1"/>
  <c r="O243" i="1" s="1"/>
  <c r="S244" i="1"/>
  <c r="O244" i="1" s="1"/>
  <c r="S245" i="1"/>
  <c r="S246" i="1"/>
  <c r="S247" i="1"/>
  <c r="S248" i="1"/>
  <c r="S249" i="1"/>
  <c r="S250" i="1"/>
  <c r="S251" i="1"/>
  <c r="S252" i="1"/>
  <c r="S253" i="1"/>
  <c r="S254" i="1"/>
  <c r="S255" i="1"/>
  <c r="O255" i="1" s="1"/>
  <c r="S256" i="1"/>
  <c r="O256" i="1" s="1"/>
  <c r="S257" i="1"/>
  <c r="S258" i="1"/>
  <c r="S259" i="1"/>
  <c r="S260" i="1"/>
  <c r="S261" i="1"/>
  <c r="S262" i="1"/>
  <c r="S263" i="1"/>
  <c r="S264" i="1"/>
  <c r="S265" i="1"/>
  <c r="S266" i="1"/>
  <c r="S267" i="1"/>
  <c r="O267" i="1" s="1"/>
  <c r="S268" i="1"/>
  <c r="O268" i="1" s="1"/>
  <c r="S269" i="1"/>
  <c r="S270" i="1"/>
  <c r="S271" i="1"/>
  <c r="S272" i="1"/>
  <c r="S273" i="1"/>
  <c r="S274" i="1"/>
  <c r="S275" i="1"/>
  <c r="S276" i="1"/>
  <c r="S277" i="1"/>
  <c r="S278" i="1"/>
  <c r="S279" i="1"/>
  <c r="O279" i="1" s="1"/>
  <c r="S280" i="1"/>
  <c r="O280" i="1" s="1"/>
  <c r="S281" i="1"/>
  <c r="S282" i="1"/>
  <c r="S283" i="1"/>
  <c r="S284" i="1"/>
  <c r="S285" i="1"/>
  <c r="S286" i="1"/>
  <c r="S287" i="1"/>
  <c r="S288" i="1"/>
  <c r="S289" i="1"/>
  <c r="S290" i="1"/>
  <c r="S291" i="1"/>
  <c r="O291" i="1" s="1"/>
  <c r="S292" i="1"/>
  <c r="O292" i="1" s="1"/>
  <c r="S293" i="1"/>
  <c r="S294" i="1"/>
  <c r="S295" i="1"/>
  <c r="S296" i="1"/>
  <c r="S297" i="1"/>
  <c r="S298" i="1"/>
  <c r="S299" i="1"/>
  <c r="S300" i="1"/>
  <c r="S301" i="1"/>
  <c r="S302" i="1"/>
  <c r="S303" i="1"/>
  <c r="O303" i="1" s="1"/>
  <c r="S304" i="1"/>
  <c r="O304" i="1" s="1"/>
  <c r="S305" i="1"/>
  <c r="S306" i="1"/>
  <c r="S307" i="1"/>
  <c r="S308" i="1"/>
  <c r="S309" i="1"/>
  <c r="S310" i="1"/>
  <c r="S311" i="1"/>
  <c r="S312" i="1"/>
  <c r="S313" i="1"/>
  <c r="S314" i="1"/>
  <c r="S315" i="1"/>
  <c r="O315" i="1" s="1"/>
  <c r="S316" i="1"/>
  <c r="O316" i="1" s="1"/>
  <c r="S317" i="1"/>
  <c r="S318" i="1"/>
  <c r="S319" i="1"/>
  <c r="S320" i="1"/>
  <c r="S321" i="1"/>
  <c r="S322" i="1"/>
  <c r="S323" i="1"/>
  <c r="S324" i="1"/>
  <c r="S325" i="1"/>
  <c r="S326" i="1"/>
  <c r="S327" i="1"/>
  <c r="O327" i="1" s="1"/>
  <c r="S328" i="1"/>
  <c r="O328" i="1" s="1"/>
  <c r="S329" i="1"/>
  <c r="S330" i="1"/>
  <c r="S331" i="1"/>
  <c r="S332" i="1"/>
  <c r="S333" i="1"/>
  <c r="S334" i="1"/>
  <c r="S335" i="1"/>
  <c r="S336" i="1"/>
  <c r="S337" i="1"/>
  <c r="S338" i="1"/>
  <c r="S339" i="1"/>
  <c r="O339" i="1" s="1"/>
  <c r="S340" i="1"/>
  <c r="O340" i="1" s="1"/>
  <c r="S341" i="1"/>
  <c r="S342" i="1"/>
  <c r="S343" i="1"/>
  <c r="S344" i="1"/>
  <c r="S345" i="1"/>
  <c r="S346" i="1"/>
  <c r="S347" i="1"/>
  <c r="S348" i="1"/>
  <c r="S349" i="1"/>
  <c r="S350" i="1"/>
  <c r="S351" i="1"/>
  <c r="O351" i="1" s="1"/>
  <c r="S352" i="1"/>
  <c r="O352" i="1" s="1"/>
  <c r="S353" i="1"/>
  <c r="S354" i="1"/>
  <c r="S355" i="1"/>
  <c r="S356" i="1"/>
  <c r="S357" i="1"/>
  <c r="S358" i="1"/>
  <c r="S359" i="1"/>
  <c r="S360" i="1"/>
  <c r="S361" i="1"/>
  <c r="S362" i="1"/>
  <c r="S363" i="1"/>
  <c r="O363" i="1" s="1"/>
  <c r="S364" i="1"/>
  <c r="O364" i="1" s="1"/>
  <c r="S365" i="1"/>
  <c r="S366" i="1"/>
  <c r="S367" i="1"/>
  <c r="S368" i="1"/>
  <c r="S369" i="1"/>
  <c r="S370" i="1"/>
  <c r="S371" i="1"/>
  <c r="S372" i="1"/>
  <c r="S373" i="1"/>
  <c r="S374" i="1"/>
  <c r="S375" i="1"/>
  <c r="O375" i="1" s="1"/>
  <c r="S376" i="1"/>
  <c r="O376" i="1" s="1"/>
  <c r="S377" i="1"/>
  <c r="S378" i="1"/>
  <c r="S379" i="1"/>
  <c r="S380" i="1"/>
  <c r="S381" i="1"/>
  <c r="S382" i="1"/>
  <c r="S383" i="1"/>
  <c r="S384" i="1"/>
  <c r="S385" i="1"/>
  <c r="S386" i="1"/>
  <c r="S387" i="1"/>
  <c r="O387" i="1" s="1"/>
  <c r="S388" i="1"/>
  <c r="O388" i="1" s="1"/>
  <c r="S389" i="1"/>
  <c r="S390" i="1"/>
  <c r="S391" i="1"/>
  <c r="S392" i="1"/>
  <c r="S393" i="1"/>
  <c r="S394" i="1"/>
  <c r="S395" i="1"/>
  <c r="S396" i="1"/>
  <c r="S397" i="1"/>
  <c r="S398" i="1"/>
  <c r="S399" i="1"/>
  <c r="O399" i="1" s="1"/>
  <c r="S400" i="1"/>
  <c r="O400" i="1" s="1"/>
  <c r="S401" i="1"/>
  <c r="S402" i="1"/>
  <c r="S403" i="1"/>
  <c r="S404" i="1"/>
  <c r="S405" i="1"/>
  <c r="S406" i="1"/>
  <c r="S407" i="1"/>
  <c r="S408" i="1"/>
  <c r="S409" i="1"/>
  <c r="S410" i="1"/>
  <c r="S411" i="1"/>
  <c r="O411" i="1" s="1"/>
  <c r="S412" i="1"/>
  <c r="O412" i="1" s="1"/>
  <c r="S413" i="1"/>
  <c r="S414" i="1"/>
  <c r="S415" i="1"/>
  <c r="S416" i="1"/>
  <c r="S417" i="1"/>
  <c r="S418" i="1"/>
  <c r="S419" i="1"/>
  <c r="S420" i="1"/>
  <c r="S421" i="1"/>
  <c r="S422" i="1"/>
  <c r="S423" i="1"/>
  <c r="O423" i="1" s="1"/>
  <c r="S424" i="1"/>
  <c r="O424" i="1" s="1"/>
  <c r="S425" i="1"/>
  <c r="S426" i="1"/>
  <c r="S427" i="1"/>
  <c r="S428" i="1"/>
  <c r="S429" i="1"/>
  <c r="S430" i="1"/>
  <c r="S431" i="1"/>
  <c r="S432" i="1"/>
  <c r="S433" i="1"/>
  <c r="S434" i="1"/>
  <c r="S435" i="1"/>
  <c r="O435" i="1" s="1"/>
  <c r="S436" i="1"/>
  <c r="O436" i="1" s="1"/>
  <c r="S437" i="1"/>
  <c r="S438" i="1"/>
  <c r="S439" i="1"/>
  <c r="S440" i="1"/>
  <c r="S441" i="1"/>
  <c r="S442" i="1"/>
  <c r="S443" i="1"/>
  <c r="S444" i="1"/>
  <c r="S445" i="1"/>
  <c r="S446" i="1"/>
  <c r="S447" i="1"/>
  <c r="O447" i="1" s="1"/>
  <c r="S448" i="1"/>
  <c r="O448" i="1" s="1"/>
  <c r="S449" i="1"/>
  <c r="S450" i="1"/>
  <c r="S451" i="1"/>
  <c r="S452" i="1"/>
  <c r="S453" i="1"/>
  <c r="S454" i="1"/>
  <c r="S455" i="1"/>
  <c r="S456" i="1"/>
  <c r="S457" i="1"/>
  <c r="S458" i="1"/>
  <c r="S459" i="1"/>
  <c r="O459" i="1" s="1"/>
  <c r="S460" i="1"/>
  <c r="O460" i="1" s="1"/>
  <c r="S461" i="1"/>
  <c r="S462" i="1"/>
  <c r="S463" i="1"/>
  <c r="S464" i="1"/>
  <c r="S465" i="1"/>
  <c r="S466" i="1"/>
  <c r="S467" i="1"/>
  <c r="S468" i="1"/>
  <c r="S469" i="1"/>
  <c r="S470" i="1"/>
  <c r="S471" i="1"/>
  <c r="O471" i="1" s="1"/>
  <c r="S472" i="1"/>
  <c r="O472" i="1" s="1"/>
  <c r="S473" i="1"/>
  <c r="S474" i="1"/>
  <c r="S475" i="1"/>
  <c r="S476" i="1"/>
  <c r="S477" i="1"/>
  <c r="S478" i="1"/>
  <c r="S479" i="1"/>
  <c r="S480" i="1"/>
  <c r="S481" i="1"/>
  <c r="S482" i="1"/>
  <c r="S483" i="1"/>
  <c r="O483" i="1" s="1"/>
  <c r="S484" i="1"/>
  <c r="O484" i="1" s="1"/>
  <c r="S485" i="1"/>
  <c r="S486" i="1"/>
  <c r="S487" i="1"/>
  <c r="S488" i="1"/>
  <c r="S489" i="1"/>
  <c r="S490" i="1"/>
  <c r="S491" i="1"/>
  <c r="S492" i="1"/>
  <c r="S493" i="1"/>
  <c r="S494" i="1"/>
  <c r="S495" i="1"/>
  <c r="O495" i="1" s="1"/>
  <c r="S496" i="1"/>
  <c r="O496" i="1" s="1"/>
  <c r="S497" i="1"/>
  <c r="S498" i="1"/>
  <c r="S499" i="1"/>
  <c r="S500" i="1"/>
  <c r="S501" i="1"/>
  <c r="S502" i="1"/>
  <c r="S503" i="1"/>
  <c r="S504" i="1"/>
  <c r="S505" i="1"/>
  <c r="S506" i="1"/>
  <c r="S507" i="1"/>
  <c r="O507" i="1" s="1"/>
  <c r="S508" i="1"/>
  <c r="O508" i="1" s="1"/>
  <c r="S509" i="1"/>
  <c r="S510" i="1"/>
  <c r="S511" i="1"/>
  <c r="S512" i="1"/>
  <c r="S513" i="1"/>
  <c r="S514" i="1"/>
  <c r="S515" i="1"/>
  <c r="S516" i="1"/>
  <c r="S517" i="1"/>
  <c r="S518" i="1"/>
  <c r="S519" i="1"/>
  <c r="O519" i="1" s="1"/>
  <c r="S520" i="1"/>
  <c r="O520" i="1" s="1"/>
  <c r="S521" i="1"/>
  <c r="S522" i="1"/>
  <c r="S523" i="1"/>
  <c r="S524" i="1"/>
  <c r="S525" i="1"/>
  <c r="S526" i="1"/>
  <c r="S527" i="1"/>
  <c r="S528" i="1"/>
  <c r="S529" i="1"/>
  <c r="S530" i="1"/>
  <c r="S531" i="1"/>
  <c r="O531" i="1" s="1"/>
  <c r="S532" i="1"/>
  <c r="O532" i="1" s="1"/>
  <c r="S533" i="1"/>
  <c r="S534" i="1"/>
  <c r="S535" i="1"/>
  <c r="S536" i="1"/>
  <c r="S537" i="1"/>
  <c r="S538" i="1"/>
  <c r="S539" i="1"/>
  <c r="S540" i="1"/>
  <c r="S541" i="1"/>
  <c r="S542" i="1"/>
  <c r="S543" i="1"/>
  <c r="O543" i="1" s="1"/>
  <c r="S544" i="1"/>
  <c r="O544" i="1" s="1"/>
  <c r="S545" i="1"/>
  <c r="S546" i="1"/>
  <c r="S547" i="1"/>
  <c r="S548" i="1"/>
  <c r="S549" i="1"/>
  <c r="S550" i="1"/>
  <c r="S551" i="1"/>
  <c r="S552" i="1"/>
  <c r="S553" i="1"/>
  <c r="S554" i="1"/>
  <c r="S555" i="1"/>
  <c r="O555" i="1" s="1"/>
  <c r="S556" i="1"/>
  <c r="O556" i="1" s="1"/>
  <c r="S557" i="1"/>
  <c r="S558" i="1"/>
  <c r="S559" i="1"/>
  <c r="S560" i="1"/>
  <c r="S561" i="1"/>
  <c r="S562" i="1"/>
  <c r="S563" i="1"/>
  <c r="S564" i="1"/>
  <c r="S565" i="1"/>
  <c r="S566" i="1"/>
  <c r="S567" i="1"/>
  <c r="O567" i="1" s="1"/>
  <c r="S568" i="1"/>
  <c r="O568" i="1" s="1"/>
  <c r="S569" i="1"/>
  <c r="S570" i="1"/>
  <c r="S571" i="1"/>
  <c r="S572" i="1"/>
  <c r="S573" i="1"/>
  <c r="S574" i="1"/>
  <c r="S575" i="1"/>
  <c r="S576" i="1"/>
  <c r="S577" i="1"/>
  <c r="S578" i="1"/>
  <c r="S579" i="1"/>
  <c r="O579" i="1" s="1"/>
  <c r="S580" i="1"/>
  <c r="O580" i="1" s="1"/>
  <c r="S581" i="1"/>
  <c r="S582" i="1"/>
  <c r="S583" i="1"/>
  <c r="S584" i="1"/>
  <c r="S585" i="1"/>
  <c r="S586" i="1"/>
  <c r="S587" i="1"/>
  <c r="S588" i="1"/>
  <c r="S589" i="1"/>
  <c r="S590" i="1"/>
  <c r="S591" i="1"/>
  <c r="O591" i="1" s="1"/>
  <c r="S592" i="1"/>
  <c r="O592" i="1" s="1"/>
  <c r="S593" i="1"/>
  <c r="S594" i="1"/>
  <c r="S595" i="1"/>
  <c r="S596" i="1"/>
  <c r="S597" i="1"/>
  <c r="S598" i="1"/>
  <c r="S599" i="1"/>
  <c r="S600" i="1"/>
  <c r="S601" i="1"/>
  <c r="S602" i="1"/>
  <c r="S603" i="1"/>
  <c r="O603" i="1" s="1"/>
  <c r="S604" i="1"/>
  <c r="O604" i="1" s="1"/>
  <c r="S605" i="1"/>
  <c r="S606" i="1"/>
  <c r="S607" i="1"/>
  <c r="S608" i="1"/>
  <c r="S609" i="1"/>
  <c r="S610" i="1"/>
  <c r="S611" i="1"/>
  <c r="S612" i="1"/>
  <c r="S613" i="1"/>
  <c r="S614" i="1"/>
  <c r="S615" i="1"/>
  <c r="O615" i="1" s="1"/>
  <c r="S616" i="1"/>
  <c r="O616" i="1" s="1"/>
  <c r="S617" i="1"/>
  <c r="S618" i="1"/>
  <c r="S619" i="1"/>
  <c r="S620" i="1"/>
  <c r="S621" i="1"/>
  <c r="S622" i="1"/>
  <c r="S623" i="1"/>
  <c r="S624" i="1"/>
  <c r="S625" i="1"/>
  <c r="S626" i="1"/>
  <c r="S627" i="1"/>
  <c r="O627" i="1" s="1"/>
  <c r="S628" i="1"/>
  <c r="O628" i="1" s="1"/>
  <c r="S629" i="1"/>
  <c r="S630" i="1"/>
  <c r="S631" i="1"/>
  <c r="S632" i="1"/>
  <c r="S633" i="1"/>
  <c r="S634" i="1"/>
  <c r="S635" i="1"/>
  <c r="S636" i="1"/>
  <c r="S637" i="1"/>
  <c r="S638" i="1"/>
  <c r="S639" i="1"/>
  <c r="O639" i="1" s="1"/>
  <c r="S640" i="1"/>
  <c r="O640" i="1" s="1"/>
  <c r="S641" i="1"/>
  <c r="S642" i="1"/>
  <c r="S643" i="1"/>
  <c r="S644" i="1"/>
  <c r="S645" i="1"/>
  <c r="S646" i="1"/>
  <c r="S647" i="1"/>
  <c r="S648" i="1"/>
  <c r="S649" i="1"/>
  <c r="S650" i="1"/>
  <c r="S651" i="1"/>
  <c r="O651" i="1" s="1"/>
  <c r="S652" i="1"/>
  <c r="O652" i="1" s="1"/>
  <c r="S653" i="1"/>
  <c r="S654" i="1"/>
  <c r="S655" i="1"/>
  <c r="S656" i="1"/>
  <c r="S657" i="1"/>
  <c r="S658" i="1"/>
  <c r="S659" i="1"/>
  <c r="S660" i="1"/>
  <c r="S661" i="1"/>
  <c r="S662" i="1"/>
  <c r="S663" i="1"/>
  <c r="O663" i="1" s="1"/>
  <c r="S664" i="1"/>
  <c r="O664" i="1" s="1"/>
  <c r="S665" i="1"/>
  <c r="S666" i="1"/>
  <c r="S667" i="1"/>
  <c r="S668" i="1"/>
  <c r="S669" i="1"/>
  <c r="S670" i="1"/>
  <c r="S671" i="1"/>
  <c r="S672" i="1"/>
  <c r="S673" i="1"/>
  <c r="S674" i="1"/>
  <c r="S675" i="1"/>
  <c r="O675" i="1" s="1"/>
  <c r="S676" i="1"/>
  <c r="O676" i="1" s="1"/>
  <c r="S677" i="1"/>
  <c r="S678" i="1"/>
  <c r="S679" i="1"/>
  <c r="S680" i="1"/>
  <c r="S681" i="1"/>
  <c r="S682" i="1"/>
  <c r="S683" i="1"/>
  <c r="S684" i="1"/>
  <c r="S685" i="1"/>
  <c r="S686" i="1"/>
  <c r="S687" i="1"/>
  <c r="O687" i="1" s="1"/>
  <c r="S688" i="1"/>
  <c r="O688" i="1" s="1"/>
  <c r="S689" i="1"/>
  <c r="S690" i="1"/>
  <c r="S691" i="1"/>
  <c r="S692" i="1"/>
  <c r="S693" i="1"/>
  <c r="S694" i="1"/>
  <c r="S695" i="1"/>
  <c r="S696" i="1"/>
  <c r="S697" i="1"/>
  <c r="S698" i="1"/>
  <c r="S699" i="1"/>
  <c r="O699" i="1" s="1"/>
  <c r="S700" i="1"/>
  <c r="O700" i="1" s="1"/>
  <c r="S701" i="1"/>
  <c r="S702" i="1"/>
  <c r="S703" i="1"/>
  <c r="S704" i="1"/>
  <c r="S705" i="1"/>
  <c r="S706" i="1"/>
  <c r="S707" i="1"/>
  <c r="S708" i="1"/>
  <c r="S709" i="1"/>
  <c r="S710" i="1"/>
  <c r="S711" i="1"/>
  <c r="O711" i="1" s="1"/>
  <c r="S712" i="1"/>
  <c r="O712" i="1" s="1"/>
  <c r="S713" i="1"/>
  <c r="S714" i="1"/>
  <c r="S715" i="1"/>
  <c r="S716" i="1"/>
  <c r="S717" i="1"/>
  <c r="S718" i="1"/>
  <c r="S719" i="1"/>
  <c r="S720" i="1"/>
  <c r="S721" i="1"/>
  <c r="S722" i="1"/>
  <c r="S723" i="1"/>
  <c r="O723" i="1" s="1"/>
  <c r="S724" i="1"/>
  <c r="O724" i="1" s="1"/>
  <c r="S725" i="1"/>
  <c r="S726" i="1"/>
  <c r="S727" i="1"/>
  <c r="S728" i="1"/>
  <c r="S729" i="1"/>
  <c r="S730" i="1"/>
  <c r="S731" i="1"/>
  <c r="S732" i="1"/>
  <c r="S733" i="1"/>
  <c r="S734" i="1"/>
  <c r="S735" i="1"/>
  <c r="O735" i="1" s="1"/>
  <c r="S736" i="1"/>
  <c r="O736" i="1" s="1"/>
  <c r="S737" i="1"/>
  <c r="S738" i="1"/>
  <c r="S739" i="1"/>
  <c r="S740" i="1"/>
  <c r="S741" i="1"/>
  <c r="S742" i="1"/>
  <c r="S743" i="1"/>
  <c r="S744" i="1"/>
  <c r="S745" i="1"/>
  <c r="S746" i="1"/>
  <c r="S747" i="1"/>
  <c r="O747" i="1" s="1"/>
  <c r="S748" i="1"/>
  <c r="O748" i="1" s="1"/>
  <c r="S749" i="1"/>
  <c r="S750" i="1"/>
  <c r="S751" i="1"/>
  <c r="S752" i="1"/>
  <c r="S753" i="1"/>
  <c r="S754" i="1"/>
  <c r="S755" i="1"/>
  <c r="S756" i="1"/>
  <c r="S757" i="1"/>
  <c r="S758" i="1"/>
  <c r="S759" i="1"/>
  <c r="O759" i="1" s="1"/>
  <c r="S760" i="1"/>
  <c r="O760" i="1" s="1"/>
  <c r="S761" i="1"/>
  <c r="S762" i="1"/>
  <c r="S763" i="1"/>
  <c r="S764" i="1"/>
  <c r="S765" i="1"/>
  <c r="S766" i="1"/>
  <c r="S767" i="1"/>
  <c r="S768" i="1"/>
  <c r="S769" i="1"/>
  <c r="S770" i="1"/>
  <c r="S771" i="1"/>
  <c r="O771" i="1" s="1"/>
  <c r="S772" i="1"/>
  <c r="O772" i="1" s="1"/>
  <c r="S773" i="1"/>
  <c r="S774" i="1"/>
  <c r="S775" i="1"/>
  <c r="S776" i="1"/>
  <c r="S777" i="1"/>
  <c r="S778" i="1"/>
  <c r="S779" i="1"/>
  <c r="S780" i="1"/>
  <c r="S781" i="1"/>
  <c r="S782" i="1"/>
  <c r="S783" i="1"/>
  <c r="O783" i="1" s="1"/>
  <c r="S784" i="1"/>
  <c r="O784" i="1" s="1"/>
  <c r="S785" i="1"/>
  <c r="S786" i="1"/>
  <c r="S787" i="1"/>
  <c r="S788" i="1"/>
  <c r="S789" i="1"/>
  <c r="S790" i="1"/>
  <c r="S791" i="1"/>
  <c r="S792" i="1"/>
  <c r="S793" i="1"/>
  <c r="S794" i="1"/>
  <c r="S795" i="1"/>
  <c r="O795" i="1" s="1"/>
  <c r="S796" i="1"/>
  <c r="O796" i="1" s="1"/>
  <c r="S797" i="1"/>
  <c r="S798" i="1"/>
  <c r="S799" i="1"/>
  <c r="S800" i="1"/>
  <c r="S801" i="1"/>
  <c r="S802" i="1"/>
  <c r="S803" i="1"/>
  <c r="S804" i="1"/>
  <c r="S805" i="1"/>
  <c r="S806" i="1"/>
  <c r="S807" i="1"/>
  <c r="O807" i="1" s="1"/>
  <c r="S808" i="1"/>
  <c r="O808" i="1" s="1"/>
  <c r="S809" i="1"/>
  <c r="S810" i="1"/>
  <c r="S811" i="1"/>
  <c r="S812" i="1"/>
  <c r="S813" i="1"/>
  <c r="S814" i="1"/>
  <c r="S815" i="1"/>
  <c r="S816" i="1"/>
  <c r="S817" i="1"/>
  <c r="S818" i="1"/>
  <c r="S819" i="1"/>
  <c r="O819" i="1" s="1"/>
  <c r="S820" i="1"/>
  <c r="O820" i="1" s="1"/>
  <c r="S821" i="1"/>
  <c r="S822" i="1"/>
  <c r="S823" i="1"/>
  <c r="S824" i="1"/>
  <c r="S825" i="1"/>
  <c r="S826" i="1"/>
  <c r="S827" i="1"/>
  <c r="S828" i="1"/>
  <c r="S829" i="1"/>
  <c r="S830" i="1"/>
  <c r="S831" i="1"/>
  <c r="O831" i="1" s="1"/>
  <c r="S832" i="1"/>
  <c r="O832" i="1" s="1"/>
  <c r="S833" i="1"/>
  <c r="S834" i="1"/>
  <c r="S835" i="1"/>
  <c r="S836" i="1"/>
  <c r="S837" i="1"/>
  <c r="S838" i="1"/>
  <c r="S839" i="1"/>
  <c r="S840" i="1"/>
  <c r="S841" i="1"/>
  <c r="S842" i="1"/>
  <c r="S843" i="1"/>
  <c r="O843" i="1" s="1"/>
  <c r="S844" i="1"/>
  <c r="O844" i="1" s="1"/>
  <c r="S845" i="1"/>
  <c r="S846" i="1"/>
  <c r="S847" i="1"/>
  <c r="S848" i="1"/>
  <c r="S849" i="1"/>
  <c r="S850" i="1"/>
  <c r="S851" i="1"/>
  <c r="S852" i="1"/>
  <c r="S853" i="1"/>
  <c r="S854" i="1"/>
  <c r="S855" i="1"/>
  <c r="O855" i="1" s="1"/>
  <c r="S856" i="1"/>
  <c r="O856" i="1" s="1"/>
  <c r="S857" i="1"/>
  <c r="S858" i="1"/>
  <c r="S859" i="1"/>
  <c r="S860" i="1"/>
  <c r="S861" i="1"/>
  <c r="S862" i="1"/>
  <c r="S863" i="1"/>
  <c r="S864" i="1"/>
  <c r="S865" i="1"/>
  <c r="S866" i="1"/>
  <c r="S867" i="1"/>
  <c r="O867" i="1" s="1"/>
  <c r="S868" i="1"/>
  <c r="O868" i="1" s="1"/>
  <c r="S869" i="1"/>
  <c r="S870" i="1"/>
  <c r="S871" i="1"/>
  <c r="S872" i="1"/>
  <c r="S873" i="1"/>
  <c r="S874" i="1"/>
  <c r="S875" i="1"/>
  <c r="S876" i="1"/>
  <c r="S877" i="1"/>
  <c r="S878" i="1"/>
  <c r="S879" i="1"/>
  <c r="O879" i="1" s="1"/>
  <c r="S880" i="1"/>
  <c r="O880" i="1" s="1"/>
  <c r="S881" i="1"/>
  <c r="S882" i="1"/>
  <c r="S883" i="1"/>
  <c r="S884" i="1"/>
  <c r="S885" i="1"/>
  <c r="S886" i="1"/>
  <c r="S887" i="1"/>
  <c r="S888" i="1"/>
  <c r="S889" i="1"/>
  <c r="S890" i="1"/>
  <c r="S891" i="1"/>
  <c r="O891" i="1" s="1"/>
  <c r="S892" i="1"/>
  <c r="O892" i="1" s="1"/>
  <c r="S893" i="1"/>
  <c r="S894" i="1"/>
  <c r="S895" i="1"/>
  <c r="S896" i="1"/>
  <c r="S897" i="1"/>
  <c r="S898" i="1"/>
  <c r="S899" i="1"/>
  <c r="S900" i="1"/>
  <c r="S901" i="1"/>
  <c r="S902" i="1"/>
  <c r="S903" i="1"/>
  <c r="O903" i="1" s="1"/>
  <c r="S904" i="1"/>
  <c r="O904" i="1" s="1"/>
  <c r="S905" i="1"/>
  <c r="S906" i="1"/>
  <c r="S907" i="1"/>
  <c r="S908" i="1"/>
  <c r="S909" i="1"/>
  <c r="S910" i="1"/>
  <c r="S911" i="1"/>
  <c r="S912" i="1"/>
  <c r="S913" i="1"/>
  <c r="S914" i="1"/>
  <c r="S915" i="1"/>
  <c r="O915" i="1" s="1"/>
  <c r="S916" i="1"/>
  <c r="O916" i="1" s="1"/>
  <c r="S917" i="1"/>
  <c r="S918" i="1"/>
  <c r="S919" i="1"/>
  <c r="S920" i="1"/>
  <c r="S921" i="1"/>
  <c r="S922" i="1"/>
  <c r="S923" i="1"/>
  <c r="S924" i="1"/>
  <c r="S925" i="1"/>
  <c r="S926" i="1"/>
  <c r="S927" i="1"/>
  <c r="O927" i="1" s="1"/>
  <c r="S928" i="1"/>
  <c r="O928" i="1" s="1"/>
  <c r="S929" i="1"/>
  <c r="S930" i="1"/>
  <c r="S931" i="1"/>
  <c r="S932" i="1"/>
  <c r="S933" i="1"/>
  <c r="S934" i="1"/>
  <c r="S935" i="1"/>
  <c r="S936" i="1"/>
  <c r="S937" i="1"/>
  <c r="S938" i="1"/>
  <c r="S939" i="1"/>
  <c r="O939" i="1" s="1"/>
  <c r="S940" i="1"/>
  <c r="O940" i="1" s="1"/>
  <c r="S941" i="1"/>
  <c r="S942" i="1"/>
  <c r="S943" i="1"/>
  <c r="S944" i="1"/>
  <c r="S945" i="1"/>
  <c r="S946" i="1"/>
  <c r="S947" i="1"/>
  <c r="S948" i="1"/>
  <c r="S949" i="1"/>
  <c r="S950" i="1"/>
  <c r="S951" i="1"/>
  <c r="O951" i="1" s="1"/>
  <c r="S952" i="1"/>
  <c r="O952" i="1" s="1"/>
  <c r="S953" i="1"/>
  <c r="S954" i="1"/>
  <c r="S955" i="1"/>
  <c r="S956" i="1"/>
  <c r="S957" i="1"/>
  <c r="S958" i="1"/>
  <c r="S959" i="1"/>
  <c r="S960" i="1"/>
  <c r="S961" i="1"/>
  <c r="S962" i="1"/>
  <c r="S963" i="1"/>
  <c r="O963" i="1" s="1"/>
  <c r="S964" i="1"/>
  <c r="O964" i="1" s="1"/>
  <c r="S965" i="1"/>
  <c r="S966" i="1"/>
  <c r="S967" i="1"/>
  <c r="S968" i="1"/>
  <c r="S969" i="1"/>
  <c r="S970" i="1"/>
  <c r="S971" i="1"/>
  <c r="S972" i="1"/>
  <c r="S973" i="1"/>
  <c r="S974" i="1"/>
  <c r="S975" i="1"/>
  <c r="O975" i="1" s="1"/>
  <c r="S976" i="1"/>
  <c r="O976" i="1" s="1"/>
  <c r="S977" i="1"/>
  <c r="S978" i="1"/>
  <c r="S979" i="1"/>
  <c r="S980" i="1"/>
  <c r="S981" i="1"/>
  <c r="S982" i="1"/>
  <c r="S983" i="1"/>
  <c r="S984" i="1"/>
  <c r="S985" i="1"/>
  <c r="S986" i="1"/>
  <c r="S987" i="1"/>
  <c r="O987" i="1" s="1"/>
  <c r="S988" i="1"/>
  <c r="O988" i="1" s="1"/>
  <c r="S989" i="1"/>
  <c r="S990" i="1"/>
  <c r="S991" i="1"/>
  <c r="S992" i="1"/>
  <c r="S993" i="1"/>
  <c r="S994" i="1"/>
  <c r="S995" i="1"/>
  <c r="S996" i="1"/>
  <c r="S997" i="1"/>
  <c r="S998" i="1"/>
  <c r="S999" i="1"/>
  <c r="O999" i="1" s="1"/>
  <c r="S1000" i="1"/>
  <c r="O1000" i="1" s="1"/>
  <c r="S1001" i="1"/>
  <c r="S1002" i="1"/>
  <c r="S1003" i="1"/>
  <c r="S1004" i="1"/>
  <c r="S1005" i="1"/>
  <c r="S1006" i="1"/>
  <c r="S1007" i="1"/>
  <c r="S1008" i="1"/>
  <c r="S1009" i="1"/>
  <c r="S1010" i="1"/>
  <c r="S1011" i="1"/>
  <c r="O1011" i="1" s="1"/>
  <c r="S1012" i="1"/>
  <c r="O1012" i="1" s="1"/>
  <c r="S1013" i="1"/>
  <c r="S1014" i="1"/>
  <c r="S1015" i="1"/>
  <c r="S1016" i="1"/>
  <c r="S1017" i="1"/>
  <c r="S1018" i="1"/>
  <c r="S1019" i="1"/>
  <c r="S1020" i="1"/>
  <c r="S1021" i="1"/>
  <c r="S1022" i="1"/>
  <c r="S1023" i="1"/>
  <c r="O1023" i="1" s="1"/>
  <c r="S1024" i="1"/>
  <c r="O1024" i="1" s="1"/>
  <c r="S1025" i="1"/>
  <c r="S1026" i="1"/>
  <c r="S1027" i="1"/>
  <c r="S1028" i="1"/>
  <c r="S1029" i="1"/>
  <c r="S1030" i="1"/>
  <c r="S1031" i="1"/>
  <c r="S1032" i="1"/>
  <c r="S1033" i="1"/>
  <c r="S1034" i="1"/>
  <c r="S1035" i="1"/>
  <c r="O1035" i="1" s="1"/>
  <c r="S1036" i="1"/>
  <c r="O1036" i="1" s="1"/>
  <c r="S1037" i="1"/>
  <c r="S1038" i="1"/>
  <c r="S1039" i="1"/>
  <c r="S1040" i="1"/>
  <c r="S1041" i="1"/>
  <c r="S1042" i="1"/>
  <c r="S1043" i="1"/>
  <c r="S1044" i="1"/>
  <c r="S1045" i="1"/>
  <c r="S1046" i="1"/>
  <c r="S1047" i="1"/>
  <c r="O1047" i="1" s="1"/>
  <c r="S1048" i="1"/>
  <c r="O1048" i="1" s="1"/>
  <c r="S1049" i="1"/>
  <c r="S1050" i="1"/>
  <c r="S1051" i="1"/>
  <c r="S1052" i="1"/>
  <c r="S1053" i="1"/>
  <c r="S1054" i="1"/>
  <c r="S1055" i="1"/>
  <c r="S1056" i="1"/>
  <c r="S1057" i="1"/>
  <c r="S1058" i="1"/>
  <c r="S1059" i="1"/>
  <c r="O1059" i="1" s="1"/>
  <c r="S1060" i="1"/>
  <c r="O1060" i="1" s="1"/>
  <c r="S1061" i="1"/>
  <c r="S1062" i="1"/>
  <c r="S1063" i="1"/>
  <c r="S1064" i="1"/>
  <c r="S1065" i="1"/>
  <c r="S1066" i="1"/>
  <c r="S1067" i="1"/>
  <c r="S1068" i="1"/>
  <c r="S1069" i="1"/>
  <c r="S1070" i="1"/>
  <c r="S1071" i="1"/>
  <c r="O1071" i="1" s="1"/>
  <c r="S1072" i="1"/>
  <c r="O1072" i="1" s="1"/>
  <c r="S1073" i="1"/>
  <c r="S1074" i="1"/>
  <c r="S1075" i="1"/>
  <c r="S1076" i="1"/>
  <c r="S1077" i="1"/>
  <c r="S1078" i="1"/>
  <c r="S1079" i="1"/>
  <c r="S1080" i="1"/>
  <c r="S1081" i="1"/>
  <c r="S1082" i="1"/>
  <c r="S1083" i="1"/>
  <c r="O1083" i="1" s="1"/>
  <c r="S1084" i="1"/>
  <c r="O1084" i="1" s="1"/>
  <c r="S1085" i="1"/>
  <c r="S1086" i="1"/>
  <c r="S1087" i="1"/>
  <c r="S1088" i="1"/>
  <c r="S1089" i="1"/>
  <c r="S1090" i="1"/>
  <c r="S1091" i="1"/>
  <c r="S1092" i="1"/>
  <c r="S1093" i="1"/>
  <c r="S1094" i="1"/>
  <c r="S1095" i="1"/>
  <c r="O1095" i="1" s="1"/>
  <c r="S1096" i="1"/>
  <c r="O1096" i="1" s="1"/>
  <c r="S1097" i="1"/>
  <c r="S1098" i="1"/>
  <c r="S1099" i="1"/>
  <c r="S1100" i="1"/>
  <c r="S1101" i="1"/>
  <c r="S1102" i="1"/>
  <c r="S1103" i="1"/>
  <c r="S1104" i="1"/>
  <c r="S1105" i="1"/>
  <c r="S1106" i="1"/>
  <c r="S1107" i="1"/>
  <c r="O1107" i="1" s="1"/>
  <c r="S1108" i="1"/>
  <c r="O1108" i="1" s="1"/>
  <c r="S1109" i="1"/>
  <c r="S1110" i="1"/>
  <c r="S1111" i="1"/>
  <c r="S1112" i="1"/>
  <c r="S1113" i="1"/>
  <c r="S1114" i="1"/>
  <c r="S1115" i="1"/>
  <c r="S1116" i="1"/>
  <c r="S1117" i="1"/>
  <c r="S1118" i="1"/>
  <c r="S1119" i="1"/>
  <c r="O1119" i="1" s="1"/>
  <c r="S1120" i="1"/>
  <c r="O1120" i="1" s="1"/>
  <c r="S1121" i="1"/>
  <c r="S1122" i="1"/>
  <c r="S1123" i="1"/>
  <c r="S1124" i="1"/>
  <c r="S1125" i="1"/>
  <c r="S1126" i="1"/>
  <c r="S1127" i="1"/>
  <c r="S1128" i="1"/>
  <c r="S1129" i="1"/>
  <c r="S1130" i="1"/>
  <c r="S1131" i="1"/>
  <c r="O1131" i="1" s="1"/>
  <c r="S1132" i="1"/>
  <c r="O1132" i="1" s="1"/>
  <c r="S1133" i="1"/>
  <c r="S1134" i="1"/>
  <c r="S1135" i="1"/>
  <c r="S1136" i="1"/>
  <c r="S1137" i="1"/>
  <c r="S1138" i="1"/>
  <c r="S1139" i="1"/>
  <c r="S1140" i="1"/>
  <c r="S1141" i="1"/>
  <c r="S1142" i="1"/>
  <c r="S1143" i="1"/>
  <c r="O1143" i="1" s="1"/>
  <c r="S1144" i="1"/>
  <c r="O1144" i="1" s="1"/>
  <c r="S1145" i="1"/>
  <c r="S1146" i="1"/>
  <c r="S1147" i="1"/>
  <c r="S1148" i="1"/>
  <c r="S1149" i="1"/>
  <c r="S1150" i="1"/>
  <c r="S1151" i="1"/>
  <c r="S1152" i="1"/>
  <c r="S1153" i="1"/>
  <c r="S1154" i="1"/>
  <c r="S1155" i="1"/>
  <c r="O1155" i="1" s="1"/>
  <c r="S1156" i="1"/>
  <c r="O1156" i="1" s="1"/>
  <c r="S1157" i="1"/>
  <c r="S1158" i="1"/>
  <c r="S1159" i="1"/>
  <c r="S1160" i="1"/>
  <c r="S1161" i="1"/>
  <c r="S1162" i="1"/>
  <c r="S1163" i="1"/>
  <c r="S1164" i="1"/>
  <c r="S1165" i="1"/>
  <c r="S1166" i="1"/>
  <c r="S1167" i="1"/>
  <c r="O1167" i="1" s="1"/>
  <c r="S1168" i="1"/>
  <c r="O1168" i="1" s="1"/>
  <c r="S1169" i="1"/>
  <c r="S1170" i="1"/>
  <c r="S1171" i="1"/>
  <c r="S1172" i="1"/>
  <c r="S1173" i="1"/>
  <c r="S1174" i="1"/>
  <c r="S1175" i="1"/>
  <c r="S1176" i="1"/>
  <c r="S1177" i="1"/>
  <c r="S1178" i="1"/>
  <c r="S1179" i="1"/>
  <c r="O1179" i="1" s="1"/>
  <c r="S1180" i="1"/>
  <c r="O1180" i="1" s="1"/>
  <c r="S1181" i="1"/>
  <c r="S1182" i="1"/>
  <c r="S1183" i="1"/>
  <c r="S1184" i="1"/>
  <c r="S1185" i="1"/>
  <c r="S1186" i="1"/>
  <c r="S1187" i="1"/>
  <c r="S1188" i="1"/>
  <c r="S1189" i="1"/>
  <c r="S1190" i="1"/>
  <c r="S1191" i="1"/>
  <c r="O1191" i="1" s="1"/>
  <c r="S1192" i="1"/>
  <c r="O1192" i="1" s="1"/>
  <c r="S1193" i="1"/>
  <c r="S1194" i="1"/>
  <c r="S1195" i="1"/>
  <c r="S1196" i="1"/>
  <c r="S1197" i="1"/>
  <c r="S1198" i="1"/>
  <c r="S1199" i="1"/>
  <c r="S1200" i="1"/>
  <c r="S1201" i="1"/>
  <c r="S1202" i="1"/>
  <c r="S1203" i="1"/>
  <c r="O1203" i="1" s="1"/>
  <c r="S1204" i="1"/>
  <c r="O1204" i="1" s="1"/>
  <c r="S1205" i="1"/>
  <c r="S1206" i="1"/>
  <c r="S1207" i="1"/>
  <c r="S1208" i="1"/>
  <c r="S1209" i="1"/>
  <c r="S1210" i="1"/>
  <c r="S1211" i="1"/>
  <c r="S1212" i="1"/>
  <c r="S1213" i="1"/>
  <c r="S1214" i="1"/>
  <c r="S1215" i="1"/>
  <c r="O1215" i="1" s="1"/>
  <c r="S1216" i="1"/>
  <c r="O1216" i="1" s="1"/>
  <c r="S1217" i="1"/>
  <c r="S1218" i="1"/>
  <c r="S1219" i="1"/>
  <c r="S1220" i="1"/>
  <c r="S1221" i="1"/>
  <c r="S1222" i="1"/>
  <c r="S1223" i="1"/>
  <c r="S1224" i="1"/>
  <c r="S1225" i="1"/>
  <c r="S1226" i="1"/>
  <c r="S1227" i="1"/>
  <c r="O1227" i="1" s="1"/>
  <c r="S1228" i="1"/>
  <c r="O1228" i="1" s="1"/>
  <c r="S1229" i="1"/>
  <c r="S1230" i="1"/>
  <c r="S1231" i="1"/>
  <c r="S1232" i="1"/>
  <c r="S1233" i="1"/>
  <c r="S1234" i="1"/>
  <c r="S1235" i="1"/>
  <c r="S1236" i="1"/>
  <c r="S1237" i="1"/>
  <c r="S1238" i="1"/>
  <c r="S1239" i="1"/>
  <c r="O1239" i="1" s="1"/>
  <c r="S1240" i="1"/>
  <c r="O1240" i="1" s="1"/>
  <c r="S1241" i="1"/>
  <c r="S1242" i="1"/>
  <c r="S1243" i="1"/>
  <c r="S1244" i="1"/>
  <c r="S1245" i="1"/>
  <c r="S1246" i="1"/>
  <c r="S1247" i="1"/>
  <c r="S1248" i="1"/>
  <c r="S1249" i="1"/>
  <c r="S1250" i="1"/>
  <c r="S1251" i="1"/>
  <c r="O1251" i="1" s="1"/>
  <c r="S1252" i="1"/>
  <c r="O1252" i="1" s="1"/>
  <c r="S1253" i="1"/>
  <c r="S1254" i="1"/>
  <c r="S1255" i="1"/>
  <c r="S1256" i="1"/>
  <c r="S1257" i="1"/>
  <c r="S1258" i="1"/>
  <c r="S1259" i="1"/>
  <c r="S1260" i="1"/>
  <c r="S1261" i="1"/>
  <c r="S1262" i="1"/>
  <c r="S1263" i="1"/>
  <c r="O1263" i="1" s="1"/>
  <c r="S1264" i="1"/>
  <c r="O1264" i="1" s="1"/>
  <c r="S1265" i="1"/>
  <c r="S1266" i="1"/>
  <c r="S1267" i="1"/>
  <c r="S1268" i="1"/>
  <c r="S1269" i="1"/>
  <c r="S1270" i="1"/>
  <c r="S1271" i="1"/>
  <c r="S1272" i="1"/>
  <c r="S1273" i="1"/>
  <c r="S1274" i="1"/>
  <c r="S1275" i="1"/>
  <c r="O1275" i="1" s="1"/>
  <c r="S1276" i="1"/>
  <c r="O1276" i="1" s="1"/>
  <c r="S1277" i="1"/>
  <c r="S1278" i="1"/>
  <c r="S1279" i="1"/>
  <c r="S1280" i="1"/>
  <c r="S1281" i="1"/>
  <c r="S1282" i="1"/>
  <c r="S1283" i="1"/>
  <c r="S1284" i="1"/>
  <c r="S1285" i="1"/>
  <c r="S1286" i="1"/>
  <c r="S1287" i="1"/>
  <c r="O1287" i="1" s="1"/>
  <c r="S1288" i="1"/>
  <c r="O1288" i="1" s="1"/>
  <c r="S1289" i="1"/>
  <c r="S1290" i="1"/>
  <c r="S1291" i="1"/>
  <c r="S1292" i="1"/>
  <c r="S1293" i="1"/>
  <c r="S1294" i="1"/>
  <c r="S1295" i="1"/>
  <c r="S1296" i="1"/>
  <c r="S1297" i="1"/>
  <c r="S1298" i="1"/>
  <c r="S1299" i="1"/>
  <c r="O1299" i="1" s="1"/>
  <c r="S1300" i="1"/>
  <c r="O1300" i="1" s="1"/>
  <c r="S1301" i="1"/>
  <c r="S1302" i="1"/>
  <c r="S1303" i="1"/>
  <c r="S1304" i="1"/>
  <c r="S1305" i="1"/>
  <c r="S1306" i="1"/>
  <c r="S1307" i="1"/>
  <c r="S1308" i="1"/>
  <c r="S1309" i="1"/>
  <c r="S1310" i="1"/>
  <c r="S1311" i="1"/>
  <c r="O1311" i="1" s="1"/>
  <c r="S1312" i="1"/>
  <c r="O1312" i="1" s="1"/>
  <c r="S1313" i="1"/>
  <c r="S1314" i="1"/>
  <c r="S1315" i="1"/>
  <c r="S1316" i="1"/>
  <c r="S1317" i="1"/>
  <c r="S1318" i="1"/>
  <c r="S1319" i="1"/>
  <c r="S1320" i="1"/>
  <c r="S1321" i="1"/>
  <c r="S1322" i="1"/>
  <c r="S1323" i="1"/>
  <c r="O1323" i="1" s="1"/>
  <c r="S1324" i="1"/>
  <c r="O1324" i="1" s="1"/>
  <c r="S1325" i="1"/>
  <c r="S1326" i="1"/>
  <c r="S1327" i="1"/>
  <c r="S1328" i="1"/>
  <c r="S1329" i="1"/>
  <c r="S1330" i="1"/>
  <c r="S1331" i="1"/>
  <c r="S1332" i="1"/>
  <c r="S1333" i="1"/>
  <c r="S1334" i="1"/>
  <c r="S1335" i="1"/>
  <c r="O1335" i="1" s="1"/>
  <c r="S1336" i="1"/>
  <c r="O1336" i="1" s="1"/>
  <c r="S1337" i="1"/>
  <c r="S1338" i="1"/>
  <c r="S1339" i="1"/>
  <c r="S1340" i="1"/>
  <c r="S1341" i="1"/>
  <c r="S1342" i="1"/>
  <c r="S1343" i="1"/>
  <c r="S1344" i="1"/>
  <c r="S1345" i="1"/>
  <c r="S1346" i="1"/>
  <c r="S1347" i="1"/>
  <c r="O1347" i="1" s="1"/>
  <c r="S1348" i="1"/>
  <c r="O1348" i="1" s="1"/>
  <c r="S1349" i="1"/>
  <c r="S1350" i="1"/>
  <c r="S1351" i="1"/>
  <c r="S1352" i="1"/>
  <c r="S1353" i="1"/>
  <c r="S1354" i="1"/>
  <c r="S1355" i="1"/>
  <c r="S1356" i="1"/>
  <c r="S1357" i="1"/>
  <c r="S1358" i="1"/>
  <c r="S1359" i="1"/>
  <c r="O1359" i="1" s="1"/>
  <c r="S1360" i="1"/>
  <c r="O1360" i="1" s="1"/>
  <c r="S1361" i="1"/>
  <c r="S1362" i="1"/>
  <c r="S1363" i="1"/>
  <c r="S1364" i="1"/>
  <c r="S1365" i="1"/>
  <c r="S1366" i="1"/>
  <c r="S1367" i="1"/>
  <c r="S1368" i="1"/>
  <c r="S1369" i="1"/>
  <c r="S1370" i="1"/>
  <c r="S1371" i="1"/>
  <c r="O1371" i="1" s="1"/>
  <c r="S1372" i="1"/>
  <c r="O1372" i="1" s="1"/>
  <c r="S1373" i="1"/>
  <c r="S1374" i="1"/>
  <c r="S1375" i="1"/>
  <c r="S1376" i="1"/>
  <c r="S1377" i="1"/>
  <c r="S1378" i="1"/>
  <c r="S1379" i="1"/>
  <c r="S1380" i="1"/>
  <c r="S1381" i="1"/>
  <c r="S1382" i="1"/>
  <c r="S1383" i="1"/>
  <c r="O1383" i="1" s="1"/>
  <c r="S1384" i="1"/>
  <c r="O1384" i="1" s="1"/>
  <c r="S1385" i="1"/>
  <c r="S1386" i="1"/>
  <c r="S1387" i="1"/>
  <c r="S1388" i="1"/>
  <c r="S1389" i="1"/>
  <c r="S1390" i="1"/>
  <c r="S1391" i="1"/>
  <c r="S1392" i="1"/>
  <c r="S1393" i="1"/>
  <c r="S1394" i="1"/>
  <c r="S1395" i="1"/>
  <c r="O1395" i="1" s="1"/>
  <c r="S1396" i="1"/>
  <c r="O1396" i="1" s="1"/>
  <c r="S1397" i="1"/>
  <c r="S1398" i="1"/>
  <c r="S1399" i="1"/>
  <c r="S1400" i="1"/>
  <c r="S1401" i="1"/>
  <c r="S1402" i="1"/>
  <c r="S1403" i="1"/>
  <c r="S1404" i="1"/>
  <c r="S1405" i="1"/>
  <c r="S1406" i="1"/>
  <c r="S1407" i="1"/>
  <c r="O1407" i="1" s="1"/>
  <c r="S1408" i="1"/>
  <c r="O1408" i="1" s="1"/>
  <c r="S1409" i="1"/>
  <c r="S1410" i="1"/>
  <c r="S1411" i="1"/>
  <c r="S1412" i="1"/>
  <c r="S1413" i="1"/>
  <c r="S1414" i="1"/>
  <c r="S1415" i="1"/>
  <c r="S1416" i="1"/>
  <c r="S1417" i="1"/>
  <c r="S1418" i="1"/>
  <c r="S1419" i="1"/>
  <c r="O1419" i="1" s="1"/>
  <c r="S1420" i="1"/>
  <c r="O1420" i="1" s="1"/>
  <c r="S1421" i="1"/>
  <c r="S1422" i="1"/>
  <c r="S1423" i="1"/>
  <c r="S1424" i="1"/>
  <c r="S1425" i="1"/>
  <c r="S1426" i="1"/>
  <c r="S1427" i="1"/>
  <c r="S1428" i="1"/>
  <c r="S1429" i="1"/>
  <c r="S1430" i="1"/>
  <c r="S1431" i="1"/>
  <c r="O1431" i="1" s="1"/>
  <c r="S1432" i="1"/>
  <c r="O1432" i="1" s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O1444" i="1" s="1"/>
  <c r="S1445" i="1"/>
  <c r="S1446" i="1"/>
  <c r="S1447" i="1"/>
  <c r="S1448" i="1"/>
  <c r="S1449" i="1"/>
  <c r="S1450" i="1"/>
  <c r="S1451" i="1"/>
  <c r="S1452" i="1"/>
  <c r="S1453" i="1"/>
  <c r="S1454" i="1"/>
  <c r="S1455" i="1"/>
  <c r="O1455" i="1" s="1"/>
  <c r="S1456" i="1"/>
  <c r="O1456" i="1" s="1"/>
  <c r="S1457" i="1"/>
  <c r="S1458" i="1"/>
  <c r="S1459" i="1"/>
  <c r="S1460" i="1"/>
  <c r="S1461" i="1"/>
  <c r="S1462" i="1"/>
  <c r="S1463" i="1"/>
  <c r="S1464" i="1"/>
  <c r="S1465" i="1"/>
  <c r="S1466" i="1"/>
  <c r="S1467" i="1"/>
  <c r="O1467" i="1" s="1"/>
  <c r="S1468" i="1"/>
  <c r="O1468" i="1" s="1"/>
  <c r="S1469" i="1"/>
  <c r="S1470" i="1"/>
  <c r="S1471" i="1"/>
  <c r="S1472" i="1"/>
  <c r="S1473" i="1"/>
  <c r="S1474" i="1"/>
  <c r="S1475" i="1"/>
  <c r="S1476" i="1"/>
  <c r="S1477" i="1"/>
  <c r="S1478" i="1"/>
  <c r="S1479" i="1"/>
  <c r="O1479" i="1" s="1"/>
  <c r="S1480" i="1"/>
  <c r="O1480" i="1" s="1"/>
  <c r="S1481" i="1"/>
  <c r="S1482" i="1"/>
  <c r="S1483" i="1"/>
  <c r="S1484" i="1"/>
  <c r="S1485" i="1"/>
  <c r="S1486" i="1"/>
  <c r="S1487" i="1"/>
  <c r="S1488" i="1"/>
  <c r="S1489" i="1"/>
  <c r="S1490" i="1"/>
  <c r="S1491" i="1"/>
  <c r="O1491" i="1" s="1"/>
  <c r="S1492" i="1"/>
  <c r="O1492" i="1" s="1"/>
  <c r="S1493" i="1"/>
  <c r="S1494" i="1"/>
  <c r="S1495" i="1"/>
  <c r="S1496" i="1"/>
  <c r="S1497" i="1"/>
  <c r="S1498" i="1"/>
  <c r="S1499" i="1"/>
  <c r="S1500" i="1"/>
  <c r="S1501" i="1"/>
  <c r="S1502" i="1"/>
  <c r="S1503" i="1"/>
  <c r="O1503" i="1" s="1"/>
  <c r="S1504" i="1"/>
  <c r="O1504" i="1" s="1"/>
  <c r="S1505" i="1"/>
  <c r="S1506" i="1"/>
  <c r="S1507" i="1"/>
  <c r="S1508" i="1"/>
  <c r="S1509" i="1"/>
  <c r="S1510" i="1"/>
  <c r="S1511" i="1"/>
  <c r="S1512" i="1"/>
  <c r="S1513" i="1"/>
  <c r="S1514" i="1"/>
  <c r="S1515" i="1"/>
  <c r="O1515" i="1" s="1"/>
  <c r="S1516" i="1"/>
  <c r="O1516" i="1" s="1"/>
  <c r="S1517" i="1"/>
  <c r="S1518" i="1"/>
  <c r="S1519" i="1"/>
  <c r="S1520" i="1"/>
  <c r="S1521" i="1"/>
  <c r="S1522" i="1"/>
  <c r="S1523" i="1"/>
  <c r="S1524" i="1"/>
  <c r="S1525" i="1"/>
  <c r="S1526" i="1"/>
  <c r="S1527" i="1"/>
  <c r="O1527" i="1" s="1"/>
  <c r="S1528" i="1"/>
  <c r="O1528" i="1" s="1"/>
  <c r="S1529" i="1"/>
  <c r="S1530" i="1"/>
  <c r="S1531" i="1"/>
  <c r="S1532" i="1"/>
  <c r="S1533" i="1"/>
  <c r="S1534" i="1"/>
  <c r="S1535" i="1"/>
  <c r="S1536" i="1"/>
  <c r="S1537" i="1"/>
  <c r="S1538" i="1"/>
  <c r="S1539" i="1"/>
  <c r="O1539" i="1" s="1"/>
  <c r="S1540" i="1"/>
  <c r="O1540" i="1" s="1"/>
  <c r="S1541" i="1"/>
  <c r="S1542" i="1"/>
  <c r="S1543" i="1"/>
  <c r="S1544" i="1"/>
  <c r="S1545" i="1"/>
  <c r="S1546" i="1"/>
  <c r="S1547" i="1"/>
  <c r="S1548" i="1"/>
  <c r="S1549" i="1"/>
  <c r="S1550" i="1"/>
  <c r="S1551" i="1"/>
  <c r="O1551" i="1" s="1"/>
  <c r="S1552" i="1"/>
  <c r="O1552" i="1" s="1"/>
  <c r="S1553" i="1"/>
  <c r="S1554" i="1"/>
  <c r="S1555" i="1"/>
  <c r="S1556" i="1"/>
  <c r="S1557" i="1"/>
  <c r="S1558" i="1"/>
  <c r="S1559" i="1"/>
  <c r="S1560" i="1"/>
  <c r="S1561" i="1"/>
  <c r="S1562" i="1"/>
  <c r="S1563" i="1"/>
  <c r="O1563" i="1" s="1"/>
  <c r="S1564" i="1"/>
  <c r="O1564" i="1" s="1"/>
  <c r="S1565" i="1"/>
  <c r="S1566" i="1"/>
  <c r="S1567" i="1"/>
  <c r="S1568" i="1"/>
  <c r="S1569" i="1"/>
  <c r="S1570" i="1"/>
  <c r="S1571" i="1"/>
  <c r="S1572" i="1"/>
  <c r="S1573" i="1"/>
  <c r="S1574" i="1"/>
  <c r="S1575" i="1"/>
  <c r="O1575" i="1" s="1"/>
  <c r="S1576" i="1"/>
  <c r="O1576" i="1" s="1"/>
  <c r="S1577" i="1"/>
  <c r="S1578" i="1"/>
  <c r="S1579" i="1"/>
  <c r="S1580" i="1"/>
  <c r="S1581" i="1"/>
  <c r="S1582" i="1"/>
  <c r="S1583" i="1"/>
  <c r="S1584" i="1"/>
  <c r="S1585" i="1"/>
  <c r="S1586" i="1"/>
  <c r="S1587" i="1"/>
  <c r="O1587" i="1" s="1"/>
  <c r="S1588" i="1"/>
  <c r="O1588" i="1" s="1"/>
  <c r="S1589" i="1"/>
  <c r="S1590" i="1"/>
  <c r="S1591" i="1"/>
  <c r="S1592" i="1"/>
  <c r="S1593" i="1"/>
  <c r="S1594" i="1"/>
  <c r="S1595" i="1"/>
  <c r="S1596" i="1"/>
  <c r="S1597" i="1"/>
  <c r="S1598" i="1"/>
  <c r="S1599" i="1"/>
  <c r="O1599" i="1" s="1"/>
  <c r="S1600" i="1"/>
  <c r="O1600" i="1" s="1"/>
  <c r="S1601" i="1"/>
  <c r="S1602" i="1"/>
  <c r="S1603" i="1"/>
  <c r="S1604" i="1"/>
  <c r="S1605" i="1"/>
  <c r="S1606" i="1"/>
  <c r="S1607" i="1"/>
  <c r="S1608" i="1"/>
  <c r="S1609" i="1"/>
  <c r="S1610" i="1"/>
  <c r="S1611" i="1"/>
  <c r="O1611" i="1" s="1"/>
  <c r="S1612" i="1"/>
  <c r="O1612" i="1" s="1"/>
  <c r="S1613" i="1"/>
  <c r="S1614" i="1"/>
  <c r="S1615" i="1"/>
  <c r="S1616" i="1"/>
  <c r="S1617" i="1"/>
  <c r="S1618" i="1"/>
  <c r="S1619" i="1"/>
  <c r="S1620" i="1"/>
  <c r="S1621" i="1"/>
  <c r="S1622" i="1"/>
  <c r="S1623" i="1"/>
  <c r="O1623" i="1" s="1"/>
  <c r="S1624" i="1"/>
  <c r="O1624" i="1" s="1"/>
  <c r="S1625" i="1"/>
  <c r="S1626" i="1"/>
  <c r="S1627" i="1"/>
  <c r="S1628" i="1"/>
  <c r="S1629" i="1"/>
  <c r="S1630" i="1"/>
  <c r="S1631" i="1"/>
  <c r="S1632" i="1"/>
  <c r="S1633" i="1"/>
  <c r="S1634" i="1"/>
  <c r="S1635" i="1"/>
  <c r="O1635" i="1" s="1"/>
  <c r="S1636" i="1"/>
  <c r="O1636" i="1" s="1"/>
  <c r="S1637" i="1"/>
  <c r="S1638" i="1"/>
  <c r="S1639" i="1"/>
  <c r="S1640" i="1"/>
  <c r="S1641" i="1"/>
  <c r="S1642" i="1"/>
  <c r="S1643" i="1"/>
  <c r="S1644" i="1"/>
  <c r="S1645" i="1"/>
  <c r="S1646" i="1"/>
  <c r="S1647" i="1"/>
  <c r="O1647" i="1" s="1"/>
  <c r="S1648" i="1"/>
  <c r="O1648" i="1" s="1"/>
  <c r="S1649" i="1"/>
  <c r="S1650" i="1"/>
  <c r="S1651" i="1"/>
  <c r="S1652" i="1"/>
  <c r="S1653" i="1"/>
  <c r="S1654" i="1"/>
  <c r="S1655" i="1"/>
  <c r="S1656" i="1"/>
  <c r="S1657" i="1"/>
  <c r="S1658" i="1"/>
  <c r="S1659" i="1"/>
  <c r="O1659" i="1" s="1"/>
  <c r="S1660" i="1"/>
  <c r="O1660" i="1" s="1"/>
  <c r="S1661" i="1"/>
  <c r="S1662" i="1"/>
  <c r="S1663" i="1"/>
  <c r="S1664" i="1"/>
  <c r="S1665" i="1"/>
  <c r="S1666" i="1"/>
  <c r="S1667" i="1"/>
  <c r="S1668" i="1"/>
  <c r="S1669" i="1"/>
  <c r="S1670" i="1"/>
  <c r="S1671" i="1"/>
  <c r="O1671" i="1" s="1"/>
  <c r="S1672" i="1"/>
  <c r="O1672" i="1" s="1"/>
  <c r="S1673" i="1"/>
  <c r="S1674" i="1"/>
  <c r="S1675" i="1"/>
  <c r="S1676" i="1"/>
  <c r="S1677" i="1"/>
  <c r="S1678" i="1"/>
  <c r="S1679" i="1"/>
  <c r="S1680" i="1"/>
  <c r="S1681" i="1"/>
  <c r="S1682" i="1"/>
  <c r="S1683" i="1"/>
  <c r="O1683" i="1" s="1"/>
  <c r="S1684" i="1"/>
  <c r="O1684" i="1" s="1"/>
  <c r="S1685" i="1"/>
  <c r="S1686" i="1"/>
  <c r="S1687" i="1"/>
  <c r="S1688" i="1"/>
  <c r="S1689" i="1"/>
  <c r="S1690" i="1"/>
  <c r="S1691" i="1"/>
  <c r="S1692" i="1"/>
  <c r="S1693" i="1"/>
  <c r="S1694" i="1"/>
  <c r="S1695" i="1"/>
  <c r="O1695" i="1" s="1"/>
  <c r="S1696" i="1"/>
  <c r="O1696" i="1" s="1"/>
  <c r="S1697" i="1"/>
  <c r="S1698" i="1"/>
  <c r="S1699" i="1"/>
  <c r="S1700" i="1"/>
  <c r="S1701" i="1"/>
  <c r="S1702" i="1"/>
  <c r="S1703" i="1"/>
  <c r="S1704" i="1"/>
  <c r="S1705" i="1"/>
  <c r="S1706" i="1"/>
  <c r="S1707" i="1"/>
  <c r="O1707" i="1" s="1"/>
  <c r="S1708" i="1"/>
  <c r="O1708" i="1" s="1"/>
  <c r="S1709" i="1"/>
  <c r="S1710" i="1"/>
  <c r="S1711" i="1"/>
  <c r="S1712" i="1"/>
  <c r="S1713" i="1"/>
  <c r="S1714" i="1"/>
  <c r="S1715" i="1"/>
  <c r="S1716" i="1"/>
  <c r="S1717" i="1"/>
  <c r="S1718" i="1"/>
  <c r="S1719" i="1"/>
  <c r="O1719" i="1" s="1"/>
  <c r="S1720" i="1"/>
  <c r="O1720" i="1" s="1"/>
  <c r="S1721" i="1"/>
  <c r="S1722" i="1"/>
  <c r="S1723" i="1"/>
  <c r="S1724" i="1"/>
  <c r="S1725" i="1"/>
  <c r="S1726" i="1"/>
  <c r="S1727" i="1"/>
  <c r="S1728" i="1"/>
  <c r="S1729" i="1"/>
  <c r="S1730" i="1"/>
  <c r="S1731" i="1"/>
  <c r="O1731" i="1" s="1"/>
  <c r="S1732" i="1"/>
  <c r="O1732" i="1" s="1"/>
  <c r="S1733" i="1"/>
  <c r="S1734" i="1"/>
  <c r="S1735" i="1"/>
  <c r="S1736" i="1"/>
  <c r="S1737" i="1"/>
  <c r="S1738" i="1"/>
  <c r="S1739" i="1"/>
  <c r="S1740" i="1"/>
  <c r="S1741" i="1"/>
  <c r="S1742" i="1"/>
  <c r="S1743" i="1"/>
  <c r="O1743" i="1" s="1"/>
  <c r="S1744" i="1"/>
  <c r="O1744" i="1" s="1"/>
  <c r="S1745" i="1"/>
  <c r="S1746" i="1"/>
  <c r="S1747" i="1"/>
  <c r="S1748" i="1"/>
  <c r="S1749" i="1"/>
  <c r="S1750" i="1"/>
  <c r="S1751" i="1"/>
  <c r="S1752" i="1"/>
  <c r="S1753" i="1"/>
  <c r="S1754" i="1"/>
  <c r="S1755" i="1"/>
  <c r="O1755" i="1" s="1"/>
  <c r="S1756" i="1"/>
  <c r="O1756" i="1" s="1"/>
  <c r="S1757" i="1"/>
  <c r="S1758" i="1"/>
  <c r="S1759" i="1"/>
  <c r="S1760" i="1"/>
  <c r="S1761" i="1"/>
  <c r="S1762" i="1"/>
  <c r="S1763" i="1"/>
  <c r="S1764" i="1"/>
  <c r="S1765" i="1"/>
  <c r="S1766" i="1"/>
  <c r="S1767" i="1"/>
  <c r="O1767" i="1" s="1"/>
  <c r="S1768" i="1"/>
  <c r="O1768" i="1" s="1"/>
  <c r="S1769" i="1"/>
  <c r="S1770" i="1"/>
  <c r="S1771" i="1"/>
  <c r="S1772" i="1"/>
  <c r="S1773" i="1"/>
  <c r="S1774" i="1"/>
  <c r="S1775" i="1"/>
  <c r="S1776" i="1"/>
  <c r="S1777" i="1"/>
  <c r="S1778" i="1"/>
  <c r="S1779" i="1"/>
  <c r="O1779" i="1" s="1"/>
  <c r="S1780" i="1"/>
  <c r="O1780" i="1" s="1"/>
  <c r="S1781" i="1"/>
  <c r="S1782" i="1"/>
  <c r="S1783" i="1"/>
  <c r="S1784" i="1"/>
  <c r="S1785" i="1"/>
  <c r="S1786" i="1"/>
  <c r="S1787" i="1"/>
  <c r="S1788" i="1"/>
  <c r="S1789" i="1"/>
  <c r="S1790" i="1"/>
  <c r="S1791" i="1"/>
  <c r="O1791" i="1" s="1"/>
  <c r="S1792" i="1"/>
  <c r="O1792" i="1" s="1"/>
  <c r="S1793" i="1"/>
  <c r="S1794" i="1"/>
  <c r="S1795" i="1"/>
  <c r="S1796" i="1"/>
  <c r="S1797" i="1"/>
  <c r="S1798" i="1"/>
  <c r="S1799" i="1"/>
  <c r="S1800" i="1"/>
  <c r="S1801" i="1"/>
  <c r="S1802" i="1"/>
  <c r="S1803" i="1"/>
  <c r="O1803" i="1" s="1"/>
  <c r="S1804" i="1"/>
  <c r="O1804" i="1" s="1"/>
  <c r="S1805" i="1"/>
  <c r="S1806" i="1"/>
  <c r="S1807" i="1"/>
  <c r="S1808" i="1"/>
  <c r="S1809" i="1"/>
  <c r="AE54" i="1"/>
  <c r="AD45" i="1"/>
  <c r="AD46" i="1" s="1"/>
  <c r="AD47" i="1"/>
  <c r="AD48" i="1"/>
  <c r="AD49" i="1"/>
  <c r="AD50" i="1"/>
  <c r="AD51" i="1"/>
  <c r="AD52" i="1"/>
  <c r="AD53" i="1"/>
  <c r="AD54" i="1"/>
  <c r="AD55" i="1"/>
  <c r="AD56" i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AD205" i="1" s="1"/>
  <c r="AD206" i="1" s="1"/>
  <c r="AD207" i="1" s="1"/>
  <c r="AD208" i="1" s="1"/>
  <c r="AD209" i="1" s="1"/>
  <c r="AD210" i="1" s="1"/>
  <c r="AD211" i="1" s="1"/>
  <c r="AD212" i="1" s="1"/>
  <c r="AD213" i="1" s="1"/>
  <c r="AD214" i="1" s="1"/>
  <c r="AD215" i="1" s="1"/>
  <c r="AD216" i="1" s="1"/>
  <c r="AD217" i="1" s="1"/>
  <c r="AD218" i="1" s="1"/>
  <c r="AD219" i="1" s="1"/>
  <c r="AD220" i="1" s="1"/>
  <c r="AD221" i="1" s="1"/>
  <c r="AD222" i="1" s="1"/>
  <c r="AD223" i="1" s="1"/>
  <c r="AD224" i="1" s="1"/>
  <c r="AD225" i="1" s="1"/>
  <c r="AD226" i="1" s="1"/>
  <c r="AD227" i="1" s="1"/>
  <c r="AD228" i="1" s="1"/>
  <c r="AD229" i="1" s="1"/>
  <c r="AD230" i="1" s="1"/>
  <c r="AD231" i="1" s="1"/>
  <c r="AD232" i="1" s="1"/>
  <c r="AD233" i="1" s="1"/>
  <c r="AD234" i="1" s="1"/>
  <c r="AD235" i="1" s="1"/>
  <c r="AD236" i="1" s="1"/>
  <c r="AD237" i="1" s="1"/>
  <c r="AD238" i="1" s="1"/>
  <c r="AD239" i="1" s="1"/>
  <c r="AD240" i="1" s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AD253" i="1" s="1"/>
  <c r="AD254" i="1" s="1"/>
  <c r="AD255" i="1" s="1"/>
  <c r="AD256" i="1" s="1"/>
  <c r="AD257" i="1" s="1"/>
  <c r="AD258" i="1" s="1"/>
  <c r="AD259" i="1" s="1"/>
  <c r="AD260" i="1" s="1"/>
  <c r="AD261" i="1" s="1"/>
  <c r="AD262" i="1" s="1"/>
  <c r="AD263" i="1" s="1"/>
  <c r="AD264" i="1" s="1"/>
  <c r="AD265" i="1" s="1"/>
  <c r="AD266" i="1" s="1"/>
  <c r="AD267" i="1" s="1"/>
  <c r="AD268" i="1" s="1"/>
  <c r="AD269" i="1" s="1"/>
  <c r="AD270" i="1" s="1"/>
  <c r="AD271" i="1" s="1"/>
  <c r="AD272" i="1" s="1"/>
  <c r="AD273" i="1" s="1"/>
  <c r="AD274" i="1" s="1"/>
  <c r="AD275" i="1" s="1"/>
  <c r="AD276" i="1" s="1"/>
  <c r="AD277" i="1" s="1"/>
  <c r="AD278" i="1" s="1"/>
  <c r="AD279" i="1" s="1"/>
  <c r="AD280" i="1" s="1"/>
  <c r="AD281" i="1" s="1"/>
  <c r="AD282" i="1" s="1"/>
  <c r="AD283" i="1" s="1"/>
  <c r="AD284" i="1" s="1"/>
  <c r="AD285" i="1" s="1"/>
  <c r="AD286" i="1" s="1"/>
  <c r="AD287" i="1" s="1"/>
  <c r="AD288" i="1" s="1"/>
  <c r="AD289" i="1" s="1"/>
  <c r="AD290" i="1" s="1"/>
  <c r="AD291" i="1" s="1"/>
  <c r="AD292" i="1" s="1"/>
  <c r="AD293" i="1" s="1"/>
  <c r="AD294" i="1" s="1"/>
  <c r="AD295" i="1" s="1"/>
  <c r="AD296" i="1" s="1"/>
  <c r="AD297" i="1" s="1"/>
  <c r="AD298" i="1" s="1"/>
  <c r="AD299" i="1" s="1"/>
  <c r="AD300" i="1" s="1"/>
  <c r="AD301" i="1" s="1"/>
  <c r="AD302" i="1" s="1"/>
  <c r="AD303" i="1" s="1"/>
  <c r="AD304" i="1" s="1"/>
  <c r="AD305" i="1" s="1"/>
  <c r="AD306" i="1" s="1"/>
  <c r="AD307" i="1" s="1"/>
  <c r="AD308" i="1" s="1"/>
  <c r="AD309" i="1" s="1"/>
  <c r="AD310" i="1" s="1"/>
  <c r="AD311" i="1" s="1"/>
  <c r="AD312" i="1" s="1"/>
  <c r="AD313" i="1" s="1"/>
  <c r="AD314" i="1" s="1"/>
  <c r="AD315" i="1" s="1"/>
  <c r="AD316" i="1" s="1"/>
  <c r="AD317" i="1" s="1"/>
  <c r="AD318" i="1" s="1"/>
  <c r="AD319" i="1" s="1"/>
  <c r="AD320" i="1" s="1"/>
  <c r="AD321" i="1" s="1"/>
  <c r="AD322" i="1" s="1"/>
  <c r="AD323" i="1" s="1"/>
  <c r="AD324" i="1" s="1"/>
  <c r="AD325" i="1" s="1"/>
  <c r="AD326" i="1" s="1"/>
  <c r="AD327" i="1" s="1"/>
  <c r="AD328" i="1" s="1"/>
  <c r="AD329" i="1" s="1"/>
  <c r="AD330" i="1" s="1"/>
  <c r="AD331" i="1" s="1"/>
  <c r="AD332" i="1" s="1"/>
  <c r="AD333" i="1" s="1"/>
  <c r="AD334" i="1" s="1"/>
  <c r="AD335" i="1" s="1"/>
  <c r="AD336" i="1" s="1"/>
  <c r="AD337" i="1" s="1"/>
  <c r="AD338" i="1" s="1"/>
  <c r="AD339" i="1" s="1"/>
  <c r="AD340" i="1" s="1"/>
  <c r="AD341" i="1" s="1"/>
  <c r="AD342" i="1" s="1"/>
  <c r="AD343" i="1" s="1"/>
  <c r="AD344" i="1" s="1"/>
  <c r="AD345" i="1" s="1"/>
  <c r="AD346" i="1" s="1"/>
  <c r="AD347" i="1" s="1"/>
  <c r="AD348" i="1" s="1"/>
  <c r="AD349" i="1" s="1"/>
  <c r="AD350" i="1" s="1"/>
  <c r="AD351" i="1" s="1"/>
  <c r="AD352" i="1" s="1"/>
  <c r="AD353" i="1" s="1"/>
  <c r="AD354" i="1" s="1"/>
  <c r="AD355" i="1" s="1"/>
  <c r="AD356" i="1" s="1"/>
  <c r="AD357" i="1" s="1"/>
  <c r="AD358" i="1" s="1"/>
  <c r="AD359" i="1" s="1"/>
  <c r="AD360" i="1" s="1"/>
  <c r="AD361" i="1" s="1"/>
  <c r="AD362" i="1" s="1"/>
  <c r="AD363" i="1" s="1"/>
  <c r="AD364" i="1" s="1"/>
  <c r="AD365" i="1" s="1"/>
  <c r="AD366" i="1" s="1"/>
  <c r="AD367" i="1" s="1"/>
  <c r="AD368" i="1" s="1"/>
  <c r="AD369" i="1" s="1"/>
  <c r="AD370" i="1" s="1"/>
  <c r="AD371" i="1" s="1"/>
  <c r="AD372" i="1" s="1"/>
  <c r="AD373" i="1" s="1"/>
  <c r="AD374" i="1" s="1"/>
  <c r="AD375" i="1" s="1"/>
  <c r="AD376" i="1" s="1"/>
  <c r="AD377" i="1" s="1"/>
  <c r="AD378" i="1" s="1"/>
  <c r="AD379" i="1" s="1"/>
  <c r="AD380" i="1" s="1"/>
  <c r="AD381" i="1" s="1"/>
  <c r="AD382" i="1" s="1"/>
  <c r="AD383" i="1" s="1"/>
  <c r="AD384" i="1" s="1"/>
  <c r="AD385" i="1" s="1"/>
  <c r="AD386" i="1" s="1"/>
  <c r="AD387" i="1" s="1"/>
  <c r="AD388" i="1" s="1"/>
  <c r="AD389" i="1" s="1"/>
  <c r="AD390" i="1" s="1"/>
  <c r="AD391" i="1" s="1"/>
  <c r="AD392" i="1" s="1"/>
  <c r="AD393" i="1" s="1"/>
  <c r="AD394" i="1" s="1"/>
  <c r="AD395" i="1" s="1"/>
  <c r="AD396" i="1" s="1"/>
  <c r="AD397" i="1" s="1"/>
  <c r="AD398" i="1" s="1"/>
  <c r="AD399" i="1" s="1"/>
  <c r="AD400" i="1" s="1"/>
  <c r="AD401" i="1" s="1"/>
  <c r="AD402" i="1" s="1"/>
  <c r="AD403" i="1" s="1"/>
  <c r="AD404" i="1" s="1"/>
  <c r="AD405" i="1" s="1"/>
  <c r="AD406" i="1" s="1"/>
  <c r="AD407" i="1" s="1"/>
  <c r="AD408" i="1" s="1"/>
  <c r="AD409" i="1" s="1"/>
  <c r="AD410" i="1" s="1"/>
  <c r="AD411" i="1" s="1"/>
  <c r="AD412" i="1" s="1"/>
  <c r="AD413" i="1" s="1"/>
  <c r="AD414" i="1" s="1"/>
  <c r="AD415" i="1" s="1"/>
  <c r="AD416" i="1" s="1"/>
  <c r="AD417" i="1" s="1"/>
  <c r="AD418" i="1" s="1"/>
  <c r="AD419" i="1" s="1"/>
  <c r="AD420" i="1" s="1"/>
  <c r="AD421" i="1" s="1"/>
  <c r="AD422" i="1" s="1"/>
  <c r="AD423" i="1" s="1"/>
  <c r="AD424" i="1" s="1"/>
  <c r="AD425" i="1" s="1"/>
  <c r="AD426" i="1" s="1"/>
  <c r="AD427" i="1" s="1"/>
  <c r="AD428" i="1" s="1"/>
  <c r="AD429" i="1" s="1"/>
  <c r="AD430" i="1" s="1"/>
  <c r="AD431" i="1" s="1"/>
  <c r="AD432" i="1" s="1"/>
  <c r="AD433" i="1" s="1"/>
  <c r="AD434" i="1" s="1"/>
  <c r="AD435" i="1" s="1"/>
  <c r="AD436" i="1" s="1"/>
  <c r="AD437" i="1" s="1"/>
  <c r="AD438" i="1" s="1"/>
  <c r="AD439" i="1" s="1"/>
  <c r="AD440" i="1" s="1"/>
  <c r="AD441" i="1" s="1"/>
  <c r="AD442" i="1" s="1"/>
  <c r="AD443" i="1" s="1"/>
  <c r="AD444" i="1" s="1"/>
  <c r="AD445" i="1" s="1"/>
  <c r="AD446" i="1" s="1"/>
  <c r="AD447" i="1" s="1"/>
  <c r="AD448" i="1" s="1"/>
  <c r="AD449" i="1" s="1"/>
  <c r="AD450" i="1" s="1"/>
  <c r="AD451" i="1" s="1"/>
  <c r="AD452" i="1" s="1"/>
  <c r="AD453" i="1" s="1"/>
  <c r="AD454" i="1" s="1"/>
  <c r="AD455" i="1" s="1"/>
  <c r="AD456" i="1" s="1"/>
  <c r="AD457" i="1" s="1"/>
  <c r="AD458" i="1" s="1"/>
  <c r="AD459" i="1" s="1"/>
  <c r="AD460" i="1" s="1"/>
  <c r="AD461" i="1" s="1"/>
  <c r="AD462" i="1" s="1"/>
  <c r="AD463" i="1" s="1"/>
  <c r="AD464" i="1" s="1"/>
  <c r="AD465" i="1" s="1"/>
  <c r="AD466" i="1" s="1"/>
  <c r="AD467" i="1" s="1"/>
  <c r="AD468" i="1" s="1"/>
  <c r="AD469" i="1" s="1"/>
  <c r="AD470" i="1" s="1"/>
  <c r="AD471" i="1" s="1"/>
  <c r="AD472" i="1" s="1"/>
  <c r="AD473" i="1" s="1"/>
  <c r="AD474" i="1" s="1"/>
  <c r="AD475" i="1" s="1"/>
  <c r="AD476" i="1" s="1"/>
  <c r="AD477" i="1" s="1"/>
  <c r="AD478" i="1" s="1"/>
  <c r="AD479" i="1" s="1"/>
  <c r="AD480" i="1" s="1"/>
  <c r="AD481" i="1" s="1"/>
  <c r="AD482" i="1" s="1"/>
  <c r="AD483" i="1" s="1"/>
  <c r="AD484" i="1" s="1"/>
  <c r="AD485" i="1" s="1"/>
  <c r="AD486" i="1" s="1"/>
  <c r="AD487" i="1" s="1"/>
  <c r="AD488" i="1" s="1"/>
  <c r="AD489" i="1" s="1"/>
  <c r="AD490" i="1" s="1"/>
  <c r="AD491" i="1" s="1"/>
  <c r="AD492" i="1" s="1"/>
  <c r="AD493" i="1" s="1"/>
  <c r="AD494" i="1" s="1"/>
  <c r="AD495" i="1" s="1"/>
  <c r="AD496" i="1" s="1"/>
  <c r="AD497" i="1" s="1"/>
  <c r="AD498" i="1" s="1"/>
  <c r="AD499" i="1" s="1"/>
  <c r="AD500" i="1" s="1"/>
  <c r="AD501" i="1" s="1"/>
  <c r="AD502" i="1" s="1"/>
  <c r="AD503" i="1" s="1"/>
  <c r="AD504" i="1" s="1"/>
  <c r="AD505" i="1" s="1"/>
  <c r="AD506" i="1" s="1"/>
  <c r="AD507" i="1" s="1"/>
  <c r="AD508" i="1" s="1"/>
  <c r="AD509" i="1" s="1"/>
  <c r="AD510" i="1" s="1"/>
  <c r="AD511" i="1" s="1"/>
  <c r="AD512" i="1" s="1"/>
  <c r="AD513" i="1" s="1"/>
  <c r="AD514" i="1" s="1"/>
  <c r="AD515" i="1" s="1"/>
  <c r="AD516" i="1" s="1"/>
  <c r="AD517" i="1" s="1"/>
  <c r="AD518" i="1" s="1"/>
  <c r="AD519" i="1" s="1"/>
  <c r="AD520" i="1" s="1"/>
  <c r="AD521" i="1" s="1"/>
  <c r="AD522" i="1" s="1"/>
  <c r="AD523" i="1" s="1"/>
  <c r="AD524" i="1" s="1"/>
  <c r="AD525" i="1" s="1"/>
  <c r="AD526" i="1" s="1"/>
  <c r="AD527" i="1" s="1"/>
  <c r="AD528" i="1" s="1"/>
  <c r="AD529" i="1" s="1"/>
  <c r="AD530" i="1" s="1"/>
  <c r="AD531" i="1" s="1"/>
  <c r="AD532" i="1" s="1"/>
  <c r="AD533" i="1" s="1"/>
  <c r="AD534" i="1" s="1"/>
  <c r="AD535" i="1" s="1"/>
  <c r="AD536" i="1" s="1"/>
  <c r="AD537" i="1" s="1"/>
  <c r="AD538" i="1" s="1"/>
  <c r="AD539" i="1" s="1"/>
  <c r="AD540" i="1" s="1"/>
  <c r="AD541" i="1" s="1"/>
  <c r="AD542" i="1" s="1"/>
  <c r="AD543" i="1" s="1"/>
  <c r="AD544" i="1" s="1"/>
  <c r="AD545" i="1" s="1"/>
  <c r="AD546" i="1" s="1"/>
  <c r="AD547" i="1" s="1"/>
  <c r="AD548" i="1" s="1"/>
  <c r="AD549" i="1" s="1"/>
  <c r="AD550" i="1" s="1"/>
  <c r="AD551" i="1" s="1"/>
  <c r="AD552" i="1" s="1"/>
  <c r="AD553" i="1" s="1"/>
  <c r="AD554" i="1" s="1"/>
  <c r="AD555" i="1" s="1"/>
  <c r="AD556" i="1" s="1"/>
  <c r="AD557" i="1" s="1"/>
  <c r="AD558" i="1" s="1"/>
  <c r="AD559" i="1" s="1"/>
  <c r="AD560" i="1" s="1"/>
  <c r="AD561" i="1" s="1"/>
  <c r="AD562" i="1" s="1"/>
  <c r="AD563" i="1" s="1"/>
  <c r="AD564" i="1" s="1"/>
  <c r="AD565" i="1" s="1"/>
  <c r="AD566" i="1" s="1"/>
  <c r="AD567" i="1" s="1"/>
  <c r="AD568" i="1" s="1"/>
  <c r="AD569" i="1" s="1"/>
  <c r="AD570" i="1" s="1"/>
  <c r="AD571" i="1" s="1"/>
  <c r="AD572" i="1" s="1"/>
  <c r="AD573" i="1" s="1"/>
  <c r="AD574" i="1" s="1"/>
  <c r="AD575" i="1" s="1"/>
  <c r="AD576" i="1" s="1"/>
  <c r="AD577" i="1" s="1"/>
  <c r="AD578" i="1" s="1"/>
  <c r="AD579" i="1" s="1"/>
  <c r="AD580" i="1" s="1"/>
  <c r="AD581" i="1" s="1"/>
  <c r="AD582" i="1" s="1"/>
  <c r="AD583" i="1" s="1"/>
  <c r="AD584" i="1" s="1"/>
  <c r="AD585" i="1" s="1"/>
  <c r="AD586" i="1" s="1"/>
  <c r="AD587" i="1" s="1"/>
  <c r="AD588" i="1" s="1"/>
  <c r="AD589" i="1" s="1"/>
  <c r="AD590" i="1" s="1"/>
  <c r="AD591" i="1" s="1"/>
  <c r="AD592" i="1" s="1"/>
  <c r="AD593" i="1" s="1"/>
  <c r="AD594" i="1" s="1"/>
  <c r="AD595" i="1" s="1"/>
  <c r="AD596" i="1" s="1"/>
  <c r="AD597" i="1" s="1"/>
  <c r="AD598" i="1" s="1"/>
  <c r="AD599" i="1" s="1"/>
  <c r="AD600" i="1" s="1"/>
  <c r="AD601" i="1" s="1"/>
  <c r="AD602" i="1" s="1"/>
  <c r="AD603" i="1" s="1"/>
  <c r="AD604" i="1" s="1"/>
  <c r="AD605" i="1" s="1"/>
  <c r="AD606" i="1" s="1"/>
  <c r="AD607" i="1" s="1"/>
  <c r="AD608" i="1" s="1"/>
  <c r="AD609" i="1" s="1"/>
  <c r="AD610" i="1" s="1"/>
  <c r="AD611" i="1" s="1"/>
  <c r="AD612" i="1" s="1"/>
  <c r="AD613" i="1" s="1"/>
  <c r="AD614" i="1" s="1"/>
  <c r="AD615" i="1" s="1"/>
  <c r="AD616" i="1" s="1"/>
  <c r="AD617" i="1" s="1"/>
  <c r="AD618" i="1" s="1"/>
  <c r="AD619" i="1" s="1"/>
  <c r="AD620" i="1" s="1"/>
  <c r="AD621" i="1" s="1"/>
  <c r="AD622" i="1" s="1"/>
  <c r="AD623" i="1" s="1"/>
  <c r="AD624" i="1" s="1"/>
  <c r="AD625" i="1" s="1"/>
  <c r="AD626" i="1" s="1"/>
  <c r="AD627" i="1" s="1"/>
  <c r="AD628" i="1" s="1"/>
  <c r="AD629" i="1" s="1"/>
  <c r="AD630" i="1" s="1"/>
  <c r="AD631" i="1" s="1"/>
  <c r="AD632" i="1" s="1"/>
  <c r="AD633" i="1" s="1"/>
  <c r="AD634" i="1" s="1"/>
  <c r="AD635" i="1" s="1"/>
  <c r="AD636" i="1" s="1"/>
  <c r="AD637" i="1" s="1"/>
  <c r="AD638" i="1" s="1"/>
  <c r="AD639" i="1" s="1"/>
  <c r="AD640" i="1" s="1"/>
  <c r="AD641" i="1" s="1"/>
  <c r="AD642" i="1" s="1"/>
  <c r="AD643" i="1" s="1"/>
  <c r="AD644" i="1" s="1"/>
  <c r="AD645" i="1" s="1"/>
  <c r="AD646" i="1" s="1"/>
  <c r="AD647" i="1" s="1"/>
  <c r="AD648" i="1" s="1"/>
  <c r="AD649" i="1" s="1"/>
  <c r="AD650" i="1" s="1"/>
  <c r="AD651" i="1" s="1"/>
  <c r="AD652" i="1" s="1"/>
  <c r="AD653" i="1" s="1"/>
  <c r="AD654" i="1" s="1"/>
  <c r="AD655" i="1" s="1"/>
  <c r="AD656" i="1" s="1"/>
  <c r="AD657" i="1" s="1"/>
  <c r="AD658" i="1" s="1"/>
  <c r="AD659" i="1" s="1"/>
  <c r="AD660" i="1" s="1"/>
  <c r="AD661" i="1" s="1"/>
  <c r="AD662" i="1" s="1"/>
  <c r="AD663" i="1" s="1"/>
  <c r="AD664" i="1" s="1"/>
  <c r="AD665" i="1" s="1"/>
  <c r="AD666" i="1" s="1"/>
  <c r="AD667" i="1" s="1"/>
  <c r="AD668" i="1" s="1"/>
  <c r="AD669" i="1" s="1"/>
  <c r="AD670" i="1" s="1"/>
  <c r="AD671" i="1" s="1"/>
  <c r="AD672" i="1" s="1"/>
  <c r="AD673" i="1" s="1"/>
  <c r="AD674" i="1" s="1"/>
  <c r="AD675" i="1" s="1"/>
  <c r="AD676" i="1" s="1"/>
  <c r="AD677" i="1" s="1"/>
  <c r="AD678" i="1" s="1"/>
  <c r="AD679" i="1" s="1"/>
  <c r="AD680" i="1" s="1"/>
  <c r="AD681" i="1" s="1"/>
  <c r="AD682" i="1" s="1"/>
  <c r="AD683" i="1" s="1"/>
  <c r="AD684" i="1" s="1"/>
  <c r="AD685" i="1" s="1"/>
  <c r="AD686" i="1" s="1"/>
  <c r="AD687" i="1" s="1"/>
  <c r="AD688" i="1" s="1"/>
  <c r="AD689" i="1" s="1"/>
  <c r="AD690" i="1" s="1"/>
  <c r="AD691" i="1" s="1"/>
  <c r="AD692" i="1" s="1"/>
  <c r="AD693" i="1" s="1"/>
  <c r="AD694" i="1" s="1"/>
  <c r="AD695" i="1" s="1"/>
  <c r="AD696" i="1" s="1"/>
  <c r="AD697" i="1" s="1"/>
  <c r="AD698" i="1" s="1"/>
  <c r="AD699" i="1" s="1"/>
  <c r="AD700" i="1" s="1"/>
  <c r="AD701" i="1" s="1"/>
  <c r="AD702" i="1" s="1"/>
  <c r="AD703" i="1" s="1"/>
  <c r="AD704" i="1" s="1"/>
  <c r="AD705" i="1" s="1"/>
  <c r="AD706" i="1" s="1"/>
  <c r="AD707" i="1" s="1"/>
  <c r="AD708" i="1" s="1"/>
  <c r="AD709" i="1" s="1"/>
  <c r="AD710" i="1" s="1"/>
  <c r="AD711" i="1" s="1"/>
  <c r="AD712" i="1" s="1"/>
  <c r="AD713" i="1" s="1"/>
  <c r="AD714" i="1" s="1"/>
  <c r="AD715" i="1" s="1"/>
  <c r="AD716" i="1" s="1"/>
  <c r="AD717" i="1" s="1"/>
  <c r="AD718" i="1" s="1"/>
  <c r="AD719" i="1" s="1"/>
  <c r="AD720" i="1" s="1"/>
  <c r="AD721" i="1" s="1"/>
  <c r="AD722" i="1" s="1"/>
  <c r="AD723" i="1" s="1"/>
  <c r="AD724" i="1" s="1"/>
  <c r="AD725" i="1" s="1"/>
  <c r="AD726" i="1" s="1"/>
  <c r="AD727" i="1" s="1"/>
  <c r="AD728" i="1" s="1"/>
  <c r="AD729" i="1" s="1"/>
  <c r="AD730" i="1" s="1"/>
  <c r="AD731" i="1" s="1"/>
  <c r="AD732" i="1" s="1"/>
  <c r="AD733" i="1" s="1"/>
  <c r="AD734" i="1" s="1"/>
  <c r="AD735" i="1" s="1"/>
  <c r="AD736" i="1" s="1"/>
  <c r="AD737" i="1" s="1"/>
  <c r="AD738" i="1" s="1"/>
  <c r="AD739" i="1" s="1"/>
  <c r="AD740" i="1" s="1"/>
  <c r="AD741" i="1" s="1"/>
  <c r="AD742" i="1" s="1"/>
  <c r="AD743" i="1" s="1"/>
  <c r="AD744" i="1" s="1"/>
  <c r="AD745" i="1" s="1"/>
  <c r="AD746" i="1" s="1"/>
  <c r="AD747" i="1" s="1"/>
  <c r="AD748" i="1" s="1"/>
  <c r="AD749" i="1" s="1"/>
  <c r="AD750" i="1" s="1"/>
  <c r="AD751" i="1" s="1"/>
  <c r="AD752" i="1" s="1"/>
  <c r="AD753" i="1" s="1"/>
  <c r="AD754" i="1" s="1"/>
  <c r="AD755" i="1" s="1"/>
  <c r="AD756" i="1" s="1"/>
  <c r="AD757" i="1" s="1"/>
  <c r="AD758" i="1" s="1"/>
  <c r="AD759" i="1" s="1"/>
  <c r="AD760" i="1" s="1"/>
  <c r="AD761" i="1" s="1"/>
  <c r="AD762" i="1" s="1"/>
  <c r="AD763" i="1" s="1"/>
  <c r="AD764" i="1" s="1"/>
  <c r="AD765" i="1" s="1"/>
  <c r="AD766" i="1" s="1"/>
  <c r="AD767" i="1" s="1"/>
  <c r="AD768" i="1" s="1"/>
  <c r="AD769" i="1" s="1"/>
  <c r="AD770" i="1" s="1"/>
  <c r="AD771" i="1" s="1"/>
  <c r="AD772" i="1" s="1"/>
  <c r="AD773" i="1" s="1"/>
  <c r="AD774" i="1" s="1"/>
  <c r="AD775" i="1" s="1"/>
  <c r="AD776" i="1" s="1"/>
  <c r="AD777" i="1" s="1"/>
  <c r="AD778" i="1" s="1"/>
  <c r="AD779" i="1" s="1"/>
  <c r="AD780" i="1" s="1"/>
  <c r="AD781" i="1" s="1"/>
  <c r="AD782" i="1" s="1"/>
  <c r="AD783" i="1" s="1"/>
  <c r="AD784" i="1" s="1"/>
  <c r="AD785" i="1" s="1"/>
  <c r="AD786" i="1" s="1"/>
  <c r="AD787" i="1" s="1"/>
  <c r="AD788" i="1" s="1"/>
  <c r="AD789" i="1" s="1"/>
  <c r="AD790" i="1" s="1"/>
  <c r="AD791" i="1" s="1"/>
  <c r="AD792" i="1" s="1"/>
  <c r="AD793" i="1" s="1"/>
  <c r="AD794" i="1" s="1"/>
  <c r="AD795" i="1" s="1"/>
  <c r="AD796" i="1" s="1"/>
  <c r="AD797" i="1" s="1"/>
  <c r="AD798" i="1" s="1"/>
  <c r="AD799" i="1" s="1"/>
  <c r="AD800" i="1" s="1"/>
  <c r="AD801" i="1" s="1"/>
  <c r="AD802" i="1" s="1"/>
  <c r="AD803" i="1" s="1"/>
  <c r="AD804" i="1" s="1"/>
  <c r="AD805" i="1" s="1"/>
  <c r="AD806" i="1" s="1"/>
  <c r="AD807" i="1" s="1"/>
  <c r="AD808" i="1" s="1"/>
  <c r="AD809" i="1" s="1"/>
  <c r="AD810" i="1" s="1"/>
  <c r="AD811" i="1" s="1"/>
  <c r="AD812" i="1" s="1"/>
  <c r="AD813" i="1" s="1"/>
  <c r="AD814" i="1" s="1"/>
  <c r="AD815" i="1" s="1"/>
  <c r="AD816" i="1" s="1"/>
  <c r="AD817" i="1" s="1"/>
  <c r="AD818" i="1" s="1"/>
  <c r="AD819" i="1" s="1"/>
  <c r="AD820" i="1" s="1"/>
  <c r="AD821" i="1" s="1"/>
  <c r="AD822" i="1" s="1"/>
  <c r="AD823" i="1" s="1"/>
  <c r="AD824" i="1" s="1"/>
  <c r="AD825" i="1" s="1"/>
  <c r="AD826" i="1" s="1"/>
  <c r="AD827" i="1" s="1"/>
  <c r="AD828" i="1" s="1"/>
  <c r="AD829" i="1" s="1"/>
  <c r="AD830" i="1" s="1"/>
  <c r="AD831" i="1" s="1"/>
  <c r="AD832" i="1" s="1"/>
  <c r="AD833" i="1" s="1"/>
  <c r="AD834" i="1" s="1"/>
  <c r="AD835" i="1" s="1"/>
  <c r="AD836" i="1" s="1"/>
  <c r="AD837" i="1" s="1"/>
  <c r="AD838" i="1" s="1"/>
  <c r="AD839" i="1" s="1"/>
  <c r="AD840" i="1" s="1"/>
  <c r="AD841" i="1" s="1"/>
  <c r="AD842" i="1" s="1"/>
  <c r="AD843" i="1" s="1"/>
  <c r="AD844" i="1" s="1"/>
  <c r="AD845" i="1" s="1"/>
  <c r="AD846" i="1" s="1"/>
  <c r="AD847" i="1" s="1"/>
  <c r="AD848" i="1" s="1"/>
  <c r="AD849" i="1" s="1"/>
  <c r="AD850" i="1" s="1"/>
  <c r="AD851" i="1" s="1"/>
  <c r="AD852" i="1" s="1"/>
  <c r="AD853" i="1" s="1"/>
  <c r="AD854" i="1" s="1"/>
  <c r="AD855" i="1" s="1"/>
  <c r="AD856" i="1" s="1"/>
  <c r="AD857" i="1" s="1"/>
  <c r="AD858" i="1" s="1"/>
  <c r="AD859" i="1" s="1"/>
  <c r="AD860" i="1" s="1"/>
  <c r="AD861" i="1" s="1"/>
  <c r="AD862" i="1" s="1"/>
  <c r="AD863" i="1" s="1"/>
  <c r="AD864" i="1" s="1"/>
  <c r="AD865" i="1" s="1"/>
  <c r="AD866" i="1" s="1"/>
  <c r="AD867" i="1" s="1"/>
  <c r="AD868" i="1" s="1"/>
  <c r="AD869" i="1" s="1"/>
  <c r="AD870" i="1" s="1"/>
  <c r="AD871" i="1" s="1"/>
  <c r="AD872" i="1" s="1"/>
  <c r="AD873" i="1" s="1"/>
  <c r="AD874" i="1" s="1"/>
  <c r="AD875" i="1" s="1"/>
  <c r="AD876" i="1" s="1"/>
  <c r="AD877" i="1" s="1"/>
  <c r="AD878" i="1" s="1"/>
  <c r="AD879" i="1" s="1"/>
  <c r="AD880" i="1" s="1"/>
  <c r="AD881" i="1" s="1"/>
  <c r="AD882" i="1" s="1"/>
  <c r="AD883" i="1" s="1"/>
  <c r="AD884" i="1" s="1"/>
  <c r="AD885" i="1" s="1"/>
  <c r="AD886" i="1" s="1"/>
  <c r="AD887" i="1" s="1"/>
  <c r="AD888" i="1" s="1"/>
  <c r="AD889" i="1" s="1"/>
  <c r="AD890" i="1" s="1"/>
  <c r="AD891" i="1" s="1"/>
  <c r="AD892" i="1" s="1"/>
  <c r="AD893" i="1" s="1"/>
  <c r="AD894" i="1" s="1"/>
  <c r="AD895" i="1" s="1"/>
  <c r="AD896" i="1" s="1"/>
  <c r="AD897" i="1" s="1"/>
  <c r="AD898" i="1" s="1"/>
  <c r="AD899" i="1" s="1"/>
  <c r="AD900" i="1" s="1"/>
  <c r="AD901" i="1" s="1"/>
  <c r="AD902" i="1" s="1"/>
  <c r="AD903" i="1" s="1"/>
  <c r="AD904" i="1" s="1"/>
  <c r="AD905" i="1" s="1"/>
  <c r="AD906" i="1" s="1"/>
  <c r="AD907" i="1" s="1"/>
  <c r="AD908" i="1" s="1"/>
  <c r="AD909" i="1" s="1"/>
  <c r="AD910" i="1" s="1"/>
  <c r="AD911" i="1" s="1"/>
  <c r="AD912" i="1" s="1"/>
  <c r="AD913" i="1" s="1"/>
  <c r="AD914" i="1" s="1"/>
  <c r="AD915" i="1" s="1"/>
  <c r="AD916" i="1" s="1"/>
  <c r="AD917" i="1" s="1"/>
  <c r="AD918" i="1" s="1"/>
  <c r="AD919" i="1" s="1"/>
  <c r="AD920" i="1" s="1"/>
  <c r="AD921" i="1" s="1"/>
  <c r="AD922" i="1" s="1"/>
  <c r="AD923" i="1" s="1"/>
  <c r="AD924" i="1" s="1"/>
  <c r="AD925" i="1" s="1"/>
  <c r="AD926" i="1" s="1"/>
  <c r="AD927" i="1" s="1"/>
  <c r="AD928" i="1" s="1"/>
  <c r="AD929" i="1" s="1"/>
  <c r="AD930" i="1" s="1"/>
  <c r="AD931" i="1" s="1"/>
  <c r="AD932" i="1" s="1"/>
  <c r="AD933" i="1" s="1"/>
  <c r="AD934" i="1" s="1"/>
  <c r="AD935" i="1" s="1"/>
  <c r="AD936" i="1" s="1"/>
  <c r="AD937" i="1" s="1"/>
  <c r="AD938" i="1" s="1"/>
  <c r="AD939" i="1" s="1"/>
  <c r="AD940" i="1" s="1"/>
  <c r="AD941" i="1" s="1"/>
  <c r="AD942" i="1" s="1"/>
  <c r="AD943" i="1" s="1"/>
  <c r="AD944" i="1" s="1"/>
  <c r="AD945" i="1" s="1"/>
  <c r="AD946" i="1" s="1"/>
  <c r="AD947" i="1" s="1"/>
  <c r="AD948" i="1" s="1"/>
  <c r="AD949" i="1" s="1"/>
  <c r="AD950" i="1" s="1"/>
  <c r="AD951" i="1" s="1"/>
  <c r="AD952" i="1" s="1"/>
  <c r="AD953" i="1" s="1"/>
  <c r="AD954" i="1" s="1"/>
  <c r="AD955" i="1" s="1"/>
  <c r="AD956" i="1" s="1"/>
  <c r="AD957" i="1" s="1"/>
  <c r="AD958" i="1" s="1"/>
  <c r="AD959" i="1" s="1"/>
  <c r="AD960" i="1" s="1"/>
  <c r="AD961" i="1" s="1"/>
  <c r="AD962" i="1" s="1"/>
  <c r="AD963" i="1" s="1"/>
  <c r="AD964" i="1" s="1"/>
  <c r="AD965" i="1" s="1"/>
  <c r="AD966" i="1" s="1"/>
  <c r="AD967" i="1" s="1"/>
  <c r="AD968" i="1" s="1"/>
  <c r="AD969" i="1" s="1"/>
  <c r="AD970" i="1" s="1"/>
  <c r="AD971" i="1" s="1"/>
  <c r="AD972" i="1" s="1"/>
  <c r="AD973" i="1" s="1"/>
  <c r="AD974" i="1" s="1"/>
  <c r="AD975" i="1" s="1"/>
  <c r="AD976" i="1" s="1"/>
  <c r="AD977" i="1" s="1"/>
  <c r="AD978" i="1" s="1"/>
  <c r="AD979" i="1" s="1"/>
  <c r="AD980" i="1" s="1"/>
  <c r="AD981" i="1" s="1"/>
  <c r="AD982" i="1" s="1"/>
  <c r="AD983" i="1" s="1"/>
  <c r="AD984" i="1" s="1"/>
  <c r="AD985" i="1" s="1"/>
  <c r="AD986" i="1" s="1"/>
  <c r="AD987" i="1" s="1"/>
  <c r="AD988" i="1" s="1"/>
  <c r="AD989" i="1" s="1"/>
  <c r="AD990" i="1" s="1"/>
  <c r="AD991" i="1" s="1"/>
  <c r="AD992" i="1" s="1"/>
  <c r="AD993" i="1" s="1"/>
  <c r="AD994" i="1" s="1"/>
  <c r="AD995" i="1" s="1"/>
  <c r="AD996" i="1" s="1"/>
  <c r="AD997" i="1" s="1"/>
  <c r="AD998" i="1" s="1"/>
  <c r="AD999" i="1" s="1"/>
  <c r="AD1000" i="1" s="1"/>
  <c r="AD1001" i="1" s="1"/>
  <c r="AD1002" i="1" s="1"/>
  <c r="AD1003" i="1" s="1"/>
  <c r="AD1004" i="1" s="1"/>
  <c r="AD1005" i="1" s="1"/>
  <c r="AD1006" i="1" s="1"/>
  <c r="AD1007" i="1" s="1"/>
  <c r="AD1008" i="1" s="1"/>
  <c r="AD1009" i="1" s="1"/>
  <c r="AD1010" i="1" s="1"/>
  <c r="AD1011" i="1" s="1"/>
  <c r="AD1012" i="1" s="1"/>
  <c r="AD1013" i="1" s="1"/>
  <c r="AD1014" i="1" s="1"/>
  <c r="AD1015" i="1" s="1"/>
  <c r="AD1016" i="1" s="1"/>
  <c r="AD1017" i="1" s="1"/>
  <c r="AD1018" i="1" s="1"/>
  <c r="AD1019" i="1" s="1"/>
  <c r="AD1020" i="1" s="1"/>
  <c r="AD1021" i="1" s="1"/>
  <c r="AD1022" i="1" s="1"/>
  <c r="AD1023" i="1" s="1"/>
  <c r="AD1024" i="1" s="1"/>
  <c r="AD1025" i="1" s="1"/>
  <c r="AD1026" i="1" s="1"/>
  <c r="AD1027" i="1" s="1"/>
  <c r="AD1028" i="1" s="1"/>
  <c r="AD1029" i="1" s="1"/>
  <c r="AD1030" i="1" s="1"/>
  <c r="AD1031" i="1" s="1"/>
  <c r="AD1032" i="1" s="1"/>
  <c r="AD1033" i="1" s="1"/>
  <c r="AD1034" i="1" s="1"/>
  <c r="AD1035" i="1" s="1"/>
  <c r="AD1036" i="1" s="1"/>
  <c r="AD1037" i="1" s="1"/>
  <c r="AD1038" i="1" s="1"/>
  <c r="AD1039" i="1" s="1"/>
  <c r="AD1040" i="1" s="1"/>
  <c r="AD1041" i="1" s="1"/>
  <c r="AD1042" i="1" s="1"/>
  <c r="AD1043" i="1" s="1"/>
  <c r="AD1044" i="1" s="1"/>
  <c r="AD1045" i="1" s="1"/>
  <c r="AD1046" i="1" s="1"/>
  <c r="AD1047" i="1" s="1"/>
  <c r="AD1048" i="1" s="1"/>
  <c r="AD1049" i="1" s="1"/>
  <c r="AD1050" i="1" s="1"/>
  <c r="AD1051" i="1" s="1"/>
  <c r="AD1052" i="1" s="1"/>
  <c r="AD1053" i="1" s="1"/>
  <c r="AD1054" i="1" s="1"/>
  <c r="AD1055" i="1" s="1"/>
  <c r="AD1056" i="1" s="1"/>
  <c r="AD1057" i="1" s="1"/>
  <c r="AD1058" i="1" s="1"/>
  <c r="AD1059" i="1" s="1"/>
  <c r="AD1060" i="1" s="1"/>
  <c r="AD1061" i="1" s="1"/>
  <c r="AD1062" i="1" s="1"/>
  <c r="AD1063" i="1" s="1"/>
  <c r="AD1064" i="1" s="1"/>
  <c r="AD1065" i="1" s="1"/>
  <c r="AD1066" i="1" s="1"/>
  <c r="AD1067" i="1" s="1"/>
  <c r="AD1068" i="1" s="1"/>
  <c r="AD1069" i="1" s="1"/>
  <c r="AD1070" i="1" s="1"/>
  <c r="AD1071" i="1" s="1"/>
  <c r="AD1072" i="1" s="1"/>
  <c r="AD1073" i="1" s="1"/>
  <c r="AD1074" i="1" s="1"/>
  <c r="AD1075" i="1" s="1"/>
  <c r="AD1076" i="1" s="1"/>
  <c r="AD1077" i="1" s="1"/>
  <c r="AD1078" i="1" s="1"/>
  <c r="AD1079" i="1" s="1"/>
  <c r="AD1080" i="1" s="1"/>
  <c r="AD1081" i="1" s="1"/>
  <c r="AD1082" i="1" s="1"/>
  <c r="AD1083" i="1" s="1"/>
  <c r="AD1084" i="1" s="1"/>
  <c r="AD1085" i="1" s="1"/>
  <c r="AD1086" i="1" s="1"/>
  <c r="AD1087" i="1" s="1"/>
  <c r="AD1088" i="1" s="1"/>
  <c r="AD1089" i="1" s="1"/>
  <c r="AD1090" i="1" s="1"/>
  <c r="AD1091" i="1" s="1"/>
  <c r="AD1092" i="1" s="1"/>
  <c r="AD1093" i="1" s="1"/>
  <c r="AD1094" i="1" s="1"/>
  <c r="AD1095" i="1" s="1"/>
  <c r="AD1096" i="1" s="1"/>
  <c r="AD1097" i="1" s="1"/>
  <c r="AD1098" i="1" s="1"/>
  <c r="AD1099" i="1" s="1"/>
  <c r="AD1100" i="1" s="1"/>
  <c r="AD1101" i="1" s="1"/>
  <c r="AD1102" i="1" s="1"/>
  <c r="AD1103" i="1" s="1"/>
  <c r="AD1104" i="1" s="1"/>
  <c r="AD1105" i="1" s="1"/>
  <c r="AD1106" i="1" s="1"/>
  <c r="AD1107" i="1" s="1"/>
  <c r="AD1108" i="1" s="1"/>
  <c r="AD1109" i="1" s="1"/>
  <c r="AD1110" i="1" s="1"/>
  <c r="AD1111" i="1" s="1"/>
  <c r="AD1112" i="1" s="1"/>
  <c r="AD1113" i="1" s="1"/>
  <c r="AD1114" i="1" s="1"/>
  <c r="AD1115" i="1" s="1"/>
  <c r="AD1116" i="1" s="1"/>
  <c r="AD1117" i="1" s="1"/>
  <c r="AD1118" i="1" s="1"/>
  <c r="AD1119" i="1" s="1"/>
  <c r="AD1120" i="1" s="1"/>
  <c r="AD1121" i="1" s="1"/>
  <c r="AD1122" i="1" s="1"/>
  <c r="AD1123" i="1" s="1"/>
  <c r="AD1124" i="1" s="1"/>
  <c r="AD1125" i="1" s="1"/>
  <c r="AD1126" i="1" s="1"/>
  <c r="AD1127" i="1" s="1"/>
  <c r="AD1128" i="1" s="1"/>
  <c r="AD1129" i="1" s="1"/>
  <c r="AD1130" i="1" s="1"/>
  <c r="AD1131" i="1" s="1"/>
  <c r="AD1132" i="1" s="1"/>
  <c r="AD1133" i="1" s="1"/>
  <c r="AD1134" i="1" s="1"/>
  <c r="AD1135" i="1" s="1"/>
  <c r="AD1136" i="1" s="1"/>
  <c r="AD1137" i="1" s="1"/>
  <c r="AD1138" i="1" s="1"/>
  <c r="AD1139" i="1" s="1"/>
  <c r="AD1140" i="1" s="1"/>
  <c r="AD1141" i="1" s="1"/>
  <c r="AD1142" i="1" s="1"/>
  <c r="AD1143" i="1" s="1"/>
  <c r="AD1144" i="1" s="1"/>
  <c r="AD1145" i="1" s="1"/>
  <c r="AD1146" i="1" s="1"/>
  <c r="AD1147" i="1" s="1"/>
  <c r="AD1148" i="1" s="1"/>
  <c r="AD1149" i="1" s="1"/>
  <c r="AD1150" i="1" s="1"/>
  <c r="AD1151" i="1" s="1"/>
  <c r="AD1152" i="1" s="1"/>
  <c r="AD1153" i="1" s="1"/>
  <c r="AD1154" i="1" s="1"/>
  <c r="AD1155" i="1" s="1"/>
  <c r="AD1156" i="1" s="1"/>
  <c r="AD1157" i="1" s="1"/>
  <c r="AD1158" i="1" s="1"/>
  <c r="AD1159" i="1" s="1"/>
  <c r="AD1160" i="1" s="1"/>
  <c r="AD1161" i="1" s="1"/>
  <c r="AD1162" i="1" s="1"/>
  <c r="AD1163" i="1" s="1"/>
  <c r="AD1164" i="1" s="1"/>
  <c r="AD1165" i="1" s="1"/>
  <c r="AD1166" i="1" s="1"/>
  <c r="AD1167" i="1" s="1"/>
  <c r="AD1168" i="1" s="1"/>
  <c r="AD1169" i="1" s="1"/>
  <c r="AD1170" i="1" s="1"/>
  <c r="AD1171" i="1" s="1"/>
  <c r="AD1172" i="1" s="1"/>
  <c r="AD1173" i="1" s="1"/>
  <c r="AD1174" i="1" s="1"/>
  <c r="AD1175" i="1" s="1"/>
  <c r="AD1176" i="1" s="1"/>
  <c r="AD1177" i="1" s="1"/>
  <c r="AD1178" i="1" s="1"/>
  <c r="AD1179" i="1" s="1"/>
  <c r="AD1180" i="1" s="1"/>
  <c r="AD1181" i="1" s="1"/>
  <c r="AD1182" i="1" s="1"/>
  <c r="AD1183" i="1" s="1"/>
  <c r="AD1184" i="1" s="1"/>
  <c r="AD1185" i="1" s="1"/>
  <c r="AD1186" i="1" s="1"/>
  <c r="AD1187" i="1" s="1"/>
  <c r="AD1188" i="1" s="1"/>
  <c r="AD1189" i="1" s="1"/>
  <c r="AD1190" i="1" s="1"/>
  <c r="AD1191" i="1" s="1"/>
  <c r="AD1192" i="1" s="1"/>
  <c r="AD1193" i="1" s="1"/>
  <c r="AD1194" i="1" s="1"/>
  <c r="AD1195" i="1" s="1"/>
  <c r="AD1196" i="1" s="1"/>
  <c r="AD1197" i="1" s="1"/>
  <c r="AD1198" i="1" s="1"/>
  <c r="AD1199" i="1" s="1"/>
  <c r="AD1200" i="1" s="1"/>
  <c r="AD1201" i="1" s="1"/>
  <c r="AD1202" i="1" s="1"/>
  <c r="AD1203" i="1" s="1"/>
  <c r="AD1204" i="1" s="1"/>
  <c r="AD1205" i="1" s="1"/>
  <c r="AD1206" i="1" s="1"/>
  <c r="AD1207" i="1" s="1"/>
  <c r="AD1208" i="1" s="1"/>
  <c r="AD1209" i="1" s="1"/>
  <c r="AD1210" i="1" s="1"/>
  <c r="AD1211" i="1" s="1"/>
  <c r="AD1212" i="1" s="1"/>
  <c r="AD1213" i="1" s="1"/>
  <c r="AD1214" i="1" s="1"/>
  <c r="AD1215" i="1" s="1"/>
  <c r="AD1216" i="1" s="1"/>
  <c r="AD1217" i="1" s="1"/>
  <c r="AD1218" i="1" s="1"/>
  <c r="AD1219" i="1" s="1"/>
  <c r="AD1220" i="1" s="1"/>
  <c r="AD1221" i="1" s="1"/>
  <c r="AD1222" i="1" s="1"/>
  <c r="AD1223" i="1" s="1"/>
  <c r="AD1224" i="1" s="1"/>
  <c r="AD1225" i="1" s="1"/>
  <c r="AD1226" i="1" s="1"/>
  <c r="AD1227" i="1" s="1"/>
  <c r="AD1228" i="1" s="1"/>
  <c r="AD1229" i="1" s="1"/>
  <c r="AD1230" i="1" s="1"/>
  <c r="AD1231" i="1" s="1"/>
  <c r="AD1232" i="1" s="1"/>
  <c r="AD1233" i="1" s="1"/>
  <c r="AD1234" i="1" s="1"/>
  <c r="AD1235" i="1" s="1"/>
  <c r="AD1236" i="1" s="1"/>
  <c r="AD1237" i="1" s="1"/>
  <c r="AD1238" i="1" s="1"/>
  <c r="AD1239" i="1" s="1"/>
  <c r="AD1240" i="1" s="1"/>
  <c r="AD1241" i="1" s="1"/>
  <c r="AD1242" i="1" s="1"/>
  <c r="AD1243" i="1" s="1"/>
  <c r="AD1244" i="1" s="1"/>
  <c r="AD1245" i="1" s="1"/>
  <c r="AD1246" i="1" s="1"/>
  <c r="AD1247" i="1" s="1"/>
  <c r="AD1248" i="1" s="1"/>
  <c r="AD1249" i="1" s="1"/>
  <c r="AD1250" i="1" s="1"/>
  <c r="AD1251" i="1" s="1"/>
  <c r="AD1252" i="1" s="1"/>
  <c r="AD1253" i="1" s="1"/>
  <c r="AD1254" i="1" s="1"/>
  <c r="AD1255" i="1" s="1"/>
  <c r="AD1256" i="1" s="1"/>
  <c r="AD1257" i="1" s="1"/>
  <c r="AD1258" i="1" s="1"/>
  <c r="AD1259" i="1" s="1"/>
  <c r="AD1260" i="1" s="1"/>
  <c r="AD1261" i="1" s="1"/>
  <c r="AD1262" i="1" s="1"/>
  <c r="AD1263" i="1" s="1"/>
  <c r="AD1264" i="1" s="1"/>
  <c r="AD1265" i="1" s="1"/>
  <c r="AD1266" i="1" s="1"/>
  <c r="AD1267" i="1" s="1"/>
  <c r="AD1268" i="1" s="1"/>
  <c r="AD1269" i="1" s="1"/>
  <c r="AD1270" i="1" s="1"/>
  <c r="AD1271" i="1" s="1"/>
  <c r="AD1272" i="1" s="1"/>
  <c r="AD1273" i="1" s="1"/>
  <c r="AD1274" i="1" s="1"/>
  <c r="AD1275" i="1" s="1"/>
  <c r="AD1276" i="1" s="1"/>
  <c r="AD1277" i="1" s="1"/>
  <c r="AD1278" i="1" s="1"/>
  <c r="AD1279" i="1" s="1"/>
  <c r="AD1280" i="1" s="1"/>
  <c r="AD1281" i="1" s="1"/>
  <c r="AD1282" i="1" s="1"/>
  <c r="AD1283" i="1" s="1"/>
  <c r="AD1284" i="1" s="1"/>
  <c r="AD1285" i="1" s="1"/>
  <c r="AD1286" i="1" s="1"/>
  <c r="AD1287" i="1" s="1"/>
  <c r="AD1288" i="1" s="1"/>
  <c r="AD1289" i="1" s="1"/>
  <c r="AD1290" i="1" s="1"/>
  <c r="AD1291" i="1" s="1"/>
  <c r="AD1292" i="1" s="1"/>
  <c r="AD1293" i="1" s="1"/>
  <c r="AD1294" i="1" s="1"/>
  <c r="AD1295" i="1" s="1"/>
  <c r="AD1296" i="1" s="1"/>
  <c r="AD1297" i="1" s="1"/>
  <c r="AD1298" i="1" s="1"/>
  <c r="AD1299" i="1" s="1"/>
  <c r="AD1300" i="1" s="1"/>
  <c r="AD1301" i="1" s="1"/>
  <c r="AD1302" i="1" s="1"/>
  <c r="AD1303" i="1" s="1"/>
  <c r="AD1304" i="1" s="1"/>
  <c r="AD1305" i="1" s="1"/>
  <c r="AD1306" i="1" s="1"/>
  <c r="AD1307" i="1" s="1"/>
  <c r="AD1308" i="1" s="1"/>
  <c r="AD1309" i="1" s="1"/>
  <c r="AD1310" i="1" s="1"/>
  <c r="AD1311" i="1" s="1"/>
  <c r="AD1312" i="1" s="1"/>
  <c r="AD1313" i="1" s="1"/>
  <c r="AD1314" i="1" s="1"/>
  <c r="AD1315" i="1" s="1"/>
  <c r="AD1316" i="1" s="1"/>
  <c r="AD1317" i="1" s="1"/>
  <c r="AD1318" i="1" s="1"/>
  <c r="AD1319" i="1" s="1"/>
  <c r="AD1320" i="1" s="1"/>
  <c r="AD1321" i="1" s="1"/>
  <c r="AD1322" i="1" s="1"/>
  <c r="AD1323" i="1" s="1"/>
  <c r="AD1324" i="1" s="1"/>
  <c r="AD1325" i="1" s="1"/>
  <c r="AD1326" i="1" s="1"/>
  <c r="AD1327" i="1" s="1"/>
  <c r="AD1328" i="1" s="1"/>
  <c r="AD1329" i="1" s="1"/>
  <c r="AD1330" i="1" s="1"/>
  <c r="AD1331" i="1" s="1"/>
  <c r="AD1332" i="1" s="1"/>
  <c r="AD1333" i="1" s="1"/>
  <c r="AD1334" i="1" s="1"/>
  <c r="AD1335" i="1" s="1"/>
  <c r="AD1336" i="1" s="1"/>
  <c r="AD1337" i="1" s="1"/>
  <c r="AD1338" i="1" s="1"/>
  <c r="AD1339" i="1" s="1"/>
  <c r="AD1340" i="1" s="1"/>
  <c r="AD1341" i="1" s="1"/>
  <c r="AD1342" i="1" s="1"/>
  <c r="AD1343" i="1" s="1"/>
  <c r="AD1344" i="1" s="1"/>
  <c r="AD1345" i="1" s="1"/>
  <c r="AD1346" i="1" s="1"/>
  <c r="AD1347" i="1" s="1"/>
  <c r="AD1348" i="1" s="1"/>
  <c r="AD1349" i="1" s="1"/>
  <c r="AD1350" i="1" s="1"/>
  <c r="AD1351" i="1" s="1"/>
  <c r="AD1352" i="1" s="1"/>
  <c r="AD1353" i="1" s="1"/>
  <c r="AD1354" i="1" s="1"/>
  <c r="AD1355" i="1" s="1"/>
  <c r="AD1356" i="1" s="1"/>
  <c r="AD1357" i="1" s="1"/>
  <c r="AD1358" i="1" s="1"/>
  <c r="AD1359" i="1" s="1"/>
  <c r="AD1360" i="1" s="1"/>
  <c r="AD1361" i="1" s="1"/>
  <c r="AD1362" i="1" s="1"/>
  <c r="AD1363" i="1" s="1"/>
  <c r="AD1364" i="1" s="1"/>
  <c r="AD1365" i="1" s="1"/>
  <c r="AD1366" i="1" s="1"/>
  <c r="AD1367" i="1" s="1"/>
  <c r="AD1368" i="1" s="1"/>
  <c r="AD1369" i="1" s="1"/>
  <c r="AD1370" i="1" s="1"/>
  <c r="AD1371" i="1" s="1"/>
  <c r="AD1372" i="1" s="1"/>
  <c r="AD1373" i="1" s="1"/>
  <c r="AD1374" i="1" s="1"/>
  <c r="AD1375" i="1" s="1"/>
  <c r="AD1376" i="1" s="1"/>
  <c r="AD1377" i="1" s="1"/>
  <c r="AD1378" i="1" s="1"/>
  <c r="AD1379" i="1" s="1"/>
  <c r="AD1380" i="1" s="1"/>
  <c r="AD1381" i="1" s="1"/>
  <c r="AD1382" i="1" s="1"/>
  <c r="AD1383" i="1" s="1"/>
  <c r="AD1384" i="1" s="1"/>
  <c r="AD1385" i="1" s="1"/>
  <c r="AD1386" i="1" s="1"/>
  <c r="AD1387" i="1" s="1"/>
  <c r="AD1388" i="1" s="1"/>
  <c r="AD1389" i="1" s="1"/>
  <c r="AD1390" i="1" s="1"/>
  <c r="AD1391" i="1" s="1"/>
  <c r="AD1392" i="1" s="1"/>
  <c r="AD1393" i="1" s="1"/>
  <c r="AD1394" i="1" s="1"/>
  <c r="AD1395" i="1" s="1"/>
  <c r="AD1396" i="1" s="1"/>
  <c r="AD1397" i="1" s="1"/>
  <c r="AD1398" i="1" s="1"/>
  <c r="AD1399" i="1" s="1"/>
  <c r="AD1400" i="1" s="1"/>
  <c r="AD1401" i="1" s="1"/>
  <c r="AD1402" i="1" s="1"/>
  <c r="AD1403" i="1" s="1"/>
  <c r="AD1404" i="1" s="1"/>
  <c r="AD1405" i="1" s="1"/>
  <c r="AD1406" i="1" s="1"/>
  <c r="AD1407" i="1" s="1"/>
  <c r="AD1408" i="1" s="1"/>
  <c r="AD1409" i="1" s="1"/>
  <c r="AD1410" i="1" s="1"/>
  <c r="AD1411" i="1" s="1"/>
  <c r="AD1412" i="1" s="1"/>
  <c r="AD1413" i="1" s="1"/>
  <c r="AD1414" i="1" s="1"/>
  <c r="AD1415" i="1" s="1"/>
  <c r="AD1416" i="1" s="1"/>
  <c r="AD1417" i="1" s="1"/>
  <c r="AD1418" i="1" s="1"/>
  <c r="AD1419" i="1" s="1"/>
  <c r="AD1420" i="1" s="1"/>
  <c r="AD1421" i="1" s="1"/>
  <c r="AD1422" i="1" s="1"/>
  <c r="AD1423" i="1" s="1"/>
  <c r="AD1424" i="1" s="1"/>
  <c r="AD1425" i="1" s="1"/>
  <c r="AD1426" i="1" s="1"/>
  <c r="AD1427" i="1" s="1"/>
  <c r="AD1428" i="1" s="1"/>
  <c r="AD1429" i="1" s="1"/>
  <c r="AD1430" i="1" s="1"/>
  <c r="AD1431" i="1" s="1"/>
  <c r="AD1432" i="1" s="1"/>
  <c r="AD1433" i="1" s="1"/>
  <c r="AD1434" i="1" s="1"/>
  <c r="AD1435" i="1" s="1"/>
  <c r="AD1436" i="1" s="1"/>
  <c r="AD1437" i="1" s="1"/>
  <c r="AD1438" i="1" s="1"/>
  <c r="AD1439" i="1" s="1"/>
  <c r="AD1440" i="1" s="1"/>
  <c r="AD1441" i="1" s="1"/>
  <c r="AD1442" i="1" s="1"/>
  <c r="AD1443" i="1" s="1"/>
  <c r="AD1444" i="1" s="1"/>
  <c r="AD1445" i="1" s="1"/>
  <c r="AD1446" i="1" s="1"/>
  <c r="AD1447" i="1" s="1"/>
  <c r="AD1448" i="1" s="1"/>
  <c r="AD1449" i="1" s="1"/>
  <c r="AD1450" i="1" s="1"/>
  <c r="AD1451" i="1" s="1"/>
  <c r="AD1452" i="1" s="1"/>
  <c r="AD1453" i="1" s="1"/>
  <c r="AD1454" i="1" s="1"/>
  <c r="AD1455" i="1" s="1"/>
  <c r="AD1456" i="1" s="1"/>
  <c r="AD1457" i="1" s="1"/>
  <c r="AD1458" i="1" s="1"/>
  <c r="AD1459" i="1" s="1"/>
  <c r="AD1460" i="1" s="1"/>
  <c r="AD1461" i="1" s="1"/>
  <c r="AD1462" i="1" s="1"/>
  <c r="AD1463" i="1" s="1"/>
  <c r="AD1464" i="1" s="1"/>
  <c r="AD1465" i="1" s="1"/>
  <c r="AD1466" i="1" s="1"/>
  <c r="AD1467" i="1" s="1"/>
  <c r="AD1468" i="1" s="1"/>
  <c r="AD1469" i="1" s="1"/>
  <c r="AD1470" i="1" s="1"/>
  <c r="AD1471" i="1" s="1"/>
  <c r="AD1472" i="1" s="1"/>
  <c r="AD1473" i="1" s="1"/>
  <c r="AD1474" i="1" s="1"/>
  <c r="AD1475" i="1" s="1"/>
  <c r="AD1476" i="1" s="1"/>
  <c r="AD1477" i="1" s="1"/>
  <c r="AD1478" i="1" s="1"/>
  <c r="AD1479" i="1" s="1"/>
  <c r="AD1480" i="1" s="1"/>
  <c r="AD1481" i="1" s="1"/>
  <c r="AD1482" i="1" s="1"/>
  <c r="AD1483" i="1" s="1"/>
  <c r="AD1484" i="1" s="1"/>
  <c r="AD1485" i="1" s="1"/>
  <c r="AD1486" i="1" s="1"/>
  <c r="AD1487" i="1" s="1"/>
  <c r="AD1488" i="1" s="1"/>
  <c r="AD1489" i="1" s="1"/>
  <c r="AD1490" i="1" s="1"/>
  <c r="AD1491" i="1" s="1"/>
  <c r="AD1492" i="1" s="1"/>
  <c r="AD1493" i="1" s="1"/>
  <c r="AD1494" i="1" s="1"/>
  <c r="AD1495" i="1" s="1"/>
  <c r="AD1496" i="1" s="1"/>
  <c r="AD1497" i="1" s="1"/>
  <c r="AD1498" i="1" s="1"/>
  <c r="AD1499" i="1" s="1"/>
  <c r="AD1500" i="1" s="1"/>
  <c r="AD1501" i="1" s="1"/>
  <c r="AD1502" i="1" s="1"/>
  <c r="AD1503" i="1" s="1"/>
  <c r="AD1504" i="1" s="1"/>
  <c r="AD1505" i="1" s="1"/>
  <c r="AD1506" i="1" s="1"/>
  <c r="AD1507" i="1" s="1"/>
  <c r="AD1508" i="1" s="1"/>
  <c r="AD1509" i="1" s="1"/>
  <c r="AD1510" i="1" s="1"/>
  <c r="AD1511" i="1" s="1"/>
  <c r="AD1512" i="1" s="1"/>
  <c r="AD1513" i="1" s="1"/>
  <c r="AD1514" i="1" s="1"/>
  <c r="AD1515" i="1" s="1"/>
  <c r="AD1516" i="1" s="1"/>
  <c r="AD1517" i="1" s="1"/>
  <c r="AD1518" i="1" s="1"/>
  <c r="AD1519" i="1" s="1"/>
  <c r="AD1520" i="1" s="1"/>
  <c r="AD1521" i="1" s="1"/>
  <c r="AD1522" i="1" s="1"/>
  <c r="AD1523" i="1" s="1"/>
  <c r="AD1524" i="1" s="1"/>
  <c r="AD1525" i="1" s="1"/>
  <c r="AD1526" i="1" s="1"/>
  <c r="AD1527" i="1" s="1"/>
  <c r="AD1528" i="1" s="1"/>
  <c r="AD1529" i="1" s="1"/>
  <c r="AD1530" i="1" s="1"/>
  <c r="AD1531" i="1" s="1"/>
  <c r="AD1532" i="1" s="1"/>
  <c r="AD1533" i="1" s="1"/>
  <c r="AD1534" i="1" s="1"/>
  <c r="AD1535" i="1" s="1"/>
  <c r="AD1536" i="1" s="1"/>
  <c r="AD1537" i="1" s="1"/>
  <c r="AD1538" i="1" s="1"/>
  <c r="AD1539" i="1" s="1"/>
  <c r="AD1540" i="1" s="1"/>
  <c r="AD1541" i="1" s="1"/>
  <c r="AD1542" i="1" s="1"/>
  <c r="AD1543" i="1" s="1"/>
  <c r="AD1544" i="1" s="1"/>
  <c r="AD1545" i="1" s="1"/>
  <c r="AD1546" i="1" s="1"/>
  <c r="AD1547" i="1" s="1"/>
  <c r="AD1548" i="1" s="1"/>
  <c r="AD1549" i="1" s="1"/>
  <c r="AD1550" i="1" s="1"/>
  <c r="AD1551" i="1" s="1"/>
  <c r="AD1552" i="1" s="1"/>
  <c r="AD1553" i="1" s="1"/>
  <c r="AD1554" i="1" s="1"/>
  <c r="AD1555" i="1" s="1"/>
  <c r="AD1556" i="1" s="1"/>
  <c r="AD1557" i="1" s="1"/>
  <c r="AD1558" i="1" s="1"/>
  <c r="AD1559" i="1" s="1"/>
  <c r="AD1560" i="1" s="1"/>
  <c r="AD1561" i="1" s="1"/>
  <c r="AD1562" i="1" s="1"/>
  <c r="AD1563" i="1" s="1"/>
  <c r="AD1564" i="1" s="1"/>
  <c r="AD1565" i="1" s="1"/>
  <c r="AD1566" i="1" s="1"/>
  <c r="AD1567" i="1" s="1"/>
  <c r="AD1568" i="1" s="1"/>
  <c r="AD1569" i="1" s="1"/>
  <c r="AD1570" i="1" s="1"/>
  <c r="AD1571" i="1" s="1"/>
  <c r="AD1572" i="1" s="1"/>
  <c r="AD1573" i="1" s="1"/>
  <c r="AD1574" i="1" s="1"/>
  <c r="AD1575" i="1" s="1"/>
  <c r="AD1576" i="1" s="1"/>
  <c r="AD1577" i="1" s="1"/>
  <c r="AD1578" i="1" s="1"/>
  <c r="AD1579" i="1" s="1"/>
  <c r="AD1580" i="1" s="1"/>
  <c r="AD1581" i="1" s="1"/>
  <c r="AD1582" i="1" s="1"/>
  <c r="AD1583" i="1" s="1"/>
  <c r="AD1584" i="1" s="1"/>
  <c r="AD1585" i="1" s="1"/>
  <c r="AD1586" i="1" s="1"/>
  <c r="AD1587" i="1" s="1"/>
  <c r="AD1588" i="1" s="1"/>
  <c r="AD1589" i="1" s="1"/>
  <c r="AD1590" i="1" s="1"/>
  <c r="AD1591" i="1" s="1"/>
  <c r="AD1592" i="1" s="1"/>
  <c r="AD1593" i="1" s="1"/>
  <c r="AD1594" i="1" s="1"/>
  <c r="AD1595" i="1" s="1"/>
  <c r="AD1596" i="1" s="1"/>
  <c r="AD1597" i="1" s="1"/>
  <c r="AD1598" i="1" s="1"/>
  <c r="AD1599" i="1" s="1"/>
  <c r="AD1600" i="1" s="1"/>
  <c r="AD1601" i="1" s="1"/>
  <c r="AD1602" i="1" s="1"/>
  <c r="AD1603" i="1" s="1"/>
  <c r="AD1604" i="1" s="1"/>
  <c r="AD1605" i="1" s="1"/>
  <c r="AD1606" i="1" s="1"/>
  <c r="AD1607" i="1" s="1"/>
  <c r="AD1608" i="1" s="1"/>
  <c r="AD1609" i="1" s="1"/>
  <c r="AD1610" i="1" s="1"/>
  <c r="AD1611" i="1" s="1"/>
  <c r="AD1612" i="1" s="1"/>
  <c r="AD1613" i="1" s="1"/>
  <c r="AD1614" i="1" s="1"/>
  <c r="AD1615" i="1" s="1"/>
  <c r="AD1616" i="1" s="1"/>
  <c r="AD1617" i="1" s="1"/>
  <c r="AD1618" i="1" s="1"/>
  <c r="AD1619" i="1" s="1"/>
  <c r="AD1620" i="1" s="1"/>
  <c r="AD1621" i="1" s="1"/>
  <c r="AD1622" i="1" s="1"/>
  <c r="AD1623" i="1" s="1"/>
  <c r="AD1624" i="1" s="1"/>
  <c r="AD1625" i="1" s="1"/>
  <c r="AD1626" i="1" s="1"/>
  <c r="AD1627" i="1" s="1"/>
  <c r="AD1628" i="1" s="1"/>
  <c r="AD1629" i="1" s="1"/>
  <c r="AD1630" i="1" s="1"/>
  <c r="AD1631" i="1" s="1"/>
  <c r="AD1632" i="1" s="1"/>
  <c r="AD1633" i="1" s="1"/>
  <c r="AD1634" i="1" s="1"/>
  <c r="AD1635" i="1" s="1"/>
  <c r="AD1636" i="1" s="1"/>
  <c r="AD1637" i="1" s="1"/>
  <c r="AD1638" i="1" s="1"/>
  <c r="AD1639" i="1" s="1"/>
  <c r="AD1640" i="1" s="1"/>
  <c r="AD1641" i="1" s="1"/>
  <c r="AD1642" i="1" s="1"/>
  <c r="AD1643" i="1" s="1"/>
  <c r="AD1644" i="1" s="1"/>
  <c r="AD1645" i="1" s="1"/>
  <c r="AD1646" i="1" s="1"/>
  <c r="AD1647" i="1" s="1"/>
  <c r="AD1648" i="1" s="1"/>
  <c r="AD1649" i="1" s="1"/>
  <c r="AD1650" i="1" s="1"/>
  <c r="AD1651" i="1" s="1"/>
  <c r="AD1652" i="1" s="1"/>
  <c r="AD1653" i="1" s="1"/>
  <c r="AD1654" i="1" s="1"/>
  <c r="AD1655" i="1" s="1"/>
  <c r="AD1656" i="1" s="1"/>
  <c r="AD1657" i="1" s="1"/>
  <c r="AD1658" i="1" s="1"/>
  <c r="AD1659" i="1" s="1"/>
  <c r="AD1660" i="1" s="1"/>
  <c r="AD1661" i="1" s="1"/>
  <c r="AD1662" i="1" s="1"/>
  <c r="AD1663" i="1" s="1"/>
  <c r="AD1664" i="1" s="1"/>
  <c r="AD1665" i="1" s="1"/>
  <c r="AD1666" i="1" s="1"/>
  <c r="AD1667" i="1" s="1"/>
  <c r="AD1668" i="1" s="1"/>
  <c r="AD1669" i="1" s="1"/>
  <c r="AD1670" i="1" s="1"/>
  <c r="AD1671" i="1" s="1"/>
  <c r="AD1672" i="1" s="1"/>
  <c r="AD1673" i="1" s="1"/>
  <c r="AD1674" i="1" s="1"/>
  <c r="AD1675" i="1" s="1"/>
  <c r="AD1676" i="1" s="1"/>
  <c r="AD1677" i="1" s="1"/>
  <c r="AD1678" i="1" s="1"/>
  <c r="AD1679" i="1" s="1"/>
  <c r="AD1680" i="1" s="1"/>
  <c r="AD1681" i="1" s="1"/>
  <c r="AD1682" i="1" s="1"/>
  <c r="AD1683" i="1" s="1"/>
  <c r="AD1684" i="1" s="1"/>
  <c r="AD1685" i="1" s="1"/>
  <c r="AD1686" i="1" s="1"/>
  <c r="AD1687" i="1" s="1"/>
  <c r="AD1688" i="1" s="1"/>
  <c r="AD1689" i="1" s="1"/>
  <c r="AD1690" i="1" s="1"/>
  <c r="AD1691" i="1" s="1"/>
  <c r="AD1692" i="1" s="1"/>
  <c r="AD1693" i="1" s="1"/>
  <c r="AD1694" i="1" s="1"/>
  <c r="AD1695" i="1" s="1"/>
  <c r="AD1696" i="1" s="1"/>
  <c r="AD1697" i="1" s="1"/>
  <c r="AD1698" i="1" s="1"/>
  <c r="AD1699" i="1" s="1"/>
  <c r="AD1700" i="1" s="1"/>
  <c r="AD1701" i="1" s="1"/>
  <c r="AD1702" i="1" s="1"/>
  <c r="AD1703" i="1" s="1"/>
  <c r="AD1704" i="1" s="1"/>
  <c r="AD1705" i="1" s="1"/>
  <c r="AD1706" i="1" s="1"/>
  <c r="AD1707" i="1" s="1"/>
  <c r="AD1708" i="1" s="1"/>
  <c r="AD1709" i="1" s="1"/>
  <c r="AD1710" i="1" s="1"/>
  <c r="AD1711" i="1" s="1"/>
  <c r="AD1712" i="1" s="1"/>
  <c r="AD1713" i="1" s="1"/>
  <c r="AD1714" i="1" s="1"/>
  <c r="AD1715" i="1" s="1"/>
  <c r="AD1716" i="1" s="1"/>
  <c r="AD1717" i="1" s="1"/>
  <c r="AD1718" i="1" s="1"/>
  <c r="AD1719" i="1" s="1"/>
  <c r="AD1720" i="1" s="1"/>
  <c r="AD1721" i="1" s="1"/>
  <c r="AD1722" i="1" s="1"/>
  <c r="AD1723" i="1" s="1"/>
  <c r="AD1724" i="1" s="1"/>
  <c r="AD1725" i="1" s="1"/>
  <c r="AD1726" i="1" s="1"/>
  <c r="AD1727" i="1" s="1"/>
  <c r="AD1728" i="1" s="1"/>
  <c r="AD1729" i="1" s="1"/>
  <c r="AD1730" i="1" s="1"/>
  <c r="AD1731" i="1" s="1"/>
  <c r="AD1732" i="1" s="1"/>
  <c r="AD1733" i="1" s="1"/>
  <c r="AD1734" i="1" s="1"/>
  <c r="AD1735" i="1" s="1"/>
  <c r="AD1736" i="1" s="1"/>
  <c r="AD1737" i="1" s="1"/>
  <c r="AD1738" i="1" s="1"/>
  <c r="AD1739" i="1" s="1"/>
  <c r="AD1740" i="1" s="1"/>
  <c r="AD1741" i="1" s="1"/>
  <c r="AD1742" i="1" s="1"/>
  <c r="AD1743" i="1" s="1"/>
  <c r="AD1744" i="1" s="1"/>
  <c r="AD1745" i="1" s="1"/>
  <c r="AD1746" i="1" s="1"/>
  <c r="AD1747" i="1" s="1"/>
  <c r="AD1748" i="1" s="1"/>
  <c r="AD1749" i="1" s="1"/>
  <c r="AD1750" i="1" s="1"/>
  <c r="AD1751" i="1" s="1"/>
  <c r="AD1752" i="1" s="1"/>
  <c r="AD1753" i="1" s="1"/>
  <c r="AD1754" i="1" s="1"/>
  <c r="AD1755" i="1" s="1"/>
  <c r="AD1756" i="1" s="1"/>
  <c r="AD1757" i="1" s="1"/>
  <c r="AD1758" i="1" s="1"/>
  <c r="AD1759" i="1" s="1"/>
  <c r="AD1760" i="1" s="1"/>
  <c r="AD1761" i="1" s="1"/>
  <c r="AD1762" i="1" s="1"/>
  <c r="AD1763" i="1" s="1"/>
  <c r="AD1764" i="1" s="1"/>
  <c r="AD1765" i="1" s="1"/>
  <c r="AD1766" i="1" s="1"/>
  <c r="AD1767" i="1" s="1"/>
  <c r="AD1768" i="1" s="1"/>
  <c r="AD1769" i="1" s="1"/>
  <c r="AD1770" i="1" s="1"/>
  <c r="AD1771" i="1" s="1"/>
  <c r="AD1772" i="1" s="1"/>
  <c r="AD1773" i="1" s="1"/>
  <c r="AD1774" i="1" s="1"/>
  <c r="AD1775" i="1" s="1"/>
  <c r="AD1776" i="1" s="1"/>
  <c r="AD1777" i="1" s="1"/>
  <c r="AD1778" i="1" s="1"/>
  <c r="AD1779" i="1" s="1"/>
  <c r="AD1780" i="1" s="1"/>
  <c r="AD1781" i="1" s="1"/>
  <c r="AD1782" i="1" s="1"/>
  <c r="AD1783" i="1" s="1"/>
  <c r="AD1784" i="1" s="1"/>
  <c r="AD1785" i="1" s="1"/>
  <c r="AD1786" i="1" s="1"/>
  <c r="AD1787" i="1" s="1"/>
  <c r="AD1788" i="1" s="1"/>
  <c r="AD1789" i="1" s="1"/>
  <c r="AD1790" i="1" s="1"/>
  <c r="AD1791" i="1" s="1"/>
  <c r="AD1792" i="1" s="1"/>
  <c r="AD1793" i="1" s="1"/>
  <c r="AD1794" i="1" s="1"/>
  <c r="AD1795" i="1" s="1"/>
  <c r="AD1796" i="1" s="1"/>
  <c r="AD1797" i="1" s="1"/>
  <c r="AD1798" i="1" s="1"/>
  <c r="AD1799" i="1" s="1"/>
  <c r="AD1800" i="1" s="1"/>
  <c r="AD1801" i="1" s="1"/>
  <c r="AD1802" i="1" s="1"/>
  <c r="AD1803" i="1" s="1"/>
  <c r="AD1804" i="1" s="1"/>
  <c r="AD1805" i="1" s="1"/>
  <c r="AD1806" i="1" s="1"/>
  <c r="AD1807" i="1" s="1"/>
  <c r="AD1808" i="1" s="1"/>
  <c r="AD1809" i="1" s="1"/>
  <c r="AD44" i="1"/>
  <c r="AE14" i="1"/>
  <c r="AE15" i="1"/>
  <c r="AE17" i="1"/>
  <c r="AE44" i="1"/>
  <c r="AE45" i="1"/>
  <c r="AE46" i="1"/>
  <c r="AE47" i="1"/>
  <c r="AE48" i="1"/>
  <c r="AE49" i="1"/>
  <c r="AE50" i="1"/>
  <c r="AE51" i="1"/>
  <c r="AE52" i="1"/>
  <c r="AE53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1214" i="1"/>
  <c r="AE1215" i="1"/>
  <c r="AE1216" i="1"/>
  <c r="AE1217" i="1"/>
  <c r="AE1218" i="1"/>
  <c r="AE1219" i="1"/>
  <c r="AE1220" i="1"/>
  <c r="AE1221" i="1"/>
  <c r="AE1222" i="1"/>
  <c r="AE1223" i="1"/>
  <c r="AE1224" i="1"/>
  <c r="AE1225" i="1"/>
  <c r="AE1226" i="1"/>
  <c r="AE1227" i="1"/>
  <c r="AE1228" i="1"/>
  <c r="AE1229" i="1"/>
  <c r="AE1230" i="1"/>
  <c r="AE1231" i="1"/>
  <c r="AE1232" i="1"/>
  <c r="AE1233" i="1"/>
  <c r="AE1234" i="1"/>
  <c r="AE1235" i="1"/>
  <c r="AE1236" i="1"/>
  <c r="AE1237" i="1"/>
  <c r="AE1238" i="1"/>
  <c r="AE1239" i="1"/>
  <c r="AE1240" i="1"/>
  <c r="AE1241" i="1"/>
  <c r="AE1242" i="1"/>
  <c r="AE1243" i="1"/>
  <c r="AE1244" i="1"/>
  <c r="AE1245" i="1"/>
  <c r="AE1246" i="1"/>
  <c r="AE1247" i="1"/>
  <c r="AE1248" i="1"/>
  <c r="AE1249" i="1"/>
  <c r="AE1250" i="1"/>
  <c r="AE1251" i="1"/>
  <c r="AE1252" i="1"/>
  <c r="AE1253" i="1"/>
  <c r="AE1254" i="1"/>
  <c r="AE1255" i="1"/>
  <c r="AE1256" i="1"/>
  <c r="AE1257" i="1"/>
  <c r="AE1258" i="1"/>
  <c r="AE1259" i="1"/>
  <c r="AE1260" i="1"/>
  <c r="AE1261" i="1"/>
  <c r="AE1262" i="1"/>
  <c r="AE1263" i="1"/>
  <c r="AE1264" i="1"/>
  <c r="AE1265" i="1"/>
  <c r="AE1266" i="1"/>
  <c r="AE1267" i="1"/>
  <c r="AE1268" i="1"/>
  <c r="AE1269" i="1"/>
  <c r="AE1270" i="1"/>
  <c r="AE1271" i="1"/>
  <c r="AE1272" i="1"/>
  <c r="AE1273" i="1"/>
  <c r="AE1274" i="1"/>
  <c r="AE1275" i="1"/>
  <c r="AE1276" i="1"/>
  <c r="AE1277" i="1"/>
  <c r="AE1278" i="1"/>
  <c r="AE1279" i="1"/>
  <c r="AE1280" i="1"/>
  <c r="AE1281" i="1"/>
  <c r="AE1282" i="1"/>
  <c r="AE1283" i="1"/>
  <c r="AE1284" i="1"/>
  <c r="AE1285" i="1"/>
  <c r="AE1286" i="1"/>
  <c r="AE1287" i="1"/>
  <c r="AE1288" i="1"/>
  <c r="AE1289" i="1"/>
  <c r="AE1290" i="1"/>
  <c r="AE1291" i="1"/>
  <c r="AE1292" i="1"/>
  <c r="AE1293" i="1"/>
  <c r="AE1294" i="1"/>
  <c r="AE1295" i="1"/>
  <c r="AE1296" i="1"/>
  <c r="AE1297" i="1"/>
  <c r="AE1298" i="1"/>
  <c r="AE1299" i="1"/>
  <c r="AE1300" i="1"/>
  <c r="AE1301" i="1"/>
  <c r="AE1302" i="1"/>
  <c r="AE1303" i="1"/>
  <c r="AE1304" i="1"/>
  <c r="AE1305" i="1"/>
  <c r="AE1306" i="1"/>
  <c r="AE1307" i="1"/>
  <c r="AE1308" i="1"/>
  <c r="AE1309" i="1"/>
  <c r="AE1310" i="1"/>
  <c r="AE1311" i="1"/>
  <c r="AE1312" i="1"/>
  <c r="AE1313" i="1"/>
  <c r="AE1314" i="1"/>
  <c r="AE1315" i="1"/>
  <c r="AE1316" i="1"/>
  <c r="AE1317" i="1"/>
  <c r="AE1318" i="1"/>
  <c r="AE1319" i="1"/>
  <c r="AE1320" i="1"/>
  <c r="AE1321" i="1"/>
  <c r="AE1322" i="1"/>
  <c r="AE1323" i="1"/>
  <c r="AE1324" i="1"/>
  <c r="AE1325" i="1"/>
  <c r="AE1326" i="1"/>
  <c r="AE1327" i="1"/>
  <c r="AE1328" i="1"/>
  <c r="AE1329" i="1"/>
  <c r="AE1330" i="1"/>
  <c r="AE1331" i="1"/>
  <c r="AE1332" i="1"/>
  <c r="AE1333" i="1"/>
  <c r="AE1334" i="1"/>
  <c r="AE1335" i="1"/>
  <c r="AE1336" i="1"/>
  <c r="AE1337" i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E1350" i="1"/>
  <c r="AE1351" i="1"/>
  <c r="AE1352" i="1"/>
  <c r="AE1353" i="1"/>
  <c r="AE1354" i="1"/>
  <c r="AE1355" i="1"/>
  <c r="AE1356" i="1"/>
  <c r="AE1357" i="1"/>
  <c r="AE1358" i="1"/>
  <c r="AE1359" i="1"/>
  <c r="AE1360" i="1"/>
  <c r="AE1361" i="1"/>
  <c r="AE1362" i="1"/>
  <c r="AE1363" i="1"/>
  <c r="AE1364" i="1"/>
  <c r="AE1365" i="1"/>
  <c r="AE1366" i="1"/>
  <c r="AE1367" i="1"/>
  <c r="AE1368" i="1"/>
  <c r="AE1369" i="1"/>
  <c r="AE1370" i="1"/>
  <c r="AE1371" i="1"/>
  <c r="AE1372" i="1"/>
  <c r="AE1373" i="1"/>
  <c r="AE1374" i="1"/>
  <c r="AE1375" i="1"/>
  <c r="AE1376" i="1"/>
  <c r="AE1377" i="1"/>
  <c r="AE1378" i="1"/>
  <c r="AE1379" i="1"/>
  <c r="AE1380" i="1"/>
  <c r="AE1381" i="1"/>
  <c r="AE1382" i="1"/>
  <c r="AE1383" i="1"/>
  <c r="AE1384" i="1"/>
  <c r="AE1385" i="1"/>
  <c r="AE1386" i="1"/>
  <c r="AE1387" i="1"/>
  <c r="AE1388" i="1"/>
  <c r="AE1389" i="1"/>
  <c r="AE1390" i="1"/>
  <c r="AE1391" i="1"/>
  <c r="AE1392" i="1"/>
  <c r="AE1393" i="1"/>
  <c r="AE1394" i="1"/>
  <c r="AE1395" i="1"/>
  <c r="AE1396" i="1"/>
  <c r="AE1397" i="1"/>
  <c r="AE1398" i="1"/>
  <c r="AE1399" i="1"/>
  <c r="AE1400" i="1"/>
  <c r="AE1401" i="1"/>
  <c r="AE1402" i="1"/>
  <c r="AE1403" i="1"/>
  <c r="AE1404" i="1"/>
  <c r="AE1405" i="1"/>
  <c r="AE1406" i="1"/>
  <c r="AE1407" i="1"/>
  <c r="AE1408" i="1"/>
  <c r="AE1409" i="1"/>
  <c r="AE1410" i="1"/>
  <c r="AE1411" i="1"/>
  <c r="AE1412" i="1"/>
  <c r="AE1413" i="1"/>
  <c r="AE1414" i="1"/>
  <c r="AE1415" i="1"/>
  <c r="AE1416" i="1"/>
  <c r="AE1417" i="1"/>
  <c r="AE1418" i="1"/>
  <c r="AE1419" i="1"/>
  <c r="AE1420" i="1"/>
  <c r="AE1421" i="1"/>
  <c r="AE1422" i="1"/>
  <c r="AE1423" i="1"/>
  <c r="AE1424" i="1"/>
  <c r="AE1425" i="1"/>
  <c r="AE1426" i="1"/>
  <c r="AE1427" i="1"/>
  <c r="AE1428" i="1"/>
  <c r="AE1429" i="1"/>
  <c r="AE1430" i="1"/>
  <c r="AE1431" i="1"/>
  <c r="AE1432" i="1"/>
  <c r="AE1433" i="1"/>
  <c r="AE1434" i="1"/>
  <c r="AE1435" i="1"/>
  <c r="AE1436" i="1"/>
  <c r="AE1437" i="1"/>
  <c r="AE1438" i="1"/>
  <c r="AE1439" i="1"/>
  <c r="AE1440" i="1"/>
  <c r="AE1441" i="1"/>
  <c r="AE1442" i="1"/>
  <c r="AE1443" i="1"/>
  <c r="AE1444" i="1"/>
  <c r="AE1445" i="1"/>
  <c r="AE1446" i="1"/>
  <c r="AE1447" i="1"/>
  <c r="AE1448" i="1"/>
  <c r="AE1449" i="1"/>
  <c r="AE1450" i="1"/>
  <c r="AE1451" i="1"/>
  <c r="AE1452" i="1"/>
  <c r="AE1453" i="1"/>
  <c r="AE1454" i="1"/>
  <c r="AE1455" i="1"/>
  <c r="AE1456" i="1"/>
  <c r="AE1457" i="1"/>
  <c r="AE1458" i="1"/>
  <c r="AE1459" i="1"/>
  <c r="AE1460" i="1"/>
  <c r="AE1461" i="1"/>
  <c r="AE1462" i="1"/>
  <c r="AE1463" i="1"/>
  <c r="AE1464" i="1"/>
  <c r="AE1465" i="1"/>
  <c r="AE1466" i="1"/>
  <c r="AE1467" i="1"/>
  <c r="AE1468" i="1"/>
  <c r="AE1469" i="1"/>
  <c r="AE1470" i="1"/>
  <c r="AE1471" i="1"/>
  <c r="AE1472" i="1"/>
  <c r="AE1473" i="1"/>
  <c r="AE1474" i="1"/>
  <c r="AE1475" i="1"/>
  <c r="AE1476" i="1"/>
  <c r="AE1477" i="1"/>
  <c r="AE1478" i="1"/>
  <c r="AE1479" i="1"/>
  <c r="AE1480" i="1"/>
  <c r="AE1481" i="1"/>
  <c r="AE1482" i="1"/>
  <c r="AE1483" i="1"/>
  <c r="AE1484" i="1"/>
  <c r="AE1485" i="1"/>
  <c r="AE1486" i="1"/>
  <c r="AE1487" i="1"/>
  <c r="AE1488" i="1"/>
  <c r="AE1489" i="1"/>
  <c r="AE1490" i="1"/>
  <c r="AE1491" i="1"/>
  <c r="AE1492" i="1"/>
  <c r="AE1493" i="1"/>
  <c r="AE1494" i="1"/>
  <c r="AE1495" i="1"/>
  <c r="AE1496" i="1"/>
  <c r="AE1497" i="1"/>
  <c r="AE1498" i="1"/>
  <c r="AE1499" i="1"/>
  <c r="AE1500" i="1"/>
  <c r="AE1501" i="1"/>
  <c r="AE1502" i="1"/>
  <c r="AE1503" i="1"/>
  <c r="AE1504" i="1"/>
  <c r="AE1505" i="1"/>
  <c r="AE1506" i="1"/>
  <c r="AE1507" i="1"/>
  <c r="AE1508" i="1"/>
  <c r="AE1509" i="1"/>
  <c r="AE1510" i="1"/>
  <c r="AE1511" i="1"/>
  <c r="AE1512" i="1"/>
  <c r="AE1513" i="1"/>
  <c r="AE1514" i="1"/>
  <c r="AE1515" i="1"/>
  <c r="AE1516" i="1"/>
  <c r="AE1517" i="1"/>
  <c r="AE1518" i="1"/>
  <c r="AE1519" i="1"/>
  <c r="AE1520" i="1"/>
  <c r="AE1521" i="1"/>
  <c r="AE1522" i="1"/>
  <c r="AE1523" i="1"/>
  <c r="AE1524" i="1"/>
  <c r="AE1525" i="1"/>
  <c r="AE1526" i="1"/>
  <c r="AE1527" i="1"/>
  <c r="AE1528" i="1"/>
  <c r="AE1529" i="1"/>
  <c r="AE1530" i="1"/>
  <c r="AE1531" i="1"/>
  <c r="AE1532" i="1"/>
  <c r="AE1533" i="1"/>
  <c r="AE1534" i="1"/>
  <c r="AE1535" i="1"/>
  <c r="AE1536" i="1"/>
  <c r="AE1537" i="1"/>
  <c r="AE1538" i="1"/>
  <c r="AE1539" i="1"/>
  <c r="AE1540" i="1"/>
  <c r="AE1541" i="1"/>
  <c r="AE1542" i="1"/>
  <c r="AE1543" i="1"/>
  <c r="AE1544" i="1"/>
  <c r="AE1545" i="1"/>
  <c r="AE1546" i="1"/>
  <c r="AE1547" i="1"/>
  <c r="AE1548" i="1"/>
  <c r="AE1549" i="1"/>
  <c r="AE1550" i="1"/>
  <c r="AE1551" i="1"/>
  <c r="AE1552" i="1"/>
  <c r="AE1553" i="1"/>
  <c r="AE1554" i="1"/>
  <c r="AE1555" i="1"/>
  <c r="AE1556" i="1"/>
  <c r="AE1557" i="1"/>
  <c r="AE1558" i="1"/>
  <c r="AE1559" i="1"/>
  <c r="AE1560" i="1"/>
  <c r="AE1561" i="1"/>
  <c r="AE1562" i="1"/>
  <c r="AE1563" i="1"/>
  <c r="AE1564" i="1"/>
  <c r="AE1565" i="1"/>
  <c r="AE1566" i="1"/>
  <c r="AE1567" i="1"/>
  <c r="AE1568" i="1"/>
  <c r="AE1569" i="1"/>
  <c r="AE1570" i="1"/>
  <c r="AE1571" i="1"/>
  <c r="AE1572" i="1"/>
  <c r="AE1573" i="1"/>
  <c r="AE1574" i="1"/>
  <c r="AE1575" i="1"/>
  <c r="AE1576" i="1"/>
  <c r="AE1577" i="1"/>
  <c r="AE1578" i="1"/>
  <c r="AE1579" i="1"/>
  <c r="AE1580" i="1"/>
  <c r="AE1581" i="1"/>
  <c r="AE1582" i="1"/>
  <c r="AE1583" i="1"/>
  <c r="AE1584" i="1"/>
  <c r="AE1585" i="1"/>
  <c r="AE1586" i="1"/>
  <c r="AE1587" i="1"/>
  <c r="AE1588" i="1"/>
  <c r="AE1589" i="1"/>
  <c r="AE1590" i="1"/>
  <c r="AE1591" i="1"/>
  <c r="AE1592" i="1"/>
  <c r="AE1593" i="1"/>
  <c r="AE1594" i="1"/>
  <c r="AE1595" i="1"/>
  <c r="AE1596" i="1"/>
  <c r="AE1597" i="1"/>
  <c r="AE1598" i="1"/>
  <c r="AE1599" i="1"/>
  <c r="AE1600" i="1"/>
  <c r="AE1601" i="1"/>
  <c r="AE1602" i="1"/>
  <c r="AE1603" i="1"/>
  <c r="AE1604" i="1"/>
  <c r="AE1605" i="1"/>
  <c r="AE1606" i="1"/>
  <c r="AE1607" i="1"/>
  <c r="AE1608" i="1"/>
  <c r="AE1609" i="1"/>
  <c r="AE1610" i="1"/>
  <c r="AE1611" i="1"/>
  <c r="AE1612" i="1"/>
  <c r="AE1613" i="1"/>
  <c r="AE1614" i="1"/>
  <c r="AE1615" i="1"/>
  <c r="AE1616" i="1"/>
  <c r="AE1617" i="1"/>
  <c r="AE1618" i="1"/>
  <c r="AE1619" i="1"/>
  <c r="AE1620" i="1"/>
  <c r="AE1621" i="1"/>
  <c r="AE1622" i="1"/>
  <c r="AE1623" i="1"/>
  <c r="AE1624" i="1"/>
  <c r="AE1625" i="1"/>
  <c r="AE1626" i="1"/>
  <c r="AE1627" i="1"/>
  <c r="AE1628" i="1"/>
  <c r="AE1629" i="1"/>
  <c r="AE1630" i="1"/>
  <c r="AE1631" i="1"/>
  <c r="AE1632" i="1"/>
  <c r="AE1633" i="1"/>
  <c r="AE1634" i="1"/>
  <c r="AE1635" i="1"/>
  <c r="AE1636" i="1"/>
  <c r="AE1637" i="1"/>
  <c r="AE1638" i="1"/>
  <c r="AE1639" i="1"/>
  <c r="AE1640" i="1"/>
  <c r="AE1641" i="1"/>
  <c r="AE1642" i="1"/>
  <c r="AE1643" i="1"/>
  <c r="AE1644" i="1"/>
  <c r="AE1645" i="1"/>
  <c r="AE1646" i="1"/>
  <c r="AE1647" i="1"/>
  <c r="AE1648" i="1"/>
  <c r="AE1649" i="1"/>
  <c r="AE1650" i="1"/>
  <c r="AE1651" i="1"/>
  <c r="AE1652" i="1"/>
  <c r="AE1653" i="1"/>
  <c r="AE1654" i="1"/>
  <c r="AE1655" i="1"/>
  <c r="AE1656" i="1"/>
  <c r="AE1657" i="1"/>
  <c r="AE1658" i="1"/>
  <c r="AE1659" i="1"/>
  <c r="AE1660" i="1"/>
  <c r="AE1661" i="1"/>
  <c r="AE1662" i="1"/>
  <c r="AE1663" i="1"/>
  <c r="AE1664" i="1"/>
  <c r="AE1665" i="1"/>
  <c r="AE1666" i="1"/>
  <c r="AE1667" i="1"/>
  <c r="AE1668" i="1"/>
  <c r="AE1669" i="1"/>
  <c r="AE1670" i="1"/>
  <c r="AE1671" i="1"/>
  <c r="AE1672" i="1"/>
  <c r="AE1673" i="1"/>
  <c r="AE1674" i="1"/>
  <c r="AE1675" i="1"/>
  <c r="AE1676" i="1"/>
  <c r="AE1677" i="1"/>
  <c r="AE1678" i="1"/>
  <c r="AE1679" i="1"/>
  <c r="AE1680" i="1"/>
  <c r="AE1681" i="1"/>
  <c r="AE1682" i="1"/>
  <c r="AE1683" i="1"/>
  <c r="AE1684" i="1"/>
  <c r="AE1685" i="1"/>
  <c r="AE1686" i="1"/>
  <c r="AE1687" i="1"/>
  <c r="AE1688" i="1"/>
  <c r="AE1689" i="1"/>
  <c r="AE1690" i="1"/>
  <c r="AE1691" i="1"/>
  <c r="AE1692" i="1"/>
  <c r="AE1693" i="1"/>
  <c r="AE1694" i="1"/>
  <c r="AE1695" i="1"/>
  <c r="AE1696" i="1"/>
  <c r="AE1697" i="1"/>
  <c r="AE1698" i="1"/>
  <c r="AE1699" i="1"/>
  <c r="AE1700" i="1"/>
  <c r="AE1701" i="1"/>
  <c r="AE1702" i="1"/>
  <c r="AE1703" i="1"/>
  <c r="AE1704" i="1"/>
  <c r="AE1705" i="1"/>
  <c r="AE1706" i="1"/>
  <c r="AE1707" i="1"/>
  <c r="AE1708" i="1"/>
  <c r="AE1709" i="1"/>
  <c r="AE1710" i="1"/>
  <c r="AE1711" i="1"/>
  <c r="AE1712" i="1"/>
  <c r="AE1713" i="1"/>
  <c r="AE1714" i="1"/>
  <c r="AE1715" i="1"/>
  <c r="AE1716" i="1"/>
  <c r="AE1717" i="1"/>
  <c r="AE1718" i="1"/>
  <c r="AE1719" i="1"/>
  <c r="AE1720" i="1"/>
  <c r="AE1721" i="1"/>
  <c r="AE1722" i="1"/>
  <c r="AE1723" i="1"/>
  <c r="AE1724" i="1"/>
  <c r="AE1725" i="1"/>
  <c r="AE1726" i="1"/>
  <c r="AE1727" i="1"/>
  <c r="AE1728" i="1"/>
  <c r="AE1729" i="1"/>
  <c r="AE1730" i="1"/>
  <c r="AE1731" i="1"/>
  <c r="AE1732" i="1"/>
  <c r="AE1733" i="1"/>
  <c r="AE1734" i="1"/>
  <c r="AE1735" i="1"/>
  <c r="AE1736" i="1"/>
  <c r="AE1737" i="1"/>
  <c r="AE1738" i="1"/>
  <c r="AE1739" i="1"/>
  <c r="AE1740" i="1"/>
  <c r="AE1741" i="1"/>
  <c r="AE1742" i="1"/>
  <c r="AE1743" i="1"/>
  <c r="AE1744" i="1"/>
  <c r="AE1745" i="1"/>
  <c r="AE1746" i="1"/>
  <c r="AE1747" i="1"/>
  <c r="AE1748" i="1"/>
  <c r="AE1749" i="1"/>
  <c r="AE1750" i="1"/>
  <c r="AE1751" i="1"/>
  <c r="AE1752" i="1"/>
  <c r="AE1753" i="1"/>
  <c r="AE1754" i="1"/>
  <c r="AE1755" i="1"/>
  <c r="AE1756" i="1"/>
  <c r="AE1757" i="1"/>
  <c r="AE1758" i="1"/>
  <c r="AE1759" i="1"/>
  <c r="AE1760" i="1"/>
  <c r="AE1761" i="1"/>
  <c r="AE1762" i="1"/>
  <c r="AE1763" i="1"/>
  <c r="AE1764" i="1"/>
  <c r="AE1765" i="1"/>
  <c r="AE1766" i="1"/>
  <c r="AE1767" i="1"/>
  <c r="AE1768" i="1"/>
  <c r="AE1769" i="1"/>
  <c r="AE1770" i="1"/>
  <c r="AE1771" i="1"/>
  <c r="AE1772" i="1"/>
  <c r="AE1773" i="1"/>
  <c r="AE1774" i="1"/>
  <c r="AE1775" i="1"/>
  <c r="AE1776" i="1"/>
  <c r="AE1777" i="1"/>
  <c r="AE1778" i="1"/>
  <c r="AE1779" i="1"/>
  <c r="AE1780" i="1"/>
  <c r="AE1781" i="1"/>
  <c r="AE1782" i="1"/>
  <c r="AE1783" i="1"/>
  <c r="AE1784" i="1"/>
  <c r="AE1785" i="1"/>
  <c r="AE1786" i="1"/>
  <c r="AE1787" i="1"/>
  <c r="AE1788" i="1"/>
  <c r="AE1789" i="1"/>
  <c r="AE1790" i="1"/>
  <c r="AE1791" i="1"/>
  <c r="AE1792" i="1"/>
  <c r="AE1793" i="1"/>
  <c r="AE1794" i="1"/>
  <c r="AE1795" i="1"/>
  <c r="AE1796" i="1"/>
  <c r="AE1797" i="1"/>
  <c r="AE1798" i="1"/>
  <c r="AE1799" i="1"/>
  <c r="AE1800" i="1"/>
  <c r="AE1801" i="1"/>
  <c r="AE1802" i="1"/>
  <c r="AE1803" i="1"/>
  <c r="AE1804" i="1"/>
  <c r="AE1805" i="1"/>
  <c r="AE1806" i="1"/>
  <c r="AE1807" i="1"/>
  <c r="AE1808" i="1"/>
  <c r="AE1809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198" i="1"/>
  <c r="AC1199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5" i="1"/>
  <c r="AC1286" i="1"/>
  <c r="AC1287" i="1"/>
  <c r="AC1288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C1497" i="1"/>
  <c r="AC1498" i="1"/>
  <c r="AC1499" i="1"/>
  <c r="AC1500" i="1"/>
  <c r="AC1501" i="1"/>
  <c r="AC1502" i="1"/>
  <c r="AC1503" i="1"/>
  <c r="AC1504" i="1"/>
  <c r="AC1505" i="1"/>
  <c r="AC1506" i="1"/>
  <c r="AC1507" i="1"/>
  <c r="AC1508" i="1"/>
  <c r="AC1509" i="1"/>
  <c r="AC1510" i="1"/>
  <c r="AC1511" i="1"/>
  <c r="AC1512" i="1"/>
  <c r="AC1513" i="1"/>
  <c r="AC1514" i="1"/>
  <c r="AC1515" i="1"/>
  <c r="AC1516" i="1"/>
  <c r="AC1517" i="1"/>
  <c r="AC1518" i="1"/>
  <c r="AC1519" i="1"/>
  <c r="AC1520" i="1"/>
  <c r="AC1521" i="1"/>
  <c r="AC1522" i="1"/>
  <c r="AC1523" i="1"/>
  <c r="AC1524" i="1"/>
  <c r="AC1525" i="1"/>
  <c r="AC1526" i="1"/>
  <c r="AC1527" i="1"/>
  <c r="AC1528" i="1"/>
  <c r="AC1529" i="1"/>
  <c r="AC1530" i="1"/>
  <c r="AC1531" i="1"/>
  <c r="AC1532" i="1"/>
  <c r="AC1533" i="1"/>
  <c r="AC1534" i="1"/>
  <c r="AC1535" i="1"/>
  <c r="AC1536" i="1"/>
  <c r="AC1537" i="1"/>
  <c r="AC1538" i="1"/>
  <c r="AC1539" i="1"/>
  <c r="AC1540" i="1"/>
  <c r="AC1541" i="1"/>
  <c r="AC1542" i="1"/>
  <c r="AC1543" i="1"/>
  <c r="AC1544" i="1"/>
  <c r="AC1545" i="1"/>
  <c r="AC1546" i="1"/>
  <c r="AC1547" i="1"/>
  <c r="AC1548" i="1"/>
  <c r="AC1549" i="1"/>
  <c r="AC1550" i="1"/>
  <c r="AC1551" i="1"/>
  <c r="AC1552" i="1"/>
  <c r="AC1553" i="1"/>
  <c r="AC1554" i="1"/>
  <c r="AC1555" i="1"/>
  <c r="AC1556" i="1"/>
  <c r="AC1557" i="1"/>
  <c r="AC1558" i="1"/>
  <c r="AC1559" i="1"/>
  <c r="AC1560" i="1"/>
  <c r="AC1561" i="1"/>
  <c r="AC1562" i="1"/>
  <c r="AC1563" i="1"/>
  <c r="AC1564" i="1"/>
  <c r="AC1565" i="1"/>
  <c r="AC1566" i="1"/>
  <c r="AC1567" i="1"/>
  <c r="AC1568" i="1"/>
  <c r="AC1569" i="1"/>
  <c r="AC1570" i="1"/>
  <c r="AC1571" i="1"/>
  <c r="AC1572" i="1"/>
  <c r="AC1573" i="1"/>
  <c r="AC1574" i="1"/>
  <c r="AC1575" i="1"/>
  <c r="AC1576" i="1"/>
  <c r="AC1577" i="1"/>
  <c r="AC1578" i="1"/>
  <c r="AC1579" i="1"/>
  <c r="AC1580" i="1"/>
  <c r="AC1581" i="1"/>
  <c r="AC1582" i="1"/>
  <c r="AC1583" i="1"/>
  <c r="AC1584" i="1"/>
  <c r="AC1585" i="1"/>
  <c r="AC1586" i="1"/>
  <c r="AC1587" i="1"/>
  <c r="AC1588" i="1"/>
  <c r="AC1589" i="1"/>
  <c r="AC1590" i="1"/>
  <c r="AC1591" i="1"/>
  <c r="AC1592" i="1"/>
  <c r="AC1593" i="1"/>
  <c r="AC1594" i="1"/>
  <c r="AC1595" i="1"/>
  <c r="AC1596" i="1"/>
  <c r="AC1597" i="1"/>
  <c r="AC1598" i="1"/>
  <c r="AC1599" i="1"/>
  <c r="AC1600" i="1"/>
  <c r="AC1601" i="1"/>
  <c r="AC1602" i="1"/>
  <c r="AC1603" i="1"/>
  <c r="AC1604" i="1"/>
  <c r="AC1605" i="1"/>
  <c r="AC1606" i="1"/>
  <c r="AC1607" i="1"/>
  <c r="AC1608" i="1"/>
  <c r="AC1609" i="1"/>
  <c r="AC1610" i="1"/>
  <c r="AC1611" i="1"/>
  <c r="AC1612" i="1"/>
  <c r="AC1613" i="1"/>
  <c r="AC1614" i="1"/>
  <c r="AC1615" i="1"/>
  <c r="AC1616" i="1"/>
  <c r="AC1617" i="1"/>
  <c r="AC1618" i="1"/>
  <c r="AC1619" i="1"/>
  <c r="AC1620" i="1"/>
  <c r="AC1621" i="1"/>
  <c r="AC1622" i="1"/>
  <c r="AC1623" i="1"/>
  <c r="AC1624" i="1"/>
  <c r="AC1625" i="1"/>
  <c r="AC1626" i="1"/>
  <c r="AC1627" i="1"/>
  <c r="AC1628" i="1"/>
  <c r="AC1629" i="1"/>
  <c r="AC1630" i="1"/>
  <c r="AC1631" i="1"/>
  <c r="AC1632" i="1"/>
  <c r="AC1633" i="1"/>
  <c r="AC1634" i="1"/>
  <c r="AC1635" i="1"/>
  <c r="AC1636" i="1"/>
  <c r="AC1637" i="1"/>
  <c r="AC1638" i="1"/>
  <c r="AC1639" i="1"/>
  <c r="AC1640" i="1"/>
  <c r="AC1641" i="1"/>
  <c r="AC1642" i="1"/>
  <c r="AC1643" i="1"/>
  <c r="AC1644" i="1"/>
  <c r="AC1645" i="1"/>
  <c r="AC1646" i="1"/>
  <c r="AC1647" i="1"/>
  <c r="AC1648" i="1"/>
  <c r="AC1649" i="1"/>
  <c r="AC1650" i="1"/>
  <c r="AC1651" i="1"/>
  <c r="AC1652" i="1"/>
  <c r="AC1653" i="1"/>
  <c r="AC1654" i="1"/>
  <c r="AC1655" i="1"/>
  <c r="AC1656" i="1"/>
  <c r="AC1657" i="1"/>
  <c r="AC1658" i="1"/>
  <c r="AC1659" i="1"/>
  <c r="AC1660" i="1"/>
  <c r="AC1661" i="1"/>
  <c r="AC1662" i="1"/>
  <c r="AC1663" i="1"/>
  <c r="AC1664" i="1"/>
  <c r="AC1665" i="1"/>
  <c r="AC1666" i="1"/>
  <c r="AC1667" i="1"/>
  <c r="AC1668" i="1"/>
  <c r="AC1669" i="1"/>
  <c r="AC1670" i="1"/>
  <c r="AC1671" i="1"/>
  <c r="AC1672" i="1"/>
  <c r="AC1673" i="1"/>
  <c r="AC1674" i="1"/>
  <c r="AC1675" i="1"/>
  <c r="AC1676" i="1"/>
  <c r="AC1677" i="1"/>
  <c r="AC1678" i="1"/>
  <c r="AC1679" i="1"/>
  <c r="AC1680" i="1"/>
  <c r="AC1681" i="1"/>
  <c r="AC1682" i="1"/>
  <c r="AC1683" i="1"/>
  <c r="AC1684" i="1"/>
  <c r="AC1685" i="1"/>
  <c r="AC1686" i="1"/>
  <c r="AC1687" i="1"/>
  <c r="AC1688" i="1"/>
  <c r="AC1689" i="1"/>
  <c r="AC1690" i="1"/>
  <c r="AC1691" i="1"/>
  <c r="AC1692" i="1"/>
  <c r="AC1693" i="1"/>
  <c r="AC1694" i="1"/>
  <c r="AC1695" i="1"/>
  <c r="AC1696" i="1"/>
  <c r="AC1697" i="1"/>
  <c r="AC1698" i="1"/>
  <c r="AC1699" i="1"/>
  <c r="AC1700" i="1"/>
  <c r="AC1701" i="1"/>
  <c r="AC1702" i="1"/>
  <c r="AC1703" i="1"/>
  <c r="AC1704" i="1"/>
  <c r="AC1705" i="1"/>
  <c r="AC1706" i="1"/>
  <c r="AC1707" i="1"/>
  <c r="AC1708" i="1"/>
  <c r="AC1709" i="1"/>
  <c r="AC1710" i="1"/>
  <c r="AC1711" i="1"/>
  <c r="AC1712" i="1"/>
  <c r="AC1713" i="1"/>
  <c r="AC1714" i="1"/>
  <c r="AC1715" i="1"/>
  <c r="AC1716" i="1"/>
  <c r="AC1717" i="1"/>
  <c r="AC1718" i="1"/>
  <c r="AC1719" i="1"/>
  <c r="AC1720" i="1"/>
  <c r="AC1721" i="1"/>
  <c r="AC1722" i="1"/>
  <c r="AC1723" i="1"/>
  <c r="AC1724" i="1"/>
  <c r="AC1725" i="1"/>
  <c r="AC1726" i="1"/>
  <c r="AC1727" i="1"/>
  <c r="AC1728" i="1"/>
  <c r="AC1729" i="1"/>
  <c r="AC1730" i="1"/>
  <c r="AC1731" i="1"/>
  <c r="AC1732" i="1"/>
  <c r="AC1733" i="1"/>
  <c r="AC1734" i="1"/>
  <c r="AC1735" i="1"/>
  <c r="AC1736" i="1"/>
  <c r="AC1737" i="1"/>
  <c r="AC1738" i="1"/>
  <c r="AC1739" i="1"/>
  <c r="AC1740" i="1"/>
  <c r="AC1741" i="1"/>
  <c r="AC1742" i="1"/>
  <c r="AC1743" i="1"/>
  <c r="AC1744" i="1"/>
  <c r="AC1745" i="1"/>
  <c r="AC1746" i="1"/>
  <c r="AC1747" i="1"/>
  <c r="AC1748" i="1"/>
  <c r="AC1749" i="1"/>
  <c r="AC1750" i="1"/>
  <c r="AC1751" i="1"/>
  <c r="AC1752" i="1"/>
  <c r="AC1753" i="1"/>
  <c r="AC1754" i="1"/>
  <c r="AC1755" i="1"/>
  <c r="AC1756" i="1"/>
  <c r="AC1757" i="1"/>
  <c r="AC1758" i="1"/>
  <c r="AC1759" i="1"/>
  <c r="AC1760" i="1"/>
  <c r="AC1761" i="1"/>
  <c r="AC1762" i="1"/>
  <c r="AC1763" i="1"/>
  <c r="AC1764" i="1"/>
  <c r="AC1765" i="1"/>
  <c r="AC1766" i="1"/>
  <c r="AC1767" i="1"/>
  <c r="AC1768" i="1"/>
  <c r="AC1769" i="1"/>
  <c r="AC1770" i="1"/>
  <c r="AC1771" i="1"/>
  <c r="AC1772" i="1"/>
  <c r="AC1773" i="1"/>
  <c r="AC1774" i="1"/>
  <c r="AC1775" i="1"/>
  <c r="AC1776" i="1"/>
  <c r="AC1777" i="1"/>
  <c r="AC1778" i="1"/>
  <c r="AC1779" i="1"/>
  <c r="AC1780" i="1"/>
  <c r="AC1781" i="1"/>
  <c r="AC1782" i="1"/>
  <c r="AC1783" i="1"/>
  <c r="AC1784" i="1"/>
  <c r="AC1785" i="1"/>
  <c r="AC1786" i="1"/>
  <c r="AC1787" i="1"/>
  <c r="AC1788" i="1"/>
  <c r="AC1789" i="1"/>
  <c r="AC1790" i="1"/>
  <c r="AC1791" i="1"/>
  <c r="AC1792" i="1"/>
  <c r="AC1793" i="1"/>
  <c r="AC1794" i="1"/>
  <c r="AC1795" i="1"/>
  <c r="AC1796" i="1"/>
  <c r="AC1797" i="1"/>
  <c r="AC1798" i="1"/>
  <c r="AC1799" i="1"/>
  <c r="AC1800" i="1"/>
  <c r="AC1801" i="1"/>
  <c r="AC1802" i="1"/>
  <c r="AC1803" i="1"/>
  <c r="AC1804" i="1"/>
  <c r="AC1805" i="1"/>
  <c r="AC1806" i="1"/>
  <c r="AC1807" i="1"/>
  <c r="AC1808" i="1"/>
  <c r="AC1809" i="1"/>
  <c r="AC8" i="1"/>
  <c r="K3" i="1"/>
  <c r="O23" i="1"/>
  <c r="O10" i="1"/>
  <c r="O20" i="1"/>
  <c r="O12" i="1"/>
  <c r="AA1809" i="1"/>
  <c r="Z1809" i="1"/>
  <c r="V1809" i="1"/>
  <c r="V8" i="1"/>
  <c r="Q8" i="1"/>
  <c r="J8" i="1"/>
  <c r="T8" i="1"/>
  <c r="J9" i="1"/>
  <c r="T10" i="1"/>
  <c r="O8" i="1"/>
  <c r="J18" i="1"/>
  <c r="J20" i="1"/>
  <c r="J22" i="1"/>
  <c r="O9" i="1"/>
  <c r="P9" i="1" s="1"/>
  <c r="Q9" i="1" s="1"/>
  <c r="O11" i="1"/>
  <c r="O13" i="1"/>
  <c r="O14" i="1"/>
  <c r="O17" i="1"/>
  <c r="O18" i="1"/>
  <c r="O19" i="1"/>
  <c r="O21" i="1"/>
  <c r="O22" i="1"/>
  <c r="O24" i="1"/>
  <c r="O25" i="1"/>
  <c r="O29" i="1"/>
  <c r="O30" i="1"/>
  <c r="O32" i="1"/>
  <c r="O33" i="1"/>
  <c r="O34" i="1"/>
  <c r="O35" i="1"/>
  <c r="O36" i="1"/>
  <c r="O37" i="1"/>
  <c r="O41" i="1"/>
  <c r="O42" i="1"/>
  <c r="O43" i="1"/>
  <c r="O44" i="1"/>
  <c r="O45" i="1"/>
  <c r="O46" i="1"/>
  <c r="O47" i="1"/>
  <c r="O48" i="1"/>
  <c r="O49" i="1"/>
  <c r="O53" i="1"/>
  <c r="O54" i="1"/>
  <c r="O55" i="1"/>
  <c r="O56" i="1"/>
  <c r="O57" i="1"/>
  <c r="O58" i="1"/>
  <c r="O59" i="1"/>
  <c r="O60" i="1"/>
  <c r="O61" i="1"/>
  <c r="O65" i="1"/>
  <c r="O66" i="1"/>
  <c r="O67" i="1"/>
  <c r="O68" i="1"/>
  <c r="O69" i="1"/>
  <c r="O70" i="1"/>
  <c r="O71" i="1"/>
  <c r="O72" i="1"/>
  <c r="O73" i="1"/>
  <c r="O77" i="1"/>
  <c r="O78" i="1"/>
  <c r="O79" i="1"/>
  <c r="O80" i="1"/>
  <c r="O81" i="1"/>
  <c r="O82" i="1"/>
  <c r="O83" i="1"/>
  <c r="O84" i="1"/>
  <c r="O85" i="1"/>
  <c r="O89" i="1"/>
  <c r="O90" i="1"/>
  <c r="O91" i="1"/>
  <c r="O92" i="1"/>
  <c r="O93" i="1"/>
  <c r="O94" i="1"/>
  <c r="O95" i="1"/>
  <c r="O96" i="1"/>
  <c r="O97" i="1"/>
  <c r="O101" i="1"/>
  <c r="O102" i="1"/>
  <c r="O103" i="1"/>
  <c r="O104" i="1"/>
  <c r="O105" i="1"/>
  <c r="O106" i="1"/>
  <c r="O107" i="1"/>
  <c r="O108" i="1"/>
  <c r="O109" i="1"/>
  <c r="O113" i="1"/>
  <c r="O114" i="1"/>
  <c r="O115" i="1"/>
  <c r="O116" i="1"/>
  <c r="O117" i="1"/>
  <c r="O118" i="1"/>
  <c r="O119" i="1"/>
  <c r="O120" i="1"/>
  <c r="O121" i="1"/>
  <c r="O125" i="1"/>
  <c r="O126" i="1"/>
  <c r="O127" i="1"/>
  <c r="O128" i="1"/>
  <c r="O129" i="1"/>
  <c r="O130" i="1"/>
  <c r="O131" i="1"/>
  <c r="O132" i="1"/>
  <c r="O133" i="1"/>
  <c r="O137" i="1"/>
  <c r="O138" i="1"/>
  <c r="O139" i="1"/>
  <c r="O140" i="1"/>
  <c r="O141" i="1"/>
  <c r="O142" i="1"/>
  <c r="O143" i="1"/>
  <c r="O144" i="1"/>
  <c r="O145" i="1"/>
  <c r="O149" i="1"/>
  <c r="O150" i="1"/>
  <c r="O151" i="1"/>
  <c r="O152" i="1"/>
  <c r="O153" i="1"/>
  <c r="O154" i="1"/>
  <c r="O155" i="1"/>
  <c r="O156" i="1"/>
  <c r="O157" i="1"/>
  <c r="O161" i="1"/>
  <c r="O162" i="1"/>
  <c r="O163" i="1"/>
  <c r="O164" i="1"/>
  <c r="O165" i="1"/>
  <c r="O166" i="1"/>
  <c r="O167" i="1"/>
  <c r="O168" i="1"/>
  <c r="O169" i="1"/>
  <c r="O173" i="1"/>
  <c r="O174" i="1"/>
  <c r="O175" i="1"/>
  <c r="O176" i="1"/>
  <c r="O177" i="1"/>
  <c r="O178" i="1"/>
  <c r="O179" i="1"/>
  <c r="O180" i="1"/>
  <c r="O181" i="1"/>
  <c r="O185" i="1"/>
  <c r="O186" i="1"/>
  <c r="O187" i="1"/>
  <c r="O188" i="1"/>
  <c r="O189" i="1"/>
  <c r="O190" i="1"/>
  <c r="O191" i="1"/>
  <c r="O192" i="1"/>
  <c r="O193" i="1"/>
  <c r="O197" i="1"/>
  <c r="O198" i="1"/>
  <c r="O199" i="1"/>
  <c r="O200" i="1"/>
  <c r="O201" i="1"/>
  <c r="O202" i="1"/>
  <c r="O203" i="1"/>
  <c r="O204" i="1"/>
  <c r="O205" i="1"/>
  <c r="O209" i="1"/>
  <c r="O210" i="1"/>
  <c r="O211" i="1"/>
  <c r="O212" i="1"/>
  <c r="O213" i="1"/>
  <c r="O214" i="1"/>
  <c r="O215" i="1"/>
  <c r="O216" i="1"/>
  <c r="O217" i="1"/>
  <c r="O218" i="1"/>
  <c r="O221" i="1"/>
  <c r="O222" i="1"/>
  <c r="O223" i="1"/>
  <c r="O224" i="1"/>
  <c r="O225" i="1"/>
  <c r="O226" i="1"/>
  <c r="O227" i="1"/>
  <c r="O228" i="1"/>
  <c r="O229" i="1"/>
  <c r="O230" i="1"/>
  <c r="O233" i="1"/>
  <c r="O234" i="1"/>
  <c r="O235" i="1"/>
  <c r="O236" i="1"/>
  <c r="O237" i="1"/>
  <c r="O238" i="1"/>
  <c r="O239" i="1"/>
  <c r="O240" i="1"/>
  <c r="O241" i="1"/>
  <c r="O242" i="1"/>
  <c r="O245" i="1"/>
  <c r="O246" i="1"/>
  <c r="O247" i="1"/>
  <c r="O248" i="1"/>
  <c r="O249" i="1"/>
  <c r="O250" i="1"/>
  <c r="O251" i="1"/>
  <c r="O252" i="1"/>
  <c r="O253" i="1"/>
  <c r="O254" i="1"/>
  <c r="O257" i="1"/>
  <c r="O258" i="1"/>
  <c r="O259" i="1"/>
  <c r="O260" i="1"/>
  <c r="O261" i="1"/>
  <c r="O262" i="1"/>
  <c r="O263" i="1"/>
  <c r="O264" i="1"/>
  <c r="O265" i="1"/>
  <c r="O266" i="1"/>
  <c r="O269" i="1"/>
  <c r="O270" i="1"/>
  <c r="O271" i="1"/>
  <c r="O272" i="1"/>
  <c r="O273" i="1"/>
  <c r="O274" i="1"/>
  <c r="O275" i="1"/>
  <c r="O276" i="1"/>
  <c r="O277" i="1"/>
  <c r="O278" i="1"/>
  <c r="O281" i="1"/>
  <c r="O282" i="1"/>
  <c r="O283" i="1"/>
  <c r="O284" i="1"/>
  <c r="O285" i="1"/>
  <c r="O286" i="1"/>
  <c r="O287" i="1"/>
  <c r="O288" i="1"/>
  <c r="O289" i="1"/>
  <c r="O290" i="1"/>
  <c r="O293" i="1"/>
  <c r="O294" i="1"/>
  <c r="O295" i="1"/>
  <c r="O296" i="1"/>
  <c r="O297" i="1"/>
  <c r="O298" i="1"/>
  <c r="O299" i="1"/>
  <c r="O300" i="1"/>
  <c r="O301" i="1"/>
  <c r="O302" i="1"/>
  <c r="O305" i="1"/>
  <c r="O306" i="1"/>
  <c r="O307" i="1"/>
  <c r="O308" i="1"/>
  <c r="O309" i="1"/>
  <c r="O310" i="1"/>
  <c r="O311" i="1"/>
  <c r="O312" i="1"/>
  <c r="O313" i="1"/>
  <c r="O314" i="1"/>
  <c r="O317" i="1"/>
  <c r="O318" i="1"/>
  <c r="O319" i="1"/>
  <c r="O320" i="1"/>
  <c r="O321" i="1"/>
  <c r="O322" i="1"/>
  <c r="O323" i="1"/>
  <c r="O324" i="1"/>
  <c r="O325" i="1"/>
  <c r="O326" i="1"/>
  <c r="O329" i="1"/>
  <c r="O330" i="1"/>
  <c r="O331" i="1"/>
  <c r="O332" i="1"/>
  <c r="O333" i="1"/>
  <c r="O334" i="1"/>
  <c r="O335" i="1"/>
  <c r="O336" i="1"/>
  <c r="O337" i="1"/>
  <c r="O338" i="1"/>
  <c r="O341" i="1"/>
  <c r="O342" i="1"/>
  <c r="O343" i="1"/>
  <c r="O344" i="1"/>
  <c r="O345" i="1"/>
  <c r="O346" i="1"/>
  <c r="O347" i="1"/>
  <c r="O348" i="1"/>
  <c r="O349" i="1"/>
  <c r="O350" i="1"/>
  <c r="O353" i="1"/>
  <c r="O354" i="1"/>
  <c r="O355" i="1"/>
  <c r="O356" i="1"/>
  <c r="O357" i="1"/>
  <c r="O358" i="1"/>
  <c r="O359" i="1"/>
  <c r="O360" i="1"/>
  <c r="O361" i="1"/>
  <c r="O362" i="1"/>
  <c r="O365" i="1"/>
  <c r="O366" i="1"/>
  <c r="O367" i="1"/>
  <c r="O368" i="1"/>
  <c r="O369" i="1"/>
  <c r="O370" i="1"/>
  <c r="O371" i="1"/>
  <c r="O372" i="1"/>
  <c r="O373" i="1"/>
  <c r="O374" i="1"/>
  <c r="O377" i="1"/>
  <c r="O378" i="1"/>
  <c r="O379" i="1"/>
  <c r="O380" i="1"/>
  <c r="O381" i="1"/>
  <c r="O382" i="1"/>
  <c r="O383" i="1"/>
  <c r="O384" i="1"/>
  <c r="O385" i="1"/>
  <c r="O386" i="1"/>
  <c r="O389" i="1"/>
  <c r="O390" i="1"/>
  <c r="O391" i="1"/>
  <c r="O392" i="1"/>
  <c r="O393" i="1"/>
  <c r="O394" i="1"/>
  <c r="O395" i="1"/>
  <c r="O396" i="1"/>
  <c r="O397" i="1"/>
  <c r="O398" i="1"/>
  <c r="O401" i="1"/>
  <c r="O402" i="1"/>
  <c r="O403" i="1"/>
  <c r="O404" i="1"/>
  <c r="O405" i="1"/>
  <c r="O406" i="1"/>
  <c r="O407" i="1"/>
  <c r="O408" i="1"/>
  <c r="O409" i="1"/>
  <c r="O410" i="1"/>
  <c r="O413" i="1"/>
  <c r="O414" i="1"/>
  <c r="O415" i="1"/>
  <c r="O416" i="1"/>
  <c r="O417" i="1"/>
  <c r="O418" i="1"/>
  <c r="O419" i="1"/>
  <c r="O420" i="1"/>
  <c r="O421" i="1"/>
  <c r="O422" i="1"/>
  <c r="O425" i="1"/>
  <c r="O426" i="1"/>
  <c r="O427" i="1"/>
  <c r="O428" i="1"/>
  <c r="O429" i="1"/>
  <c r="O430" i="1"/>
  <c r="O431" i="1"/>
  <c r="O432" i="1"/>
  <c r="O433" i="1"/>
  <c r="O434" i="1"/>
  <c r="O437" i="1"/>
  <c r="O438" i="1"/>
  <c r="O439" i="1"/>
  <c r="O440" i="1"/>
  <c r="O441" i="1"/>
  <c r="O442" i="1"/>
  <c r="O443" i="1"/>
  <c r="O444" i="1"/>
  <c r="O445" i="1"/>
  <c r="O446" i="1"/>
  <c r="O449" i="1"/>
  <c r="O450" i="1"/>
  <c r="O451" i="1"/>
  <c r="O452" i="1"/>
  <c r="O453" i="1"/>
  <c r="O454" i="1"/>
  <c r="O455" i="1"/>
  <c r="O456" i="1"/>
  <c r="O457" i="1"/>
  <c r="O458" i="1"/>
  <c r="O461" i="1"/>
  <c r="O462" i="1"/>
  <c r="O463" i="1"/>
  <c r="O464" i="1"/>
  <c r="O465" i="1"/>
  <c r="O466" i="1"/>
  <c r="O467" i="1"/>
  <c r="O468" i="1"/>
  <c r="O469" i="1"/>
  <c r="O470" i="1"/>
  <c r="O473" i="1"/>
  <c r="O474" i="1"/>
  <c r="O475" i="1"/>
  <c r="O476" i="1"/>
  <c r="O477" i="1"/>
  <c r="O478" i="1"/>
  <c r="O479" i="1"/>
  <c r="O480" i="1"/>
  <c r="O481" i="1"/>
  <c r="O482" i="1"/>
  <c r="O485" i="1"/>
  <c r="O486" i="1"/>
  <c r="O487" i="1"/>
  <c r="O488" i="1"/>
  <c r="O489" i="1"/>
  <c r="O490" i="1"/>
  <c r="O491" i="1"/>
  <c r="O492" i="1"/>
  <c r="O493" i="1"/>
  <c r="O494" i="1"/>
  <c r="O497" i="1"/>
  <c r="O498" i="1"/>
  <c r="O499" i="1"/>
  <c r="O500" i="1"/>
  <c r="O501" i="1"/>
  <c r="O502" i="1"/>
  <c r="O503" i="1"/>
  <c r="O504" i="1"/>
  <c r="O505" i="1"/>
  <c r="O506" i="1"/>
  <c r="O509" i="1"/>
  <c r="O510" i="1"/>
  <c r="O511" i="1"/>
  <c r="O512" i="1"/>
  <c r="O513" i="1"/>
  <c r="O514" i="1"/>
  <c r="O515" i="1"/>
  <c r="O516" i="1"/>
  <c r="O517" i="1"/>
  <c r="O518" i="1"/>
  <c r="O521" i="1"/>
  <c r="O522" i="1"/>
  <c r="O523" i="1"/>
  <c r="O524" i="1"/>
  <c r="O525" i="1"/>
  <c r="O526" i="1"/>
  <c r="O527" i="1"/>
  <c r="O528" i="1"/>
  <c r="O529" i="1"/>
  <c r="O530" i="1"/>
  <c r="O533" i="1"/>
  <c r="O534" i="1"/>
  <c r="O535" i="1"/>
  <c r="O536" i="1"/>
  <c r="O537" i="1"/>
  <c r="O538" i="1"/>
  <c r="O539" i="1"/>
  <c r="O540" i="1"/>
  <c r="O541" i="1"/>
  <c r="O542" i="1"/>
  <c r="O545" i="1"/>
  <c r="O546" i="1"/>
  <c r="O547" i="1"/>
  <c r="O548" i="1"/>
  <c r="O549" i="1"/>
  <c r="O550" i="1"/>
  <c r="O551" i="1"/>
  <c r="O552" i="1"/>
  <c r="O553" i="1"/>
  <c r="O554" i="1"/>
  <c r="O557" i="1"/>
  <c r="O558" i="1"/>
  <c r="O559" i="1"/>
  <c r="O560" i="1"/>
  <c r="O561" i="1"/>
  <c r="O562" i="1"/>
  <c r="O563" i="1"/>
  <c r="O564" i="1"/>
  <c r="O565" i="1"/>
  <c r="O566" i="1"/>
  <c r="O569" i="1"/>
  <c r="O570" i="1"/>
  <c r="O571" i="1"/>
  <c r="O572" i="1"/>
  <c r="O573" i="1"/>
  <c r="O574" i="1"/>
  <c r="O575" i="1"/>
  <c r="O576" i="1"/>
  <c r="O577" i="1"/>
  <c r="O578" i="1"/>
  <c r="O581" i="1"/>
  <c r="O582" i="1"/>
  <c r="O583" i="1"/>
  <c r="O584" i="1"/>
  <c r="O585" i="1"/>
  <c r="O586" i="1"/>
  <c r="O587" i="1"/>
  <c r="O588" i="1"/>
  <c r="O589" i="1"/>
  <c r="O590" i="1"/>
  <c r="O593" i="1"/>
  <c r="O594" i="1"/>
  <c r="O595" i="1"/>
  <c r="O596" i="1"/>
  <c r="O597" i="1"/>
  <c r="O598" i="1"/>
  <c r="O599" i="1"/>
  <c r="O600" i="1"/>
  <c r="O601" i="1"/>
  <c r="O602" i="1"/>
  <c r="O605" i="1"/>
  <c r="O606" i="1"/>
  <c r="O607" i="1"/>
  <c r="O608" i="1"/>
  <c r="O609" i="1"/>
  <c r="O610" i="1"/>
  <c r="O611" i="1"/>
  <c r="O612" i="1"/>
  <c r="O613" i="1"/>
  <c r="O614" i="1"/>
  <c r="O617" i="1"/>
  <c r="O618" i="1"/>
  <c r="O619" i="1"/>
  <c r="O620" i="1"/>
  <c r="O621" i="1"/>
  <c r="O622" i="1"/>
  <c r="O623" i="1"/>
  <c r="O624" i="1"/>
  <c r="O625" i="1"/>
  <c r="O626" i="1"/>
  <c r="O629" i="1"/>
  <c r="O630" i="1"/>
  <c r="O631" i="1"/>
  <c r="O632" i="1"/>
  <c r="O633" i="1"/>
  <c r="O634" i="1"/>
  <c r="O635" i="1"/>
  <c r="O636" i="1"/>
  <c r="O637" i="1"/>
  <c r="O638" i="1"/>
  <c r="O641" i="1"/>
  <c r="O642" i="1"/>
  <c r="O643" i="1"/>
  <c r="O644" i="1"/>
  <c r="O645" i="1"/>
  <c r="O646" i="1"/>
  <c r="O647" i="1"/>
  <c r="O648" i="1"/>
  <c r="O649" i="1"/>
  <c r="O650" i="1"/>
  <c r="O653" i="1"/>
  <c r="O654" i="1"/>
  <c r="O655" i="1"/>
  <c r="O656" i="1"/>
  <c r="O657" i="1"/>
  <c r="O658" i="1"/>
  <c r="O659" i="1"/>
  <c r="O660" i="1"/>
  <c r="O661" i="1"/>
  <c r="O662" i="1"/>
  <c r="O665" i="1"/>
  <c r="O666" i="1"/>
  <c r="O667" i="1"/>
  <c r="O668" i="1"/>
  <c r="O669" i="1"/>
  <c r="O670" i="1"/>
  <c r="O671" i="1"/>
  <c r="O672" i="1"/>
  <c r="O673" i="1"/>
  <c r="O674" i="1"/>
  <c r="O677" i="1"/>
  <c r="O678" i="1"/>
  <c r="O679" i="1"/>
  <c r="O680" i="1"/>
  <c r="O681" i="1"/>
  <c r="O682" i="1"/>
  <c r="O683" i="1"/>
  <c r="O684" i="1"/>
  <c r="O685" i="1"/>
  <c r="O686" i="1"/>
  <c r="O689" i="1"/>
  <c r="O690" i="1"/>
  <c r="O691" i="1"/>
  <c r="O692" i="1"/>
  <c r="O693" i="1"/>
  <c r="O694" i="1"/>
  <c r="O695" i="1"/>
  <c r="O696" i="1"/>
  <c r="O697" i="1"/>
  <c r="O698" i="1"/>
  <c r="O701" i="1"/>
  <c r="O702" i="1"/>
  <c r="O703" i="1"/>
  <c r="O704" i="1"/>
  <c r="O705" i="1"/>
  <c r="O706" i="1"/>
  <c r="O707" i="1"/>
  <c r="O708" i="1"/>
  <c r="O709" i="1"/>
  <c r="O710" i="1"/>
  <c r="O713" i="1"/>
  <c r="O714" i="1"/>
  <c r="O715" i="1"/>
  <c r="O716" i="1"/>
  <c r="O717" i="1"/>
  <c r="O718" i="1"/>
  <c r="O719" i="1"/>
  <c r="O720" i="1"/>
  <c r="O721" i="1"/>
  <c r="O722" i="1"/>
  <c r="O725" i="1"/>
  <c r="O726" i="1"/>
  <c r="O727" i="1"/>
  <c r="O728" i="1"/>
  <c r="O729" i="1"/>
  <c r="O730" i="1"/>
  <c r="O731" i="1"/>
  <c r="O732" i="1"/>
  <c r="O733" i="1"/>
  <c r="O734" i="1"/>
  <c r="O737" i="1"/>
  <c r="O738" i="1"/>
  <c r="O739" i="1"/>
  <c r="O740" i="1"/>
  <c r="O741" i="1"/>
  <c r="O742" i="1"/>
  <c r="O743" i="1"/>
  <c r="O744" i="1"/>
  <c r="O745" i="1"/>
  <c r="O746" i="1"/>
  <c r="O749" i="1"/>
  <c r="O750" i="1"/>
  <c r="O751" i="1"/>
  <c r="O752" i="1"/>
  <c r="O753" i="1"/>
  <c r="O754" i="1"/>
  <c r="O755" i="1"/>
  <c r="O756" i="1"/>
  <c r="O757" i="1"/>
  <c r="O758" i="1"/>
  <c r="O761" i="1"/>
  <c r="O762" i="1"/>
  <c r="O763" i="1"/>
  <c r="O764" i="1"/>
  <c r="O765" i="1"/>
  <c r="O766" i="1"/>
  <c r="O767" i="1"/>
  <c r="O768" i="1"/>
  <c r="O769" i="1"/>
  <c r="O770" i="1"/>
  <c r="O773" i="1"/>
  <c r="O774" i="1"/>
  <c r="O775" i="1"/>
  <c r="O776" i="1"/>
  <c r="O777" i="1"/>
  <c r="O778" i="1"/>
  <c r="O779" i="1"/>
  <c r="O780" i="1"/>
  <c r="O781" i="1"/>
  <c r="O782" i="1"/>
  <c r="O785" i="1"/>
  <c r="O786" i="1"/>
  <c r="O787" i="1"/>
  <c r="O788" i="1"/>
  <c r="O789" i="1"/>
  <c r="O790" i="1"/>
  <c r="O791" i="1"/>
  <c r="O792" i="1"/>
  <c r="O793" i="1"/>
  <c r="O794" i="1"/>
  <c r="O797" i="1"/>
  <c r="O798" i="1"/>
  <c r="O799" i="1"/>
  <c r="O800" i="1"/>
  <c r="O801" i="1"/>
  <c r="O802" i="1"/>
  <c r="O803" i="1"/>
  <c r="O804" i="1"/>
  <c r="O805" i="1"/>
  <c r="O806" i="1"/>
  <c r="O809" i="1"/>
  <c r="O810" i="1"/>
  <c r="O811" i="1"/>
  <c r="O812" i="1"/>
  <c r="O813" i="1"/>
  <c r="O814" i="1"/>
  <c r="O815" i="1"/>
  <c r="O816" i="1"/>
  <c r="O817" i="1"/>
  <c r="O818" i="1"/>
  <c r="O821" i="1"/>
  <c r="O822" i="1"/>
  <c r="O823" i="1"/>
  <c r="O824" i="1"/>
  <c r="O825" i="1"/>
  <c r="O826" i="1"/>
  <c r="O827" i="1"/>
  <c r="O828" i="1"/>
  <c r="O829" i="1"/>
  <c r="O830" i="1"/>
  <c r="O833" i="1"/>
  <c r="O834" i="1"/>
  <c r="O835" i="1"/>
  <c r="O836" i="1"/>
  <c r="O837" i="1"/>
  <c r="O838" i="1"/>
  <c r="O839" i="1"/>
  <c r="O840" i="1"/>
  <c r="O841" i="1"/>
  <c r="O842" i="1"/>
  <c r="O845" i="1"/>
  <c r="O846" i="1"/>
  <c r="O847" i="1"/>
  <c r="O848" i="1"/>
  <c r="O849" i="1"/>
  <c r="O850" i="1"/>
  <c r="O851" i="1"/>
  <c r="O852" i="1"/>
  <c r="O853" i="1"/>
  <c r="O854" i="1"/>
  <c r="O857" i="1"/>
  <c r="O858" i="1"/>
  <c r="O859" i="1"/>
  <c r="O860" i="1"/>
  <c r="O861" i="1"/>
  <c r="O862" i="1"/>
  <c r="O863" i="1"/>
  <c r="O864" i="1"/>
  <c r="O865" i="1"/>
  <c r="O866" i="1"/>
  <c r="O869" i="1"/>
  <c r="O870" i="1"/>
  <c r="O871" i="1"/>
  <c r="O872" i="1"/>
  <c r="O873" i="1"/>
  <c r="O874" i="1"/>
  <c r="O875" i="1"/>
  <c r="O876" i="1"/>
  <c r="O877" i="1"/>
  <c r="O878" i="1"/>
  <c r="O881" i="1"/>
  <c r="O882" i="1"/>
  <c r="O883" i="1"/>
  <c r="O884" i="1"/>
  <c r="O885" i="1"/>
  <c r="O886" i="1"/>
  <c r="O887" i="1"/>
  <c r="O888" i="1"/>
  <c r="O889" i="1"/>
  <c r="O890" i="1"/>
  <c r="O893" i="1"/>
  <c r="O894" i="1"/>
  <c r="O895" i="1"/>
  <c r="O896" i="1"/>
  <c r="O897" i="1"/>
  <c r="O898" i="1"/>
  <c r="O899" i="1"/>
  <c r="O900" i="1"/>
  <c r="O901" i="1"/>
  <c r="O902" i="1"/>
  <c r="O905" i="1"/>
  <c r="O906" i="1"/>
  <c r="O907" i="1"/>
  <c r="O908" i="1"/>
  <c r="O909" i="1"/>
  <c r="O910" i="1"/>
  <c r="O911" i="1"/>
  <c r="O912" i="1"/>
  <c r="O913" i="1"/>
  <c r="O914" i="1"/>
  <c r="O917" i="1"/>
  <c r="O918" i="1"/>
  <c r="O919" i="1"/>
  <c r="O920" i="1"/>
  <c r="O921" i="1"/>
  <c r="O922" i="1"/>
  <c r="O923" i="1"/>
  <c r="O924" i="1"/>
  <c r="O925" i="1"/>
  <c r="O926" i="1"/>
  <c r="O929" i="1"/>
  <c r="O930" i="1"/>
  <c r="O931" i="1"/>
  <c r="O932" i="1"/>
  <c r="O933" i="1"/>
  <c r="O934" i="1"/>
  <c r="O935" i="1"/>
  <c r="O936" i="1"/>
  <c r="O937" i="1"/>
  <c r="O938" i="1"/>
  <c r="O941" i="1"/>
  <c r="O942" i="1"/>
  <c r="O943" i="1"/>
  <c r="O944" i="1"/>
  <c r="O945" i="1"/>
  <c r="O946" i="1"/>
  <c r="O947" i="1"/>
  <c r="O948" i="1"/>
  <c r="O949" i="1"/>
  <c r="O950" i="1"/>
  <c r="O953" i="1"/>
  <c r="O954" i="1"/>
  <c r="O955" i="1"/>
  <c r="O956" i="1"/>
  <c r="O957" i="1"/>
  <c r="O958" i="1"/>
  <c r="O959" i="1"/>
  <c r="O960" i="1"/>
  <c r="O961" i="1"/>
  <c r="O962" i="1"/>
  <c r="O965" i="1"/>
  <c r="O966" i="1"/>
  <c r="O967" i="1"/>
  <c r="O968" i="1"/>
  <c r="O969" i="1"/>
  <c r="O970" i="1"/>
  <c r="O971" i="1"/>
  <c r="O972" i="1"/>
  <c r="O973" i="1"/>
  <c r="O974" i="1"/>
  <c r="O977" i="1"/>
  <c r="O978" i="1"/>
  <c r="O979" i="1"/>
  <c r="O980" i="1"/>
  <c r="O981" i="1"/>
  <c r="O982" i="1"/>
  <c r="O983" i="1"/>
  <c r="O984" i="1"/>
  <c r="O985" i="1"/>
  <c r="O986" i="1"/>
  <c r="O989" i="1"/>
  <c r="O990" i="1"/>
  <c r="O991" i="1"/>
  <c r="O992" i="1"/>
  <c r="O993" i="1"/>
  <c r="O994" i="1"/>
  <c r="O995" i="1"/>
  <c r="O996" i="1"/>
  <c r="O997" i="1"/>
  <c r="O998" i="1"/>
  <c r="O1001" i="1"/>
  <c r="O1002" i="1"/>
  <c r="O1003" i="1"/>
  <c r="O1004" i="1"/>
  <c r="O1005" i="1"/>
  <c r="O1006" i="1"/>
  <c r="O1007" i="1"/>
  <c r="O1008" i="1"/>
  <c r="O1009" i="1"/>
  <c r="O1010" i="1"/>
  <c r="O1013" i="1"/>
  <c r="O1014" i="1"/>
  <c r="O1015" i="1"/>
  <c r="O1016" i="1"/>
  <c r="O1017" i="1"/>
  <c r="O1018" i="1"/>
  <c r="O1019" i="1"/>
  <c r="O1020" i="1"/>
  <c r="O1021" i="1"/>
  <c r="O1022" i="1"/>
  <c r="O1025" i="1"/>
  <c r="O1026" i="1"/>
  <c r="O1027" i="1"/>
  <c r="O1028" i="1"/>
  <c r="O1029" i="1"/>
  <c r="O1030" i="1"/>
  <c r="O1031" i="1"/>
  <c r="O1032" i="1"/>
  <c r="O1033" i="1"/>
  <c r="O1034" i="1"/>
  <c r="O1037" i="1"/>
  <c r="O1038" i="1"/>
  <c r="O1039" i="1"/>
  <c r="O1040" i="1"/>
  <c r="O1041" i="1"/>
  <c r="O1042" i="1"/>
  <c r="O1043" i="1"/>
  <c r="O1044" i="1"/>
  <c r="O1045" i="1"/>
  <c r="O1046" i="1"/>
  <c r="O1049" i="1"/>
  <c r="O1050" i="1"/>
  <c r="O1051" i="1"/>
  <c r="O1052" i="1"/>
  <c r="O1053" i="1"/>
  <c r="O1054" i="1"/>
  <c r="O1055" i="1"/>
  <c r="O1056" i="1"/>
  <c r="O1057" i="1"/>
  <c r="O1058" i="1"/>
  <c r="O1061" i="1"/>
  <c r="O1062" i="1"/>
  <c r="O1063" i="1"/>
  <c r="O1064" i="1"/>
  <c r="O1065" i="1"/>
  <c r="O1066" i="1"/>
  <c r="O1067" i="1"/>
  <c r="O1068" i="1"/>
  <c r="O1069" i="1"/>
  <c r="O1070" i="1"/>
  <c r="O1073" i="1"/>
  <c r="O1074" i="1"/>
  <c r="O1075" i="1"/>
  <c r="O1076" i="1"/>
  <c r="O1077" i="1"/>
  <c r="O1078" i="1"/>
  <c r="O1079" i="1"/>
  <c r="O1080" i="1"/>
  <c r="O1081" i="1"/>
  <c r="O1082" i="1"/>
  <c r="O1085" i="1"/>
  <c r="O1086" i="1"/>
  <c r="O1087" i="1"/>
  <c r="O1088" i="1"/>
  <c r="O1089" i="1"/>
  <c r="O1090" i="1"/>
  <c r="O1091" i="1"/>
  <c r="O1092" i="1"/>
  <c r="O1093" i="1"/>
  <c r="O1094" i="1"/>
  <c r="O1097" i="1"/>
  <c r="O1098" i="1"/>
  <c r="O1099" i="1"/>
  <c r="O1100" i="1"/>
  <c r="O1101" i="1"/>
  <c r="O1102" i="1"/>
  <c r="O1103" i="1"/>
  <c r="O1104" i="1"/>
  <c r="O1105" i="1"/>
  <c r="O1106" i="1"/>
  <c r="O1109" i="1"/>
  <c r="O1110" i="1"/>
  <c r="O1111" i="1"/>
  <c r="O1112" i="1"/>
  <c r="O1113" i="1"/>
  <c r="O1114" i="1"/>
  <c r="O1115" i="1"/>
  <c r="O1116" i="1"/>
  <c r="O1117" i="1"/>
  <c r="O1118" i="1"/>
  <c r="O1121" i="1"/>
  <c r="O1122" i="1"/>
  <c r="O1123" i="1"/>
  <c r="O1124" i="1"/>
  <c r="O1125" i="1"/>
  <c r="O1126" i="1"/>
  <c r="O1127" i="1"/>
  <c r="O1128" i="1"/>
  <c r="O1129" i="1"/>
  <c r="O1130" i="1"/>
  <c r="O1133" i="1"/>
  <c r="O1134" i="1"/>
  <c r="O1135" i="1"/>
  <c r="O1136" i="1"/>
  <c r="O1137" i="1"/>
  <c r="O1138" i="1"/>
  <c r="O1139" i="1"/>
  <c r="O1140" i="1"/>
  <c r="O1141" i="1"/>
  <c r="O1142" i="1"/>
  <c r="O1145" i="1"/>
  <c r="O1146" i="1"/>
  <c r="O1147" i="1"/>
  <c r="O1148" i="1"/>
  <c r="O1149" i="1"/>
  <c r="O1150" i="1"/>
  <c r="O1151" i="1"/>
  <c r="O1152" i="1"/>
  <c r="O1153" i="1"/>
  <c r="O1154" i="1"/>
  <c r="O1157" i="1"/>
  <c r="O1158" i="1"/>
  <c r="O1159" i="1"/>
  <c r="O1160" i="1"/>
  <c r="O1161" i="1"/>
  <c r="O1162" i="1"/>
  <c r="O1163" i="1"/>
  <c r="O1164" i="1"/>
  <c r="O1165" i="1"/>
  <c r="O1166" i="1"/>
  <c r="O1169" i="1"/>
  <c r="O1170" i="1"/>
  <c r="O1171" i="1"/>
  <c r="O1172" i="1"/>
  <c r="O1173" i="1"/>
  <c r="O1174" i="1"/>
  <c r="O1175" i="1"/>
  <c r="O1176" i="1"/>
  <c r="O1177" i="1"/>
  <c r="O1178" i="1"/>
  <c r="O1181" i="1"/>
  <c r="O1182" i="1"/>
  <c r="O1183" i="1"/>
  <c r="O1184" i="1"/>
  <c r="O1185" i="1"/>
  <c r="O1186" i="1"/>
  <c r="O1187" i="1"/>
  <c r="O1188" i="1"/>
  <c r="O1189" i="1"/>
  <c r="O1190" i="1"/>
  <c r="O1193" i="1"/>
  <c r="O1194" i="1"/>
  <c r="O1195" i="1"/>
  <c r="O1196" i="1"/>
  <c r="O1197" i="1"/>
  <c r="O1198" i="1"/>
  <c r="O1199" i="1"/>
  <c r="O1200" i="1"/>
  <c r="O1201" i="1"/>
  <c r="O1202" i="1"/>
  <c r="O1205" i="1"/>
  <c r="O1206" i="1"/>
  <c r="O1207" i="1"/>
  <c r="O1208" i="1"/>
  <c r="O1209" i="1"/>
  <c r="O1210" i="1"/>
  <c r="O1211" i="1"/>
  <c r="O1212" i="1"/>
  <c r="O1213" i="1"/>
  <c r="O1214" i="1"/>
  <c r="O1217" i="1"/>
  <c r="O1218" i="1"/>
  <c r="O1219" i="1"/>
  <c r="O1220" i="1"/>
  <c r="O1221" i="1"/>
  <c r="O1222" i="1"/>
  <c r="O1223" i="1"/>
  <c r="O1224" i="1"/>
  <c r="O1225" i="1"/>
  <c r="O1226" i="1"/>
  <c r="O1229" i="1"/>
  <c r="O1230" i="1"/>
  <c r="O1231" i="1"/>
  <c r="O1232" i="1"/>
  <c r="O1233" i="1"/>
  <c r="O1234" i="1"/>
  <c r="O1235" i="1"/>
  <c r="O1236" i="1"/>
  <c r="O1237" i="1"/>
  <c r="O1238" i="1"/>
  <c r="O1241" i="1"/>
  <c r="O1242" i="1"/>
  <c r="O1243" i="1"/>
  <c r="O1244" i="1"/>
  <c r="O1245" i="1"/>
  <c r="O1246" i="1"/>
  <c r="O1247" i="1"/>
  <c r="O1248" i="1"/>
  <c r="O1249" i="1"/>
  <c r="O1250" i="1"/>
  <c r="O1253" i="1"/>
  <c r="O1254" i="1"/>
  <c r="O1255" i="1"/>
  <c r="O1256" i="1"/>
  <c r="O1257" i="1"/>
  <c r="O1258" i="1"/>
  <c r="O1259" i="1"/>
  <c r="O1260" i="1"/>
  <c r="O1261" i="1"/>
  <c r="O1262" i="1"/>
  <c r="O1265" i="1"/>
  <c r="O1266" i="1"/>
  <c r="O1267" i="1"/>
  <c r="O1268" i="1"/>
  <c r="O1269" i="1"/>
  <c r="O1270" i="1"/>
  <c r="O1271" i="1"/>
  <c r="O1272" i="1"/>
  <c r="O1273" i="1"/>
  <c r="O1274" i="1"/>
  <c r="O1277" i="1"/>
  <c r="O1278" i="1"/>
  <c r="O1279" i="1"/>
  <c r="O1280" i="1"/>
  <c r="O1281" i="1"/>
  <c r="O1282" i="1"/>
  <c r="O1283" i="1"/>
  <c r="O1284" i="1"/>
  <c r="O1285" i="1"/>
  <c r="O1286" i="1"/>
  <c r="O1289" i="1"/>
  <c r="O1290" i="1"/>
  <c r="O1291" i="1"/>
  <c r="O1292" i="1"/>
  <c r="O1293" i="1"/>
  <c r="O1294" i="1"/>
  <c r="O1295" i="1"/>
  <c r="O1296" i="1"/>
  <c r="O1297" i="1"/>
  <c r="O1298" i="1"/>
  <c r="O1301" i="1"/>
  <c r="O1302" i="1"/>
  <c r="O1303" i="1"/>
  <c r="O1304" i="1"/>
  <c r="O1305" i="1"/>
  <c r="O1306" i="1"/>
  <c r="O1307" i="1"/>
  <c r="O1308" i="1"/>
  <c r="O1309" i="1"/>
  <c r="O1310" i="1"/>
  <c r="O1313" i="1"/>
  <c r="O1314" i="1"/>
  <c r="O1315" i="1"/>
  <c r="O1316" i="1"/>
  <c r="O1317" i="1"/>
  <c r="O1318" i="1"/>
  <c r="O1319" i="1"/>
  <c r="O1320" i="1"/>
  <c r="O1321" i="1"/>
  <c r="O1322" i="1"/>
  <c r="O1325" i="1"/>
  <c r="O1326" i="1"/>
  <c r="O1327" i="1"/>
  <c r="O1328" i="1"/>
  <c r="O1329" i="1"/>
  <c r="O1330" i="1"/>
  <c r="O1331" i="1"/>
  <c r="O1332" i="1"/>
  <c r="O1333" i="1"/>
  <c r="O1334" i="1"/>
  <c r="O1337" i="1"/>
  <c r="O1338" i="1"/>
  <c r="O1339" i="1"/>
  <c r="O1340" i="1"/>
  <c r="O1341" i="1"/>
  <c r="O1342" i="1"/>
  <c r="O1343" i="1"/>
  <c r="O1344" i="1"/>
  <c r="O1345" i="1"/>
  <c r="O1346" i="1"/>
  <c r="O1349" i="1"/>
  <c r="O1350" i="1"/>
  <c r="O1351" i="1"/>
  <c r="O1352" i="1"/>
  <c r="O1353" i="1"/>
  <c r="O1354" i="1"/>
  <c r="O1355" i="1"/>
  <c r="O1356" i="1"/>
  <c r="O1357" i="1"/>
  <c r="O1358" i="1"/>
  <c r="O1361" i="1"/>
  <c r="O1362" i="1"/>
  <c r="O1363" i="1"/>
  <c r="O1364" i="1"/>
  <c r="O1365" i="1"/>
  <c r="O1366" i="1"/>
  <c r="O1367" i="1"/>
  <c r="O1368" i="1"/>
  <c r="O1369" i="1"/>
  <c r="O1370" i="1"/>
  <c r="O1373" i="1"/>
  <c r="O1374" i="1"/>
  <c r="O1375" i="1"/>
  <c r="O1376" i="1"/>
  <c r="O1377" i="1"/>
  <c r="O1378" i="1"/>
  <c r="O1379" i="1"/>
  <c r="O1380" i="1"/>
  <c r="O1381" i="1"/>
  <c r="O1382" i="1"/>
  <c r="O1385" i="1"/>
  <c r="O1386" i="1"/>
  <c r="O1387" i="1"/>
  <c r="O1388" i="1"/>
  <c r="O1389" i="1"/>
  <c r="O1390" i="1"/>
  <c r="O1391" i="1"/>
  <c r="O1392" i="1"/>
  <c r="O1393" i="1"/>
  <c r="O1394" i="1"/>
  <c r="O1397" i="1"/>
  <c r="O1398" i="1"/>
  <c r="O1399" i="1"/>
  <c r="O1400" i="1"/>
  <c r="O1401" i="1"/>
  <c r="O1402" i="1"/>
  <c r="O1403" i="1"/>
  <c r="O1404" i="1"/>
  <c r="O1405" i="1"/>
  <c r="O1406" i="1"/>
  <c r="O1409" i="1"/>
  <c r="O1410" i="1"/>
  <c r="O1411" i="1"/>
  <c r="O1412" i="1"/>
  <c r="O1413" i="1"/>
  <c r="O1414" i="1"/>
  <c r="O1415" i="1"/>
  <c r="O1416" i="1"/>
  <c r="O1417" i="1"/>
  <c r="O1418" i="1"/>
  <c r="O1421" i="1"/>
  <c r="O1422" i="1"/>
  <c r="O1423" i="1"/>
  <c r="O1424" i="1"/>
  <c r="O1425" i="1"/>
  <c r="O1426" i="1"/>
  <c r="O1427" i="1"/>
  <c r="O1428" i="1"/>
  <c r="O1429" i="1"/>
  <c r="O1430" i="1"/>
  <c r="O1433" i="1"/>
  <c r="O1434" i="1"/>
  <c r="O1435" i="1"/>
  <c r="O1436" i="1"/>
  <c r="O1437" i="1"/>
  <c r="O1438" i="1"/>
  <c r="O1439" i="1"/>
  <c r="O1440" i="1"/>
  <c r="O1441" i="1"/>
  <c r="O1442" i="1"/>
  <c r="O1443" i="1"/>
  <c r="O1445" i="1"/>
  <c r="O1446" i="1"/>
  <c r="O1447" i="1"/>
  <c r="O1448" i="1"/>
  <c r="O1449" i="1"/>
  <c r="O1450" i="1"/>
  <c r="O1451" i="1"/>
  <c r="O1452" i="1"/>
  <c r="O1453" i="1"/>
  <c r="O1454" i="1"/>
  <c r="O1457" i="1"/>
  <c r="O1458" i="1"/>
  <c r="O1459" i="1"/>
  <c r="O1460" i="1"/>
  <c r="O1461" i="1"/>
  <c r="O1462" i="1"/>
  <c r="O1463" i="1"/>
  <c r="O1464" i="1"/>
  <c r="O1465" i="1"/>
  <c r="O1466" i="1"/>
  <c r="O1469" i="1"/>
  <c r="O1470" i="1"/>
  <c r="O1471" i="1"/>
  <c r="O1472" i="1"/>
  <c r="O1473" i="1"/>
  <c r="O1474" i="1"/>
  <c r="O1475" i="1"/>
  <c r="O1476" i="1"/>
  <c r="O1477" i="1"/>
  <c r="O1478" i="1"/>
  <c r="O1481" i="1"/>
  <c r="O1482" i="1"/>
  <c r="O1483" i="1"/>
  <c r="O1484" i="1"/>
  <c r="O1485" i="1"/>
  <c r="O1486" i="1"/>
  <c r="O1487" i="1"/>
  <c r="O1488" i="1"/>
  <c r="O1489" i="1"/>
  <c r="O1490" i="1"/>
  <c r="O1493" i="1"/>
  <c r="O1494" i="1"/>
  <c r="O1495" i="1"/>
  <c r="O1496" i="1"/>
  <c r="O1497" i="1"/>
  <c r="O1498" i="1"/>
  <c r="O1499" i="1"/>
  <c r="O1500" i="1"/>
  <c r="O1501" i="1"/>
  <c r="O1502" i="1"/>
  <c r="O1505" i="1"/>
  <c r="O1506" i="1"/>
  <c r="O1507" i="1"/>
  <c r="O1508" i="1"/>
  <c r="O1509" i="1"/>
  <c r="O1510" i="1"/>
  <c r="O1511" i="1"/>
  <c r="O1512" i="1"/>
  <c r="O1513" i="1"/>
  <c r="O1514" i="1"/>
  <c r="O1517" i="1"/>
  <c r="O1518" i="1"/>
  <c r="O1519" i="1"/>
  <c r="O1520" i="1"/>
  <c r="O1521" i="1"/>
  <c r="O1522" i="1"/>
  <c r="O1523" i="1"/>
  <c r="O1524" i="1"/>
  <c r="O1525" i="1"/>
  <c r="O1526" i="1"/>
  <c r="O1529" i="1"/>
  <c r="O1530" i="1"/>
  <c r="O1531" i="1"/>
  <c r="O1532" i="1"/>
  <c r="O1533" i="1"/>
  <c r="O1534" i="1"/>
  <c r="O1535" i="1"/>
  <c r="O1536" i="1"/>
  <c r="O1537" i="1"/>
  <c r="O1538" i="1"/>
  <c r="O1541" i="1"/>
  <c r="O1542" i="1"/>
  <c r="O1543" i="1"/>
  <c r="O1544" i="1"/>
  <c r="O1545" i="1"/>
  <c r="O1546" i="1"/>
  <c r="O1547" i="1"/>
  <c r="O1548" i="1"/>
  <c r="O1549" i="1"/>
  <c r="O1550" i="1"/>
  <c r="O1553" i="1"/>
  <c r="O1554" i="1"/>
  <c r="O1555" i="1"/>
  <c r="O1556" i="1"/>
  <c r="O1557" i="1"/>
  <c r="O1558" i="1"/>
  <c r="O1559" i="1"/>
  <c r="O1560" i="1"/>
  <c r="O1561" i="1"/>
  <c r="O1562" i="1"/>
  <c r="O1565" i="1"/>
  <c r="O1566" i="1"/>
  <c r="O1567" i="1"/>
  <c r="O1568" i="1"/>
  <c r="O1569" i="1"/>
  <c r="O1570" i="1"/>
  <c r="O1571" i="1"/>
  <c r="O1572" i="1"/>
  <c r="O1573" i="1"/>
  <c r="O1574" i="1"/>
  <c r="O1577" i="1"/>
  <c r="O1578" i="1"/>
  <c r="O1579" i="1"/>
  <c r="O1580" i="1"/>
  <c r="O1581" i="1"/>
  <c r="O1582" i="1"/>
  <c r="O1583" i="1"/>
  <c r="O1584" i="1"/>
  <c r="O1585" i="1"/>
  <c r="O1586" i="1"/>
  <c r="O1589" i="1"/>
  <c r="O1590" i="1"/>
  <c r="O1591" i="1"/>
  <c r="O1592" i="1"/>
  <c r="O1593" i="1"/>
  <c r="O1594" i="1"/>
  <c r="O1595" i="1"/>
  <c r="O1596" i="1"/>
  <c r="O1597" i="1"/>
  <c r="O1598" i="1"/>
  <c r="O1601" i="1"/>
  <c r="O1602" i="1"/>
  <c r="O1603" i="1"/>
  <c r="O1604" i="1"/>
  <c r="O1605" i="1"/>
  <c r="O1606" i="1"/>
  <c r="O1607" i="1"/>
  <c r="O1608" i="1"/>
  <c r="O1609" i="1"/>
  <c r="O1610" i="1"/>
  <c r="O1613" i="1"/>
  <c r="O1614" i="1"/>
  <c r="O1615" i="1"/>
  <c r="O1616" i="1"/>
  <c r="O1617" i="1"/>
  <c r="O1618" i="1"/>
  <c r="O1619" i="1"/>
  <c r="O1620" i="1"/>
  <c r="O1621" i="1"/>
  <c r="O1622" i="1"/>
  <c r="O1625" i="1"/>
  <c r="O1626" i="1"/>
  <c r="O1627" i="1"/>
  <c r="O1628" i="1"/>
  <c r="O1629" i="1"/>
  <c r="O1630" i="1"/>
  <c r="O1631" i="1"/>
  <c r="O1632" i="1"/>
  <c r="O1633" i="1"/>
  <c r="O1634" i="1"/>
  <c r="O1637" i="1"/>
  <c r="O1638" i="1"/>
  <c r="O1639" i="1"/>
  <c r="O1640" i="1"/>
  <c r="O1641" i="1"/>
  <c r="O1642" i="1"/>
  <c r="O1643" i="1"/>
  <c r="O1644" i="1"/>
  <c r="O1645" i="1"/>
  <c r="O1646" i="1"/>
  <c r="O1649" i="1"/>
  <c r="O1650" i="1"/>
  <c r="O1651" i="1"/>
  <c r="O1652" i="1"/>
  <c r="O1653" i="1"/>
  <c r="O1654" i="1"/>
  <c r="O1655" i="1"/>
  <c r="O1656" i="1"/>
  <c r="O1657" i="1"/>
  <c r="O1658" i="1"/>
  <c r="O1661" i="1"/>
  <c r="O1662" i="1"/>
  <c r="O1663" i="1"/>
  <c r="O1664" i="1"/>
  <c r="O1665" i="1"/>
  <c r="O1666" i="1"/>
  <c r="O1667" i="1"/>
  <c r="O1668" i="1"/>
  <c r="O1669" i="1"/>
  <c r="O1670" i="1"/>
  <c r="O1673" i="1"/>
  <c r="O1674" i="1"/>
  <c r="O1675" i="1"/>
  <c r="O1676" i="1"/>
  <c r="O1677" i="1"/>
  <c r="O1678" i="1"/>
  <c r="O1679" i="1"/>
  <c r="O1680" i="1"/>
  <c r="O1681" i="1"/>
  <c r="O1682" i="1"/>
  <c r="O1685" i="1"/>
  <c r="O1686" i="1"/>
  <c r="O1687" i="1"/>
  <c r="O1688" i="1"/>
  <c r="O1689" i="1"/>
  <c r="O1690" i="1"/>
  <c r="O1691" i="1"/>
  <c r="O1692" i="1"/>
  <c r="O1693" i="1"/>
  <c r="O1694" i="1"/>
  <c r="O1697" i="1"/>
  <c r="O1698" i="1"/>
  <c r="O1699" i="1"/>
  <c r="O1700" i="1"/>
  <c r="O1701" i="1"/>
  <c r="O1702" i="1"/>
  <c r="O1703" i="1"/>
  <c r="O1704" i="1"/>
  <c r="O1705" i="1"/>
  <c r="O1706" i="1"/>
  <c r="O1709" i="1"/>
  <c r="O1710" i="1"/>
  <c r="O1711" i="1"/>
  <c r="O1712" i="1"/>
  <c r="O1713" i="1"/>
  <c r="O1714" i="1"/>
  <c r="O1715" i="1"/>
  <c r="O1716" i="1"/>
  <c r="O1717" i="1"/>
  <c r="O1718" i="1"/>
  <c r="O1721" i="1"/>
  <c r="O1722" i="1"/>
  <c r="O1723" i="1"/>
  <c r="O1724" i="1"/>
  <c r="O1725" i="1"/>
  <c r="O1726" i="1"/>
  <c r="O1727" i="1"/>
  <c r="O1728" i="1"/>
  <c r="O1729" i="1"/>
  <c r="O1730" i="1"/>
  <c r="O1733" i="1"/>
  <c r="O1734" i="1"/>
  <c r="O1735" i="1"/>
  <c r="O1736" i="1"/>
  <c r="O1737" i="1"/>
  <c r="O1738" i="1"/>
  <c r="O1739" i="1"/>
  <c r="O1740" i="1"/>
  <c r="O1741" i="1"/>
  <c r="O1742" i="1"/>
  <c r="O1745" i="1"/>
  <c r="O1746" i="1"/>
  <c r="O1747" i="1"/>
  <c r="O1748" i="1"/>
  <c r="O1749" i="1"/>
  <c r="O1750" i="1"/>
  <c r="O1751" i="1"/>
  <c r="O1752" i="1"/>
  <c r="O1753" i="1"/>
  <c r="O1754" i="1"/>
  <c r="O1757" i="1"/>
  <c r="O1758" i="1"/>
  <c r="O1759" i="1"/>
  <c r="O1760" i="1"/>
  <c r="O1761" i="1"/>
  <c r="O1762" i="1"/>
  <c r="O1763" i="1"/>
  <c r="O1764" i="1"/>
  <c r="O1765" i="1"/>
  <c r="O1766" i="1"/>
  <c r="O1769" i="1"/>
  <c r="O1770" i="1"/>
  <c r="O1771" i="1"/>
  <c r="O1772" i="1"/>
  <c r="O1773" i="1"/>
  <c r="O1774" i="1"/>
  <c r="O1775" i="1"/>
  <c r="O1776" i="1"/>
  <c r="O1777" i="1"/>
  <c r="O1778" i="1"/>
  <c r="O1781" i="1"/>
  <c r="O1782" i="1"/>
  <c r="O1783" i="1"/>
  <c r="O1784" i="1"/>
  <c r="O1785" i="1"/>
  <c r="O1786" i="1"/>
  <c r="O1787" i="1"/>
  <c r="O1788" i="1"/>
  <c r="O1789" i="1"/>
  <c r="O1790" i="1"/>
  <c r="O1793" i="1"/>
  <c r="O1794" i="1"/>
  <c r="O1795" i="1"/>
  <c r="O1796" i="1"/>
  <c r="O1797" i="1"/>
  <c r="O1798" i="1"/>
  <c r="O1799" i="1"/>
  <c r="O1800" i="1"/>
  <c r="O1801" i="1"/>
  <c r="O1802" i="1"/>
  <c r="O1805" i="1"/>
  <c r="O1806" i="1"/>
  <c r="O1807" i="1"/>
  <c r="O1808" i="1"/>
  <c r="T9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J10" i="1"/>
  <c r="J11" i="1"/>
  <c r="J12" i="1"/>
  <c r="J13" i="1"/>
  <c r="J14" i="1"/>
  <c r="J15" i="1"/>
  <c r="J16" i="1"/>
  <c r="J17" i="1"/>
  <c r="J19" i="1"/>
  <c r="J21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L53" i="1" s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3" i="1"/>
  <c r="F10" i="1"/>
  <c r="H10" i="1" s="1"/>
  <c r="G10" i="1"/>
  <c r="F11" i="1"/>
  <c r="H11" i="1" s="1"/>
  <c r="G11" i="1"/>
  <c r="F12" i="1"/>
  <c r="H12" i="1" s="1"/>
  <c r="G12" i="1"/>
  <c r="F13" i="1"/>
  <c r="H13" i="1" s="1"/>
  <c r="G13" i="1"/>
  <c r="F14" i="1"/>
  <c r="H14" i="1" s="1"/>
  <c r="G14" i="1"/>
  <c r="F15" i="1"/>
  <c r="H15" i="1" s="1"/>
  <c r="G15" i="1"/>
  <c r="F16" i="1"/>
  <c r="H16" i="1" s="1"/>
  <c r="G16" i="1"/>
  <c r="F17" i="1"/>
  <c r="H17" i="1" s="1"/>
  <c r="G17" i="1"/>
  <c r="F18" i="1"/>
  <c r="H18" i="1" s="1"/>
  <c r="G18" i="1"/>
  <c r="F19" i="1"/>
  <c r="H19" i="1" s="1"/>
  <c r="G19" i="1"/>
  <c r="F20" i="1"/>
  <c r="H20" i="1" s="1"/>
  <c r="G20" i="1"/>
  <c r="F21" i="1"/>
  <c r="H21" i="1" s="1"/>
  <c r="G21" i="1"/>
  <c r="F22" i="1"/>
  <c r="H22" i="1" s="1"/>
  <c r="G22" i="1"/>
  <c r="F23" i="1"/>
  <c r="H23" i="1" s="1"/>
  <c r="G23" i="1"/>
  <c r="F24" i="1"/>
  <c r="H24" i="1" s="1"/>
  <c r="G24" i="1"/>
  <c r="F25" i="1"/>
  <c r="H25" i="1" s="1"/>
  <c r="G25" i="1"/>
  <c r="F26" i="1"/>
  <c r="H26" i="1" s="1"/>
  <c r="G26" i="1"/>
  <c r="F27" i="1"/>
  <c r="H27" i="1" s="1"/>
  <c r="G27" i="1"/>
  <c r="F28" i="1"/>
  <c r="H28" i="1" s="1"/>
  <c r="G28" i="1"/>
  <c r="F29" i="1"/>
  <c r="H29" i="1" s="1"/>
  <c r="G29" i="1"/>
  <c r="F30" i="1"/>
  <c r="H30" i="1" s="1"/>
  <c r="G30" i="1"/>
  <c r="F31" i="1"/>
  <c r="H31" i="1" s="1"/>
  <c r="G31" i="1"/>
  <c r="F32" i="1"/>
  <c r="H32" i="1" s="1"/>
  <c r="G32" i="1"/>
  <c r="F33" i="1"/>
  <c r="H33" i="1" s="1"/>
  <c r="G33" i="1"/>
  <c r="F34" i="1"/>
  <c r="H34" i="1" s="1"/>
  <c r="G34" i="1"/>
  <c r="F35" i="1"/>
  <c r="H35" i="1" s="1"/>
  <c r="G35" i="1"/>
  <c r="F36" i="1"/>
  <c r="H36" i="1" s="1"/>
  <c r="G36" i="1"/>
  <c r="F37" i="1"/>
  <c r="H37" i="1" s="1"/>
  <c r="G37" i="1"/>
  <c r="F38" i="1"/>
  <c r="H38" i="1" s="1"/>
  <c r="G38" i="1"/>
  <c r="F39" i="1"/>
  <c r="H39" i="1" s="1"/>
  <c r="G39" i="1"/>
  <c r="F40" i="1"/>
  <c r="H40" i="1" s="1"/>
  <c r="G40" i="1"/>
  <c r="F41" i="1"/>
  <c r="H41" i="1" s="1"/>
  <c r="G41" i="1"/>
  <c r="F42" i="1"/>
  <c r="H42" i="1" s="1"/>
  <c r="G42" i="1"/>
  <c r="F43" i="1"/>
  <c r="H43" i="1" s="1"/>
  <c r="G43" i="1"/>
  <c r="F44" i="1"/>
  <c r="H44" i="1" s="1"/>
  <c r="G44" i="1"/>
  <c r="F45" i="1"/>
  <c r="H45" i="1" s="1"/>
  <c r="G45" i="1"/>
  <c r="F46" i="1"/>
  <c r="H46" i="1" s="1"/>
  <c r="G46" i="1"/>
  <c r="F47" i="1"/>
  <c r="H47" i="1" s="1"/>
  <c r="G47" i="1"/>
  <c r="F48" i="1"/>
  <c r="H48" i="1" s="1"/>
  <c r="G48" i="1"/>
  <c r="F49" i="1"/>
  <c r="H49" i="1" s="1"/>
  <c r="G49" i="1"/>
  <c r="F50" i="1"/>
  <c r="H50" i="1" s="1"/>
  <c r="G50" i="1"/>
  <c r="F51" i="1"/>
  <c r="H51" i="1" s="1"/>
  <c r="G51" i="1"/>
  <c r="F52" i="1"/>
  <c r="H52" i="1" s="1"/>
  <c r="G52" i="1"/>
  <c r="F53" i="1"/>
  <c r="H53" i="1" s="1"/>
  <c r="G53" i="1"/>
  <c r="F54" i="1"/>
  <c r="H54" i="1" s="1"/>
  <c r="G54" i="1"/>
  <c r="F55" i="1"/>
  <c r="H55" i="1" s="1"/>
  <c r="G55" i="1"/>
  <c r="F56" i="1"/>
  <c r="H56" i="1" s="1"/>
  <c r="G56" i="1"/>
  <c r="F57" i="1"/>
  <c r="H57" i="1" s="1"/>
  <c r="G57" i="1"/>
  <c r="F58" i="1"/>
  <c r="H58" i="1" s="1"/>
  <c r="G58" i="1"/>
  <c r="F59" i="1"/>
  <c r="H59" i="1" s="1"/>
  <c r="G59" i="1"/>
  <c r="F60" i="1"/>
  <c r="H60" i="1" s="1"/>
  <c r="G60" i="1"/>
  <c r="F61" i="1"/>
  <c r="H61" i="1" s="1"/>
  <c r="G61" i="1"/>
  <c r="F62" i="1"/>
  <c r="H62" i="1" s="1"/>
  <c r="G62" i="1"/>
  <c r="F63" i="1"/>
  <c r="H63" i="1" s="1"/>
  <c r="G63" i="1"/>
  <c r="F64" i="1"/>
  <c r="H64" i="1" s="1"/>
  <c r="G64" i="1"/>
  <c r="F65" i="1"/>
  <c r="H65" i="1" s="1"/>
  <c r="G65" i="1"/>
  <c r="F66" i="1"/>
  <c r="H66" i="1" s="1"/>
  <c r="G66" i="1"/>
  <c r="F67" i="1"/>
  <c r="H67" i="1" s="1"/>
  <c r="G67" i="1"/>
  <c r="F68" i="1"/>
  <c r="H68" i="1" s="1"/>
  <c r="G68" i="1"/>
  <c r="F69" i="1"/>
  <c r="H69" i="1" s="1"/>
  <c r="G69" i="1"/>
  <c r="F70" i="1"/>
  <c r="H70" i="1" s="1"/>
  <c r="G70" i="1"/>
  <c r="F71" i="1"/>
  <c r="H71" i="1" s="1"/>
  <c r="G71" i="1"/>
  <c r="F72" i="1"/>
  <c r="H72" i="1" s="1"/>
  <c r="G72" i="1"/>
  <c r="F73" i="1"/>
  <c r="H73" i="1" s="1"/>
  <c r="G73" i="1"/>
  <c r="F74" i="1"/>
  <c r="H74" i="1" s="1"/>
  <c r="G74" i="1"/>
  <c r="F75" i="1"/>
  <c r="H75" i="1" s="1"/>
  <c r="G75" i="1"/>
  <c r="F76" i="1"/>
  <c r="H76" i="1" s="1"/>
  <c r="G76" i="1"/>
  <c r="F77" i="1"/>
  <c r="H77" i="1" s="1"/>
  <c r="G77" i="1"/>
  <c r="F78" i="1"/>
  <c r="H78" i="1" s="1"/>
  <c r="G78" i="1"/>
  <c r="F79" i="1"/>
  <c r="H79" i="1" s="1"/>
  <c r="G79" i="1"/>
  <c r="F80" i="1"/>
  <c r="H80" i="1" s="1"/>
  <c r="G80" i="1"/>
  <c r="F81" i="1"/>
  <c r="H81" i="1" s="1"/>
  <c r="G81" i="1"/>
  <c r="F82" i="1"/>
  <c r="H82" i="1" s="1"/>
  <c r="G82" i="1"/>
  <c r="F83" i="1"/>
  <c r="H83" i="1" s="1"/>
  <c r="G83" i="1"/>
  <c r="F84" i="1"/>
  <c r="H84" i="1" s="1"/>
  <c r="G84" i="1"/>
  <c r="F85" i="1"/>
  <c r="H85" i="1" s="1"/>
  <c r="G85" i="1"/>
  <c r="F86" i="1"/>
  <c r="H86" i="1" s="1"/>
  <c r="G86" i="1"/>
  <c r="F87" i="1"/>
  <c r="H87" i="1" s="1"/>
  <c r="G87" i="1"/>
  <c r="F88" i="1"/>
  <c r="H88" i="1" s="1"/>
  <c r="G88" i="1"/>
  <c r="F89" i="1"/>
  <c r="H89" i="1" s="1"/>
  <c r="G89" i="1"/>
  <c r="F90" i="1"/>
  <c r="H90" i="1" s="1"/>
  <c r="G90" i="1"/>
  <c r="F91" i="1"/>
  <c r="H91" i="1" s="1"/>
  <c r="G91" i="1"/>
  <c r="F92" i="1"/>
  <c r="H92" i="1" s="1"/>
  <c r="G92" i="1"/>
  <c r="F93" i="1"/>
  <c r="H93" i="1" s="1"/>
  <c r="G93" i="1"/>
  <c r="F94" i="1"/>
  <c r="H94" i="1" s="1"/>
  <c r="G94" i="1"/>
  <c r="F95" i="1"/>
  <c r="H95" i="1" s="1"/>
  <c r="G95" i="1"/>
  <c r="F96" i="1"/>
  <c r="H96" i="1" s="1"/>
  <c r="G96" i="1"/>
  <c r="F97" i="1"/>
  <c r="H97" i="1" s="1"/>
  <c r="G97" i="1"/>
  <c r="F98" i="1"/>
  <c r="H98" i="1" s="1"/>
  <c r="G98" i="1"/>
  <c r="F99" i="1"/>
  <c r="H99" i="1" s="1"/>
  <c r="G99" i="1"/>
  <c r="F100" i="1"/>
  <c r="H100" i="1" s="1"/>
  <c r="G100" i="1"/>
  <c r="F101" i="1"/>
  <c r="H101" i="1" s="1"/>
  <c r="G101" i="1"/>
  <c r="F102" i="1"/>
  <c r="H102" i="1" s="1"/>
  <c r="G102" i="1"/>
  <c r="F103" i="1"/>
  <c r="H103" i="1" s="1"/>
  <c r="G103" i="1"/>
  <c r="F104" i="1"/>
  <c r="H104" i="1" s="1"/>
  <c r="G104" i="1"/>
  <c r="F105" i="1"/>
  <c r="H105" i="1" s="1"/>
  <c r="G105" i="1"/>
  <c r="F106" i="1"/>
  <c r="H106" i="1" s="1"/>
  <c r="G106" i="1"/>
  <c r="F107" i="1"/>
  <c r="H107" i="1" s="1"/>
  <c r="G107" i="1"/>
  <c r="F108" i="1"/>
  <c r="H108" i="1" s="1"/>
  <c r="G108" i="1"/>
  <c r="F109" i="1"/>
  <c r="H109" i="1" s="1"/>
  <c r="G109" i="1"/>
  <c r="F110" i="1"/>
  <c r="H110" i="1" s="1"/>
  <c r="G110" i="1"/>
  <c r="F111" i="1"/>
  <c r="H111" i="1" s="1"/>
  <c r="G111" i="1"/>
  <c r="F112" i="1"/>
  <c r="H112" i="1" s="1"/>
  <c r="G112" i="1"/>
  <c r="F113" i="1"/>
  <c r="H113" i="1" s="1"/>
  <c r="G113" i="1"/>
  <c r="F114" i="1"/>
  <c r="H114" i="1" s="1"/>
  <c r="G114" i="1"/>
  <c r="F115" i="1"/>
  <c r="H115" i="1" s="1"/>
  <c r="G115" i="1"/>
  <c r="F116" i="1"/>
  <c r="H116" i="1" s="1"/>
  <c r="G116" i="1"/>
  <c r="F117" i="1"/>
  <c r="H117" i="1" s="1"/>
  <c r="G117" i="1"/>
  <c r="F118" i="1"/>
  <c r="H118" i="1" s="1"/>
  <c r="G118" i="1"/>
  <c r="F119" i="1"/>
  <c r="H119" i="1" s="1"/>
  <c r="G119" i="1"/>
  <c r="F120" i="1"/>
  <c r="H120" i="1" s="1"/>
  <c r="G120" i="1"/>
  <c r="F121" i="1"/>
  <c r="H121" i="1" s="1"/>
  <c r="G121" i="1"/>
  <c r="F122" i="1"/>
  <c r="H122" i="1" s="1"/>
  <c r="G122" i="1"/>
  <c r="F123" i="1"/>
  <c r="H123" i="1" s="1"/>
  <c r="G123" i="1"/>
  <c r="F124" i="1"/>
  <c r="H124" i="1" s="1"/>
  <c r="G124" i="1"/>
  <c r="F125" i="1"/>
  <c r="H125" i="1" s="1"/>
  <c r="G125" i="1"/>
  <c r="F126" i="1"/>
  <c r="H126" i="1" s="1"/>
  <c r="G126" i="1"/>
  <c r="F127" i="1"/>
  <c r="H127" i="1" s="1"/>
  <c r="G127" i="1"/>
  <c r="F128" i="1"/>
  <c r="H128" i="1" s="1"/>
  <c r="G128" i="1"/>
  <c r="F129" i="1"/>
  <c r="H129" i="1" s="1"/>
  <c r="G129" i="1"/>
  <c r="F130" i="1"/>
  <c r="H130" i="1" s="1"/>
  <c r="G130" i="1"/>
  <c r="F131" i="1"/>
  <c r="H131" i="1" s="1"/>
  <c r="G131" i="1"/>
  <c r="F132" i="1"/>
  <c r="H132" i="1" s="1"/>
  <c r="G132" i="1"/>
  <c r="F133" i="1"/>
  <c r="H133" i="1" s="1"/>
  <c r="G133" i="1"/>
  <c r="F134" i="1"/>
  <c r="H134" i="1" s="1"/>
  <c r="G134" i="1"/>
  <c r="F135" i="1"/>
  <c r="H135" i="1" s="1"/>
  <c r="G135" i="1"/>
  <c r="F136" i="1"/>
  <c r="H136" i="1" s="1"/>
  <c r="G136" i="1"/>
  <c r="F137" i="1"/>
  <c r="H137" i="1" s="1"/>
  <c r="G137" i="1"/>
  <c r="F138" i="1"/>
  <c r="H138" i="1" s="1"/>
  <c r="G138" i="1"/>
  <c r="F139" i="1"/>
  <c r="H139" i="1" s="1"/>
  <c r="G139" i="1"/>
  <c r="F140" i="1"/>
  <c r="H140" i="1" s="1"/>
  <c r="G140" i="1"/>
  <c r="F141" i="1"/>
  <c r="H141" i="1" s="1"/>
  <c r="G141" i="1"/>
  <c r="F142" i="1"/>
  <c r="H142" i="1" s="1"/>
  <c r="G142" i="1"/>
  <c r="F143" i="1"/>
  <c r="H143" i="1" s="1"/>
  <c r="G143" i="1"/>
  <c r="F144" i="1"/>
  <c r="H144" i="1" s="1"/>
  <c r="G144" i="1"/>
  <c r="F145" i="1"/>
  <c r="H145" i="1" s="1"/>
  <c r="G145" i="1"/>
  <c r="F146" i="1"/>
  <c r="H146" i="1" s="1"/>
  <c r="G146" i="1"/>
  <c r="F147" i="1"/>
  <c r="H147" i="1" s="1"/>
  <c r="G147" i="1"/>
  <c r="F148" i="1"/>
  <c r="H148" i="1" s="1"/>
  <c r="G148" i="1"/>
  <c r="F149" i="1"/>
  <c r="H149" i="1" s="1"/>
  <c r="G149" i="1"/>
  <c r="F150" i="1"/>
  <c r="H150" i="1" s="1"/>
  <c r="G150" i="1"/>
  <c r="F151" i="1"/>
  <c r="H151" i="1" s="1"/>
  <c r="G151" i="1"/>
  <c r="F152" i="1"/>
  <c r="H152" i="1" s="1"/>
  <c r="G152" i="1"/>
  <c r="F153" i="1"/>
  <c r="H153" i="1" s="1"/>
  <c r="G153" i="1"/>
  <c r="F154" i="1"/>
  <c r="H154" i="1" s="1"/>
  <c r="G154" i="1"/>
  <c r="F155" i="1"/>
  <c r="H155" i="1" s="1"/>
  <c r="G155" i="1"/>
  <c r="F156" i="1"/>
  <c r="H156" i="1" s="1"/>
  <c r="G156" i="1"/>
  <c r="F157" i="1"/>
  <c r="H157" i="1" s="1"/>
  <c r="G157" i="1"/>
  <c r="F158" i="1"/>
  <c r="H158" i="1" s="1"/>
  <c r="G158" i="1"/>
  <c r="F159" i="1"/>
  <c r="H159" i="1" s="1"/>
  <c r="G159" i="1"/>
  <c r="F160" i="1"/>
  <c r="H160" i="1" s="1"/>
  <c r="G160" i="1"/>
  <c r="F161" i="1"/>
  <c r="H161" i="1" s="1"/>
  <c r="G161" i="1"/>
  <c r="F162" i="1"/>
  <c r="H162" i="1" s="1"/>
  <c r="G162" i="1"/>
  <c r="F163" i="1"/>
  <c r="H163" i="1" s="1"/>
  <c r="G163" i="1"/>
  <c r="F164" i="1"/>
  <c r="H164" i="1" s="1"/>
  <c r="G164" i="1"/>
  <c r="F165" i="1"/>
  <c r="H165" i="1" s="1"/>
  <c r="G165" i="1"/>
  <c r="F166" i="1"/>
  <c r="H166" i="1" s="1"/>
  <c r="G166" i="1"/>
  <c r="F167" i="1"/>
  <c r="H167" i="1" s="1"/>
  <c r="G167" i="1"/>
  <c r="F168" i="1"/>
  <c r="H168" i="1" s="1"/>
  <c r="G168" i="1"/>
  <c r="F169" i="1"/>
  <c r="H169" i="1" s="1"/>
  <c r="G169" i="1"/>
  <c r="F170" i="1"/>
  <c r="H170" i="1" s="1"/>
  <c r="G170" i="1"/>
  <c r="F171" i="1"/>
  <c r="H171" i="1" s="1"/>
  <c r="G171" i="1"/>
  <c r="F172" i="1"/>
  <c r="H172" i="1" s="1"/>
  <c r="G172" i="1"/>
  <c r="F173" i="1"/>
  <c r="H173" i="1" s="1"/>
  <c r="G173" i="1"/>
  <c r="F174" i="1"/>
  <c r="H174" i="1" s="1"/>
  <c r="G174" i="1"/>
  <c r="F175" i="1"/>
  <c r="H175" i="1" s="1"/>
  <c r="G175" i="1"/>
  <c r="F176" i="1"/>
  <c r="H176" i="1" s="1"/>
  <c r="G176" i="1"/>
  <c r="F177" i="1"/>
  <c r="H177" i="1" s="1"/>
  <c r="G177" i="1"/>
  <c r="F178" i="1"/>
  <c r="H178" i="1" s="1"/>
  <c r="G178" i="1"/>
  <c r="F179" i="1"/>
  <c r="H179" i="1" s="1"/>
  <c r="G179" i="1"/>
  <c r="F180" i="1"/>
  <c r="H180" i="1" s="1"/>
  <c r="G180" i="1"/>
  <c r="F181" i="1"/>
  <c r="H181" i="1" s="1"/>
  <c r="G181" i="1"/>
  <c r="F182" i="1"/>
  <c r="H182" i="1" s="1"/>
  <c r="G182" i="1"/>
  <c r="F183" i="1"/>
  <c r="H183" i="1" s="1"/>
  <c r="G183" i="1"/>
  <c r="F184" i="1"/>
  <c r="H184" i="1" s="1"/>
  <c r="G184" i="1"/>
  <c r="F185" i="1"/>
  <c r="H185" i="1" s="1"/>
  <c r="G185" i="1"/>
  <c r="F186" i="1"/>
  <c r="H186" i="1" s="1"/>
  <c r="G186" i="1"/>
  <c r="F187" i="1"/>
  <c r="H187" i="1" s="1"/>
  <c r="G187" i="1"/>
  <c r="F188" i="1"/>
  <c r="H188" i="1" s="1"/>
  <c r="G188" i="1"/>
  <c r="F189" i="1"/>
  <c r="H189" i="1" s="1"/>
  <c r="G189" i="1"/>
  <c r="F190" i="1"/>
  <c r="H190" i="1" s="1"/>
  <c r="G190" i="1"/>
  <c r="F191" i="1"/>
  <c r="H191" i="1" s="1"/>
  <c r="G191" i="1"/>
  <c r="F192" i="1"/>
  <c r="H192" i="1" s="1"/>
  <c r="G192" i="1"/>
  <c r="F193" i="1"/>
  <c r="H193" i="1" s="1"/>
  <c r="G193" i="1"/>
  <c r="F194" i="1"/>
  <c r="H194" i="1" s="1"/>
  <c r="G194" i="1"/>
  <c r="F195" i="1"/>
  <c r="H195" i="1" s="1"/>
  <c r="G195" i="1"/>
  <c r="F196" i="1"/>
  <c r="H196" i="1" s="1"/>
  <c r="G196" i="1"/>
  <c r="F197" i="1"/>
  <c r="H197" i="1" s="1"/>
  <c r="G197" i="1"/>
  <c r="F198" i="1"/>
  <c r="H198" i="1" s="1"/>
  <c r="G198" i="1"/>
  <c r="F199" i="1"/>
  <c r="H199" i="1" s="1"/>
  <c r="G199" i="1"/>
  <c r="F200" i="1"/>
  <c r="H200" i="1" s="1"/>
  <c r="G200" i="1"/>
  <c r="F201" i="1"/>
  <c r="H201" i="1" s="1"/>
  <c r="G201" i="1"/>
  <c r="F202" i="1"/>
  <c r="H202" i="1" s="1"/>
  <c r="G202" i="1"/>
  <c r="F203" i="1"/>
  <c r="H203" i="1" s="1"/>
  <c r="G203" i="1"/>
  <c r="F204" i="1"/>
  <c r="H204" i="1" s="1"/>
  <c r="G204" i="1"/>
  <c r="F205" i="1"/>
  <c r="H205" i="1" s="1"/>
  <c r="G205" i="1"/>
  <c r="F206" i="1"/>
  <c r="H206" i="1" s="1"/>
  <c r="G206" i="1"/>
  <c r="F207" i="1"/>
  <c r="H207" i="1" s="1"/>
  <c r="G207" i="1"/>
  <c r="F208" i="1"/>
  <c r="H208" i="1" s="1"/>
  <c r="G208" i="1"/>
  <c r="F209" i="1"/>
  <c r="H209" i="1" s="1"/>
  <c r="G209" i="1"/>
  <c r="F210" i="1"/>
  <c r="H210" i="1" s="1"/>
  <c r="G210" i="1"/>
  <c r="F211" i="1"/>
  <c r="H211" i="1" s="1"/>
  <c r="G211" i="1"/>
  <c r="F212" i="1"/>
  <c r="H212" i="1" s="1"/>
  <c r="G212" i="1"/>
  <c r="F213" i="1"/>
  <c r="H213" i="1" s="1"/>
  <c r="G213" i="1"/>
  <c r="F214" i="1"/>
  <c r="H214" i="1" s="1"/>
  <c r="G214" i="1"/>
  <c r="F215" i="1"/>
  <c r="H215" i="1" s="1"/>
  <c r="G215" i="1"/>
  <c r="F216" i="1"/>
  <c r="H216" i="1" s="1"/>
  <c r="G216" i="1"/>
  <c r="F217" i="1"/>
  <c r="H217" i="1" s="1"/>
  <c r="G217" i="1"/>
  <c r="F218" i="1"/>
  <c r="H218" i="1" s="1"/>
  <c r="G218" i="1"/>
  <c r="F219" i="1"/>
  <c r="H219" i="1" s="1"/>
  <c r="G219" i="1"/>
  <c r="F220" i="1"/>
  <c r="H220" i="1" s="1"/>
  <c r="G220" i="1"/>
  <c r="F221" i="1"/>
  <c r="H221" i="1" s="1"/>
  <c r="G221" i="1"/>
  <c r="F222" i="1"/>
  <c r="H222" i="1" s="1"/>
  <c r="G222" i="1"/>
  <c r="F223" i="1"/>
  <c r="H223" i="1" s="1"/>
  <c r="G223" i="1"/>
  <c r="F224" i="1"/>
  <c r="H224" i="1" s="1"/>
  <c r="G224" i="1"/>
  <c r="F225" i="1"/>
  <c r="H225" i="1" s="1"/>
  <c r="G225" i="1"/>
  <c r="F226" i="1"/>
  <c r="H226" i="1" s="1"/>
  <c r="G226" i="1"/>
  <c r="F227" i="1"/>
  <c r="H227" i="1" s="1"/>
  <c r="G227" i="1"/>
  <c r="F228" i="1"/>
  <c r="H228" i="1" s="1"/>
  <c r="G228" i="1"/>
  <c r="F229" i="1"/>
  <c r="H229" i="1" s="1"/>
  <c r="G229" i="1"/>
  <c r="F230" i="1"/>
  <c r="H230" i="1" s="1"/>
  <c r="G230" i="1"/>
  <c r="F231" i="1"/>
  <c r="H231" i="1" s="1"/>
  <c r="G231" i="1"/>
  <c r="F232" i="1"/>
  <c r="H232" i="1" s="1"/>
  <c r="G232" i="1"/>
  <c r="F233" i="1"/>
  <c r="H233" i="1" s="1"/>
  <c r="G233" i="1"/>
  <c r="F234" i="1"/>
  <c r="H234" i="1" s="1"/>
  <c r="G234" i="1"/>
  <c r="F235" i="1"/>
  <c r="H235" i="1" s="1"/>
  <c r="G235" i="1"/>
  <c r="F236" i="1"/>
  <c r="H236" i="1" s="1"/>
  <c r="G236" i="1"/>
  <c r="F237" i="1"/>
  <c r="H237" i="1" s="1"/>
  <c r="G237" i="1"/>
  <c r="F238" i="1"/>
  <c r="H238" i="1" s="1"/>
  <c r="G238" i="1"/>
  <c r="F239" i="1"/>
  <c r="H239" i="1" s="1"/>
  <c r="G239" i="1"/>
  <c r="F240" i="1"/>
  <c r="H240" i="1" s="1"/>
  <c r="G240" i="1"/>
  <c r="F241" i="1"/>
  <c r="H241" i="1" s="1"/>
  <c r="G241" i="1"/>
  <c r="F242" i="1"/>
  <c r="H242" i="1" s="1"/>
  <c r="G242" i="1"/>
  <c r="F243" i="1"/>
  <c r="H243" i="1" s="1"/>
  <c r="G243" i="1"/>
  <c r="F244" i="1"/>
  <c r="H244" i="1" s="1"/>
  <c r="G244" i="1"/>
  <c r="F245" i="1"/>
  <c r="H245" i="1" s="1"/>
  <c r="G245" i="1"/>
  <c r="F246" i="1"/>
  <c r="H246" i="1" s="1"/>
  <c r="G246" i="1"/>
  <c r="F247" i="1"/>
  <c r="H247" i="1" s="1"/>
  <c r="G247" i="1"/>
  <c r="F248" i="1"/>
  <c r="H248" i="1" s="1"/>
  <c r="G248" i="1"/>
  <c r="F249" i="1"/>
  <c r="H249" i="1" s="1"/>
  <c r="G249" i="1"/>
  <c r="F250" i="1"/>
  <c r="H250" i="1" s="1"/>
  <c r="G250" i="1"/>
  <c r="F251" i="1"/>
  <c r="H251" i="1" s="1"/>
  <c r="G251" i="1"/>
  <c r="F252" i="1"/>
  <c r="H252" i="1" s="1"/>
  <c r="G252" i="1"/>
  <c r="F253" i="1"/>
  <c r="H253" i="1" s="1"/>
  <c r="G253" i="1"/>
  <c r="F254" i="1"/>
  <c r="H254" i="1" s="1"/>
  <c r="G254" i="1"/>
  <c r="F255" i="1"/>
  <c r="H255" i="1" s="1"/>
  <c r="G255" i="1"/>
  <c r="F256" i="1"/>
  <c r="H256" i="1" s="1"/>
  <c r="G256" i="1"/>
  <c r="F257" i="1"/>
  <c r="H257" i="1" s="1"/>
  <c r="G257" i="1"/>
  <c r="F258" i="1"/>
  <c r="H258" i="1" s="1"/>
  <c r="G258" i="1"/>
  <c r="F259" i="1"/>
  <c r="H259" i="1" s="1"/>
  <c r="G259" i="1"/>
  <c r="F260" i="1"/>
  <c r="H260" i="1" s="1"/>
  <c r="G260" i="1"/>
  <c r="F261" i="1"/>
  <c r="H261" i="1" s="1"/>
  <c r="G261" i="1"/>
  <c r="F262" i="1"/>
  <c r="H262" i="1" s="1"/>
  <c r="G262" i="1"/>
  <c r="F263" i="1"/>
  <c r="H263" i="1" s="1"/>
  <c r="G263" i="1"/>
  <c r="F264" i="1"/>
  <c r="H264" i="1" s="1"/>
  <c r="G264" i="1"/>
  <c r="F265" i="1"/>
  <c r="H265" i="1" s="1"/>
  <c r="G265" i="1"/>
  <c r="F266" i="1"/>
  <c r="H266" i="1" s="1"/>
  <c r="G266" i="1"/>
  <c r="F267" i="1"/>
  <c r="H267" i="1" s="1"/>
  <c r="G267" i="1"/>
  <c r="F268" i="1"/>
  <c r="H268" i="1" s="1"/>
  <c r="G268" i="1"/>
  <c r="F269" i="1"/>
  <c r="H269" i="1" s="1"/>
  <c r="G269" i="1"/>
  <c r="F270" i="1"/>
  <c r="H270" i="1" s="1"/>
  <c r="G270" i="1"/>
  <c r="F271" i="1"/>
  <c r="H271" i="1" s="1"/>
  <c r="G271" i="1"/>
  <c r="F272" i="1"/>
  <c r="H272" i="1" s="1"/>
  <c r="G272" i="1"/>
  <c r="F273" i="1"/>
  <c r="H273" i="1" s="1"/>
  <c r="G273" i="1"/>
  <c r="F274" i="1"/>
  <c r="H274" i="1" s="1"/>
  <c r="G274" i="1"/>
  <c r="F275" i="1"/>
  <c r="H275" i="1" s="1"/>
  <c r="G275" i="1"/>
  <c r="F276" i="1"/>
  <c r="H276" i="1" s="1"/>
  <c r="G276" i="1"/>
  <c r="F277" i="1"/>
  <c r="H277" i="1" s="1"/>
  <c r="G277" i="1"/>
  <c r="F278" i="1"/>
  <c r="H278" i="1" s="1"/>
  <c r="G278" i="1"/>
  <c r="F279" i="1"/>
  <c r="H279" i="1" s="1"/>
  <c r="G279" i="1"/>
  <c r="F280" i="1"/>
  <c r="H280" i="1" s="1"/>
  <c r="G280" i="1"/>
  <c r="F281" i="1"/>
  <c r="H281" i="1" s="1"/>
  <c r="G281" i="1"/>
  <c r="F282" i="1"/>
  <c r="H282" i="1" s="1"/>
  <c r="G282" i="1"/>
  <c r="F283" i="1"/>
  <c r="H283" i="1" s="1"/>
  <c r="G283" i="1"/>
  <c r="F284" i="1"/>
  <c r="H284" i="1" s="1"/>
  <c r="G284" i="1"/>
  <c r="F285" i="1"/>
  <c r="H285" i="1" s="1"/>
  <c r="G285" i="1"/>
  <c r="F286" i="1"/>
  <c r="H286" i="1" s="1"/>
  <c r="G286" i="1"/>
  <c r="F287" i="1"/>
  <c r="H287" i="1" s="1"/>
  <c r="G287" i="1"/>
  <c r="F288" i="1"/>
  <c r="H288" i="1" s="1"/>
  <c r="G288" i="1"/>
  <c r="F289" i="1"/>
  <c r="H289" i="1" s="1"/>
  <c r="G289" i="1"/>
  <c r="F290" i="1"/>
  <c r="H290" i="1" s="1"/>
  <c r="G290" i="1"/>
  <c r="F291" i="1"/>
  <c r="H291" i="1" s="1"/>
  <c r="G291" i="1"/>
  <c r="F292" i="1"/>
  <c r="H292" i="1" s="1"/>
  <c r="G292" i="1"/>
  <c r="F293" i="1"/>
  <c r="H293" i="1" s="1"/>
  <c r="G293" i="1"/>
  <c r="F294" i="1"/>
  <c r="H294" i="1" s="1"/>
  <c r="G294" i="1"/>
  <c r="F295" i="1"/>
  <c r="H295" i="1" s="1"/>
  <c r="G295" i="1"/>
  <c r="F296" i="1"/>
  <c r="H296" i="1" s="1"/>
  <c r="G296" i="1"/>
  <c r="F297" i="1"/>
  <c r="H297" i="1" s="1"/>
  <c r="G297" i="1"/>
  <c r="F298" i="1"/>
  <c r="H298" i="1" s="1"/>
  <c r="G298" i="1"/>
  <c r="F299" i="1"/>
  <c r="H299" i="1" s="1"/>
  <c r="G299" i="1"/>
  <c r="F300" i="1"/>
  <c r="H300" i="1" s="1"/>
  <c r="G300" i="1"/>
  <c r="F301" i="1"/>
  <c r="H301" i="1" s="1"/>
  <c r="G301" i="1"/>
  <c r="F302" i="1"/>
  <c r="H302" i="1" s="1"/>
  <c r="G302" i="1"/>
  <c r="F303" i="1"/>
  <c r="H303" i="1" s="1"/>
  <c r="G303" i="1"/>
  <c r="F304" i="1"/>
  <c r="H304" i="1" s="1"/>
  <c r="G304" i="1"/>
  <c r="F305" i="1"/>
  <c r="H305" i="1" s="1"/>
  <c r="G305" i="1"/>
  <c r="F306" i="1"/>
  <c r="H306" i="1" s="1"/>
  <c r="G306" i="1"/>
  <c r="F307" i="1"/>
  <c r="H307" i="1" s="1"/>
  <c r="G307" i="1"/>
  <c r="F308" i="1"/>
  <c r="H308" i="1" s="1"/>
  <c r="G308" i="1"/>
  <c r="F309" i="1"/>
  <c r="H309" i="1" s="1"/>
  <c r="G309" i="1"/>
  <c r="F310" i="1"/>
  <c r="H310" i="1" s="1"/>
  <c r="G310" i="1"/>
  <c r="F311" i="1"/>
  <c r="H311" i="1" s="1"/>
  <c r="G311" i="1"/>
  <c r="F312" i="1"/>
  <c r="H312" i="1" s="1"/>
  <c r="G312" i="1"/>
  <c r="F313" i="1"/>
  <c r="H313" i="1" s="1"/>
  <c r="G313" i="1"/>
  <c r="F314" i="1"/>
  <c r="H314" i="1" s="1"/>
  <c r="G314" i="1"/>
  <c r="F315" i="1"/>
  <c r="H315" i="1" s="1"/>
  <c r="G315" i="1"/>
  <c r="F316" i="1"/>
  <c r="H316" i="1" s="1"/>
  <c r="G316" i="1"/>
  <c r="F317" i="1"/>
  <c r="H317" i="1" s="1"/>
  <c r="G317" i="1"/>
  <c r="F318" i="1"/>
  <c r="H318" i="1" s="1"/>
  <c r="G318" i="1"/>
  <c r="F319" i="1"/>
  <c r="H319" i="1" s="1"/>
  <c r="G319" i="1"/>
  <c r="F320" i="1"/>
  <c r="H320" i="1" s="1"/>
  <c r="G320" i="1"/>
  <c r="F321" i="1"/>
  <c r="H321" i="1" s="1"/>
  <c r="G321" i="1"/>
  <c r="F322" i="1"/>
  <c r="H322" i="1" s="1"/>
  <c r="G322" i="1"/>
  <c r="F323" i="1"/>
  <c r="H323" i="1" s="1"/>
  <c r="G323" i="1"/>
  <c r="F324" i="1"/>
  <c r="H324" i="1" s="1"/>
  <c r="G324" i="1"/>
  <c r="F325" i="1"/>
  <c r="H325" i="1" s="1"/>
  <c r="G325" i="1"/>
  <c r="F326" i="1"/>
  <c r="H326" i="1" s="1"/>
  <c r="G326" i="1"/>
  <c r="F327" i="1"/>
  <c r="H327" i="1" s="1"/>
  <c r="G327" i="1"/>
  <c r="F328" i="1"/>
  <c r="H328" i="1" s="1"/>
  <c r="G328" i="1"/>
  <c r="F329" i="1"/>
  <c r="H329" i="1" s="1"/>
  <c r="G329" i="1"/>
  <c r="F330" i="1"/>
  <c r="H330" i="1" s="1"/>
  <c r="G330" i="1"/>
  <c r="F331" i="1"/>
  <c r="H331" i="1" s="1"/>
  <c r="G331" i="1"/>
  <c r="F332" i="1"/>
  <c r="H332" i="1" s="1"/>
  <c r="G332" i="1"/>
  <c r="F333" i="1"/>
  <c r="H333" i="1" s="1"/>
  <c r="G333" i="1"/>
  <c r="F334" i="1"/>
  <c r="H334" i="1" s="1"/>
  <c r="G334" i="1"/>
  <c r="F335" i="1"/>
  <c r="H335" i="1" s="1"/>
  <c r="G335" i="1"/>
  <c r="F336" i="1"/>
  <c r="H336" i="1" s="1"/>
  <c r="G336" i="1"/>
  <c r="F337" i="1"/>
  <c r="H337" i="1" s="1"/>
  <c r="G337" i="1"/>
  <c r="F338" i="1"/>
  <c r="H338" i="1" s="1"/>
  <c r="G338" i="1"/>
  <c r="F339" i="1"/>
  <c r="H339" i="1" s="1"/>
  <c r="G339" i="1"/>
  <c r="F340" i="1"/>
  <c r="H340" i="1" s="1"/>
  <c r="G340" i="1"/>
  <c r="F341" i="1"/>
  <c r="H341" i="1" s="1"/>
  <c r="G341" i="1"/>
  <c r="F342" i="1"/>
  <c r="H342" i="1" s="1"/>
  <c r="G342" i="1"/>
  <c r="F343" i="1"/>
  <c r="H343" i="1" s="1"/>
  <c r="G343" i="1"/>
  <c r="F344" i="1"/>
  <c r="H344" i="1" s="1"/>
  <c r="G344" i="1"/>
  <c r="F345" i="1"/>
  <c r="H345" i="1" s="1"/>
  <c r="G345" i="1"/>
  <c r="F346" i="1"/>
  <c r="H346" i="1" s="1"/>
  <c r="G346" i="1"/>
  <c r="F347" i="1"/>
  <c r="H347" i="1" s="1"/>
  <c r="G347" i="1"/>
  <c r="F348" i="1"/>
  <c r="H348" i="1" s="1"/>
  <c r="G348" i="1"/>
  <c r="F349" i="1"/>
  <c r="H349" i="1" s="1"/>
  <c r="G349" i="1"/>
  <c r="F350" i="1"/>
  <c r="H350" i="1" s="1"/>
  <c r="G350" i="1"/>
  <c r="F351" i="1"/>
  <c r="H351" i="1" s="1"/>
  <c r="G351" i="1"/>
  <c r="F352" i="1"/>
  <c r="H352" i="1" s="1"/>
  <c r="G352" i="1"/>
  <c r="F353" i="1"/>
  <c r="H353" i="1" s="1"/>
  <c r="G353" i="1"/>
  <c r="F354" i="1"/>
  <c r="H354" i="1" s="1"/>
  <c r="G354" i="1"/>
  <c r="F355" i="1"/>
  <c r="H355" i="1" s="1"/>
  <c r="G355" i="1"/>
  <c r="F356" i="1"/>
  <c r="H356" i="1" s="1"/>
  <c r="G356" i="1"/>
  <c r="F357" i="1"/>
  <c r="H357" i="1" s="1"/>
  <c r="G357" i="1"/>
  <c r="F358" i="1"/>
  <c r="H358" i="1" s="1"/>
  <c r="G358" i="1"/>
  <c r="F359" i="1"/>
  <c r="H359" i="1" s="1"/>
  <c r="G359" i="1"/>
  <c r="F360" i="1"/>
  <c r="H360" i="1" s="1"/>
  <c r="G360" i="1"/>
  <c r="F361" i="1"/>
  <c r="H361" i="1" s="1"/>
  <c r="G361" i="1"/>
  <c r="F362" i="1"/>
  <c r="H362" i="1" s="1"/>
  <c r="G362" i="1"/>
  <c r="F363" i="1"/>
  <c r="H363" i="1" s="1"/>
  <c r="G363" i="1"/>
  <c r="F364" i="1"/>
  <c r="H364" i="1" s="1"/>
  <c r="G364" i="1"/>
  <c r="F365" i="1"/>
  <c r="H365" i="1" s="1"/>
  <c r="G365" i="1"/>
  <c r="F366" i="1"/>
  <c r="H366" i="1" s="1"/>
  <c r="G366" i="1"/>
  <c r="F367" i="1"/>
  <c r="H367" i="1" s="1"/>
  <c r="G367" i="1"/>
  <c r="F368" i="1"/>
  <c r="H368" i="1" s="1"/>
  <c r="G368" i="1"/>
  <c r="F369" i="1"/>
  <c r="H369" i="1" s="1"/>
  <c r="G369" i="1"/>
  <c r="F370" i="1"/>
  <c r="H370" i="1" s="1"/>
  <c r="G370" i="1"/>
  <c r="F371" i="1"/>
  <c r="H371" i="1" s="1"/>
  <c r="G371" i="1"/>
  <c r="F372" i="1"/>
  <c r="H372" i="1" s="1"/>
  <c r="G372" i="1"/>
  <c r="F373" i="1"/>
  <c r="H373" i="1" s="1"/>
  <c r="G373" i="1"/>
  <c r="F374" i="1"/>
  <c r="H374" i="1" s="1"/>
  <c r="G374" i="1"/>
  <c r="F375" i="1"/>
  <c r="H375" i="1" s="1"/>
  <c r="G375" i="1"/>
  <c r="F376" i="1"/>
  <c r="H376" i="1" s="1"/>
  <c r="G376" i="1"/>
  <c r="F377" i="1"/>
  <c r="H377" i="1" s="1"/>
  <c r="G377" i="1"/>
  <c r="F378" i="1"/>
  <c r="H378" i="1" s="1"/>
  <c r="G378" i="1"/>
  <c r="F379" i="1"/>
  <c r="H379" i="1" s="1"/>
  <c r="G379" i="1"/>
  <c r="F380" i="1"/>
  <c r="H380" i="1" s="1"/>
  <c r="G380" i="1"/>
  <c r="F381" i="1"/>
  <c r="H381" i="1" s="1"/>
  <c r="G381" i="1"/>
  <c r="F382" i="1"/>
  <c r="H382" i="1" s="1"/>
  <c r="G382" i="1"/>
  <c r="F383" i="1"/>
  <c r="H383" i="1" s="1"/>
  <c r="G383" i="1"/>
  <c r="F384" i="1"/>
  <c r="H384" i="1" s="1"/>
  <c r="G384" i="1"/>
  <c r="F385" i="1"/>
  <c r="H385" i="1" s="1"/>
  <c r="G385" i="1"/>
  <c r="F386" i="1"/>
  <c r="H386" i="1" s="1"/>
  <c r="G386" i="1"/>
  <c r="F387" i="1"/>
  <c r="H387" i="1" s="1"/>
  <c r="G387" i="1"/>
  <c r="F388" i="1"/>
  <c r="H388" i="1" s="1"/>
  <c r="G388" i="1"/>
  <c r="F389" i="1"/>
  <c r="H389" i="1" s="1"/>
  <c r="G389" i="1"/>
  <c r="F390" i="1"/>
  <c r="H390" i="1" s="1"/>
  <c r="G390" i="1"/>
  <c r="F391" i="1"/>
  <c r="H391" i="1" s="1"/>
  <c r="G391" i="1"/>
  <c r="F392" i="1"/>
  <c r="H392" i="1" s="1"/>
  <c r="G392" i="1"/>
  <c r="F393" i="1"/>
  <c r="H393" i="1" s="1"/>
  <c r="G393" i="1"/>
  <c r="F394" i="1"/>
  <c r="H394" i="1" s="1"/>
  <c r="G394" i="1"/>
  <c r="F395" i="1"/>
  <c r="H395" i="1" s="1"/>
  <c r="G395" i="1"/>
  <c r="F396" i="1"/>
  <c r="H396" i="1" s="1"/>
  <c r="G396" i="1"/>
  <c r="F397" i="1"/>
  <c r="H397" i="1" s="1"/>
  <c r="G397" i="1"/>
  <c r="F398" i="1"/>
  <c r="H398" i="1" s="1"/>
  <c r="G398" i="1"/>
  <c r="F399" i="1"/>
  <c r="H399" i="1" s="1"/>
  <c r="G399" i="1"/>
  <c r="F400" i="1"/>
  <c r="H400" i="1" s="1"/>
  <c r="G400" i="1"/>
  <c r="F401" i="1"/>
  <c r="H401" i="1" s="1"/>
  <c r="G401" i="1"/>
  <c r="F402" i="1"/>
  <c r="H402" i="1" s="1"/>
  <c r="G402" i="1"/>
  <c r="F403" i="1"/>
  <c r="H403" i="1" s="1"/>
  <c r="G403" i="1"/>
  <c r="F404" i="1"/>
  <c r="H404" i="1" s="1"/>
  <c r="G404" i="1"/>
  <c r="F405" i="1"/>
  <c r="H405" i="1" s="1"/>
  <c r="G405" i="1"/>
  <c r="F406" i="1"/>
  <c r="H406" i="1" s="1"/>
  <c r="G406" i="1"/>
  <c r="F407" i="1"/>
  <c r="H407" i="1" s="1"/>
  <c r="G407" i="1"/>
  <c r="F408" i="1"/>
  <c r="H408" i="1" s="1"/>
  <c r="G408" i="1"/>
  <c r="F409" i="1"/>
  <c r="H409" i="1" s="1"/>
  <c r="G409" i="1"/>
  <c r="F410" i="1"/>
  <c r="H410" i="1" s="1"/>
  <c r="G410" i="1"/>
  <c r="F411" i="1"/>
  <c r="H411" i="1" s="1"/>
  <c r="G411" i="1"/>
  <c r="F412" i="1"/>
  <c r="H412" i="1" s="1"/>
  <c r="G412" i="1"/>
  <c r="F413" i="1"/>
  <c r="H413" i="1" s="1"/>
  <c r="G413" i="1"/>
  <c r="F414" i="1"/>
  <c r="H414" i="1" s="1"/>
  <c r="G414" i="1"/>
  <c r="F415" i="1"/>
  <c r="H415" i="1" s="1"/>
  <c r="G415" i="1"/>
  <c r="F416" i="1"/>
  <c r="H416" i="1" s="1"/>
  <c r="G416" i="1"/>
  <c r="F417" i="1"/>
  <c r="H417" i="1" s="1"/>
  <c r="G417" i="1"/>
  <c r="F418" i="1"/>
  <c r="H418" i="1" s="1"/>
  <c r="G418" i="1"/>
  <c r="F419" i="1"/>
  <c r="H419" i="1" s="1"/>
  <c r="G419" i="1"/>
  <c r="F420" i="1"/>
  <c r="H420" i="1" s="1"/>
  <c r="G420" i="1"/>
  <c r="F421" i="1"/>
  <c r="H421" i="1" s="1"/>
  <c r="G421" i="1"/>
  <c r="F422" i="1"/>
  <c r="H422" i="1" s="1"/>
  <c r="G422" i="1"/>
  <c r="F423" i="1"/>
  <c r="H423" i="1" s="1"/>
  <c r="G423" i="1"/>
  <c r="F424" i="1"/>
  <c r="H424" i="1" s="1"/>
  <c r="G424" i="1"/>
  <c r="F425" i="1"/>
  <c r="H425" i="1" s="1"/>
  <c r="G425" i="1"/>
  <c r="F426" i="1"/>
  <c r="H426" i="1" s="1"/>
  <c r="G426" i="1"/>
  <c r="F427" i="1"/>
  <c r="H427" i="1" s="1"/>
  <c r="G427" i="1"/>
  <c r="F428" i="1"/>
  <c r="H428" i="1" s="1"/>
  <c r="G428" i="1"/>
  <c r="F429" i="1"/>
  <c r="H429" i="1" s="1"/>
  <c r="G429" i="1"/>
  <c r="F430" i="1"/>
  <c r="H430" i="1" s="1"/>
  <c r="G430" i="1"/>
  <c r="F431" i="1"/>
  <c r="H431" i="1" s="1"/>
  <c r="G431" i="1"/>
  <c r="F432" i="1"/>
  <c r="H432" i="1" s="1"/>
  <c r="G432" i="1"/>
  <c r="F433" i="1"/>
  <c r="H433" i="1" s="1"/>
  <c r="G433" i="1"/>
  <c r="F434" i="1"/>
  <c r="H434" i="1" s="1"/>
  <c r="G434" i="1"/>
  <c r="F435" i="1"/>
  <c r="H435" i="1" s="1"/>
  <c r="G435" i="1"/>
  <c r="F436" i="1"/>
  <c r="H436" i="1" s="1"/>
  <c r="G436" i="1"/>
  <c r="F437" i="1"/>
  <c r="H437" i="1" s="1"/>
  <c r="G437" i="1"/>
  <c r="F438" i="1"/>
  <c r="H438" i="1" s="1"/>
  <c r="G438" i="1"/>
  <c r="F439" i="1"/>
  <c r="H439" i="1" s="1"/>
  <c r="G439" i="1"/>
  <c r="F440" i="1"/>
  <c r="H440" i="1" s="1"/>
  <c r="G440" i="1"/>
  <c r="F441" i="1"/>
  <c r="H441" i="1" s="1"/>
  <c r="G441" i="1"/>
  <c r="F442" i="1"/>
  <c r="H442" i="1" s="1"/>
  <c r="G442" i="1"/>
  <c r="F443" i="1"/>
  <c r="H443" i="1" s="1"/>
  <c r="G443" i="1"/>
  <c r="F444" i="1"/>
  <c r="H444" i="1" s="1"/>
  <c r="G444" i="1"/>
  <c r="F445" i="1"/>
  <c r="H445" i="1" s="1"/>
  <c r="G445" i="1"/>
  <c r="F446" i="1"/>
  <c r="H446" i="1" s="1"/>
  <c r="G446" i="1"/>
  <c r="F447" i="1"/>
  <c r="H447" i="1" s="1"/>
  <c r="G447" i="1"/>
  <c r="F448" i="1"/>
  <c r="H448" i="1" s="1"/>
  <c r="G448" i="1"/>
  <c r="F449" i="1"/>
  <c r="H449" i="1" s="1"/>
  <c r="G449" i="1"/>
  <c r="F450" i="1"/>
  <c r="H450" i="1" s="1"/>
  <c r="G450" i="1"/>
  <c r="F451" i="1"/>
  <c r="H451" i="1" s="1"/>
  <c r="G451" i="1"/>
  <c r="F452" i="1"/>
  <c r="H452" i="1" s="1"/>
  <c r="G452" i="1"/>
  <c r="F453" i="1"/>
  <c r="H453" i="1" s="1"/>
  <c r="G453" i="1"/>
  <c r="F454" i="1"/>
  <c r="H454" i="1" s="1"/>
  <c r="G454" i="1"/>
  <c r="F455" i="1"/>
  <c r="H455" i="1" s="1"/>
  <c r="G455" i="1"/>
  <c r="F456" i="1"/>
  <c r="H456" i="1" s="1"/>
  <c r="G456" i="1"/>
  <c r="F457" i="1"/>
  <c r="H457" i="1" s="1"/>
  <c r="G457" i="1"/>
  <c r="F458" i="1"/>
  <c r="H458" i="1" s="1"/>
  <c r="G458" i="1"/>
  <c r="F459" i="1"/>
  <c r="H459" i="1" s="1"/>
  <c r="G459" i="1"/>
  <c r="F460" i="1"/>
  <c r="H460" i="1" s="1"/>
  <c r="G460" i="1"/>
  <c r="F461" i="1"/>
  <c r="H461" i="1" s="1"/>
  <c r="G461" i="1"/>
  <c r="F462" i="1"/>
  <c r="H462" i="1" s="1"/>
  <c r="G462" i="1"/>
  <c r="F463" i="1"/>
  <c r="H463" i="1" s="1"/>
  <c r="G463" i="1"/>
  <c r="F464" i="1"/>
  <c r="H464" i="1" s="1"/>
  <c r="G464" i="1"/>
  <c r="F465" i="1"/>
  <c r="H465" i="1" s="1"/>
  <c r="G465" i="1"/>
  <c r="F466" i="1"/>
  <c r="H466" i="1" s="1"/>
  <c r="G466" i="1"/>
  <c r="F467" i="1"/>
  <c r="H467" i="1" s="1"/>
  <c r="G467" i="1"/>
  <c r="F468" i="1"/>
  <c r="H468" i="1" s="1"/>
  <c r="G468" i="1"/>
  <c r="F469" i="1"/>
  <c r="H469" i="1" s="1"/>
  <c r="G469" i="1"/>
  <c r="F470" i="1"/>
  <c r="H470" i="1" s="1"/>
  <c r="G470" i="1"/>
  <c r="F471" i="1"/>
  <c r="H471" i="1" s="1"/>
  <c r="G471" i="1"/>
  <c r="F472" i="1"/>
  <c r="H472" i="1" s="1"/>
  <c r="G472" i="1"/>
  <c r="F473" i="1"/>
  <c r="H473" i="1" s="1"/>
  <c r="G473" i="1"/>
  <c r="F474" i="1"/>
  <c r="H474" i="1" s="1"/>
  <c r="G474" i="1"/>
  <c r="F475" i="1"/>
  <c r="H475" i="1" s="1"/>
  <c r="G475" i="1"/>
  <c r="F476" i="1"/>
  <c r="H476" i="1" s="1"/>
  <c r="G476" i="1"/>
  <c r="F477" i="1"/>
  <c r="H477" i="1" s="1"/>
  <c r="G477" i="1"/>
  <c r="F478" i="1"/>
  <c r="H478" i="1" s="1"/>
  <c r="G478" i="1"/>
  <c r="F479" i="1"/>
  <c r="H479" i="1" s="1"/>
  <c r="G479" i="1"/>
  <c r="F480" i="1"/>
  <c r="H480" i="1" s="1"/>
  <c r="G480" i="1"/>
  <c r="F481" i="1"/>
  <c r="H481" i="1" s="1"/>
  <c r="G481" i="1"/>
  <c r="F482" i="1"/>
  <c r="H482" i="1" s="1"/>
  <c r="G482" i="1"/>
  <c r="F483" i="1"/>
  <c r="H483" i="1" s="1"/>
  <c r="G483" i="1"/>
  <c r="F484" i="1"/>
  <c r="H484" i="1" s="1"/>
  <c r="G484" i="1"/>
  <c r="F485" i="1"/>
  <c r="H485" i="1" s="1"/>
  <c r="G485" i="1"/>
  <c r="F486" i="1"/>
  <c r="H486" i="1" s="1"/>
  <c r="G486" i="1"/>
  <c r="F487" i="1"/>
  <c r="H487" i="1" s="1"/>
  <c r="G487" i="1"/>
  <c r="F488" i="1"/>
  <c r="H488" i="1" s="1"/>
  <c r="G488" i="1"/>
  <c r="F489" i="1"/>
  <c r="H489" i="1" s="1"/>
  <c r="G489" i="1"/>
  <c r="F490" i="1"/>
  <c r="H490" i="1" s="1"/>
  <c r="G490" i="1"/>
  <c r="F491" i="1"/>
  <c r="H491" i="1" s="1"/>
  <c r="G491" i="1"/>
  <c r="F492" i="1"/>
  <c r="H492" i="1" s="1"/>
  <c r="G492" i="1"/>
  <c r="F493" i="1"/>
  <c r="H493" i="1" s="1"/>
  <c r="G493" i="1"/>
  <c r="F494" i="1"/>
  <c r="H494" i="1" s="1"/>
  <c r="G494" i="1"/>
  <c r="F495" i="1"/>
  <c r="H495" i="1" s="1"/>
  <c r="G495" i="1"/>
  <c r="F496" i="1"/>
  <c r="H496" i="1" s="1"/>
  <c r="G496" i="1"/>
  <c r="F497" i="1"/>
  <c r="H497" i="1" s="1"/>
  <c r="G497" i="1"/>
  <c r="F498" i="1"/>
  <c r="H498" i="1" s="1"/>
  <c r="G498" i="1"/>
  <c r="F499" i="1"/>
  <c r="H499" i="1" s="1"/>
  <c r="G499" i="1"/>
  <c r="F500" i="1"/>
  <c r="H500" i="1" s="1"/>
  <c r="G500" i="1"/>
  <c r="F501" i="1"/>
  <c r="H501" i="1" s="1"/>
  <c r="G501" i="1"/>
  <c r="F502" i="1"/>
  <c r="H502" i="1" s="1"/>
  <c r="G502" i="1"/>
  <c r="F503" i="1"/>
  <c r="H503" i="1" s="1"/>
  <c r="G503" i="1"/>
  <c r="F504" i="1"/>
  <c r="H504" i="1" s="1"/>
  <c r="G504" i="1"/>
  <c r="F505" i="1"/>
  <c r="H505" i="1" s="1"/>
  <c r="G505" i="1"/>
  <c r="F506" i="1"/>
  <c r="H506" i="1" s="1"/>
  <c r="G506" i="1"/>
  <c r="F507" i="1"/>
  <c r="H507" i="1" s="1"/>
  <c r="G507" i="1"/>
  <c r="F508" i="1"/>
  <c r="H508" i="1" s="1"/>
  <c r="G508" i="1"/>
  <c r="F509" i="1"/>
  <c r="H509" i="1" s="1"/>
  <c r="G509" i="1"/>
  <c r="F510" i="1"/>
  <c r="H510" i="1" s="1"/>
  <c r="G510" i="1"/>
  <c r="F511" i="1"/>
  <c r="H511" i="1" s="1"/>
  <c r="G511" i="1"/>
  <c r="F512" i="1"/>
  <c r="H512" i="1" s="1"/>
  <c r="G512" i="1"/>
  <c r="F513" i="1"/>
  <c r="H513" i="1" s="1"/>
  <c r="G513" i="1"/>
  <c r="F514" i="1"/>
  <c r="H514" i="1" s="1"/>
  <c r="G514" i="1"/>
  <c r="F515" i="1"/>
  <c r="H515" i="1" s="1"/>
  <c r="G515" i="1"/>
  <c r="F516" i="1"/>
  <c r="H516" i="1" s="1"/>
  <c r="G516" i="1"/>
  <c r="F517" i="1"/>
  <c r="H517" i="1" s="1"/>
  <c r="G517" i="1"/>
  <c r="F518" i="1"/>
  <c r="H518" i="1" s="1"/>
  <c r="G518" i="1"/>
  <c r="F519" i="1"/>
  <c r="H519" i="1" s="1"/>
  <c r="G519" i="1"/>
  <c r="F520" i="1"/>
  <c r="H520" i="1" s="1"/>
  <c r="G520" i="1"/>
  <c r="F521" i="1"/>
  <c r="H521" i="1" s="1"/>
  <c r="G521" i="1"/>
  <c r="F522" i="1"/>
  <c r="H522" i="1" s="1"/>
  <c r="G522" i="1"/>
  <c r="F523" i="1"/>
  <c r="H523" i="1" s="1"/>
  <c r="G523" i="1"/>
  <c r="F524" i="1"/>
  <c r="H524" i="1" s="1"/>
  <c r="G524" i="1"/>
  <c r="F525" i="1"/>
  <c r="H525" i="1" s="1"/>
  <c r="G525" i="1"/>
  <c r="F526" i="1"/>
  <c r="H526" i="1" s="1"/>
  <c r="G526" i="1"/>
  <c r="F527" i="1"/>
  <c r="H527" i="1" s="1"/>
  <c r="G527" i="1"/>
  <c r="F528" i="1"/>
  <c r="H528" i="1" s="1"/>
  <c r="G528" i="1"/>
  <c r="F529" i="1"/>
  <c r="H529" i="1" s="1"/>
  <c r="G529" i="1"/>
  <c r="F530" i="1"/>
  <c r="H530" i="1" s="1"/>
  <c r="G530" i="1"/>
  <c r="F531" i="1"/>
  <c r="H531" i="1" s="1"/>
  <c r="G531" i="1"/>
  <c r="F532" i="1"/>
  <c r="H532" i="1" s="1"/>
  <c r="G532" i="1"/>
  <c r="F533" i="1"/>
  <c r="H533" i="1" s="1"/>
  <c r="G533" i="1"/>
  <c r="F534" i="1"/>
  <c r="H534" i="1" s="1"/>
  <c r="G534" i="1"/>
  <c r="F535" i="1"/>
  <c r="H535" i="1" s="1"/>
  <c r="G535" i="1"/>
  <c r="F536" i="1"/>
  <c r="H536" i="1" s="1"/>
  <c r="G536" i="1"/>
  <c r="F537" i="1"/>
  <c r="H537" i="1" s="1"/>
  <c r="G537" i="1"/>
  <c r="F538" i="1"/>
  <c r="H538" i="1" s="1"/>
  <c r="G538" i="1"/>
  <c r="F539" i="1"/>
  <c r="H539" i="1" s="1"/>
  <c r="G539" i="1"/>
  <c r="F540" i="1"/>
  <c r="H540" i="1" s="1"/>
  <c r="G540" i="1"/>
  <c r="F541" i="1"/>
  <c r="H541" i="1" s="1"/>
  <c r="G541" i="1"/>
  <c r="F542" i="1"/>
  <c r="H542" i="1" s="1"/>
  <c r="G542" i="1"/>
  <c r="F543" i="1"/>
  <c r="H543" i="1" s="1"/>
  <c r="G543" i="1"/>
  <c r="F544" i="1"/>
  <c r="H544" i="1" s="1"/>
  <c r="G544" i="1"/>
  <c r="F545" i="1"/>
  <c r="H545" i="1" s="1"/>
  <c r="G545" i="1"/>
  <c r="F546" i="1"/>
  <c r="H546" i="1" s="1"/>
  <c r="G546" i="1"/>
  <c r="F547" i="1"/>
  <c r="H547" i="1" s="1"/>
  <c r="G547" i="1"/>
  <c r="F548" i="1"/>
  <c r="H548" i="1" s="1"/>
  <c r="G548" i="1"/>
  <c r="F549" i="1"/>
  <c r="H549" i="1" s="1"/>
  <c r="G549" i="1"/>
  <c r="F550" i="1"/>
  <c r="H550" i="1" s="1"/>
  <c r="G550" i="1"/>
  <c r="F551" i="1"/>
  <c r="H551" i="1" s="1"/>
  <c r="G551" i="1"/>
  <c r="F552" i="1"/>
  <c r="H552" i="1" s="1"/>
  <c r="G552" i="1"/>
  <c r="F553" i="1"/>
  <c r="H553" i="1" s="1"/>
  <c r="G553" i="1"/>
  <c r="F554" i="1"/>
  <c r="H554" i="1" s="1"/>
  <c r="G554" i="1"/>
  <c r="F555" i="1"/>
  <c r="H555" i="1" s="1"/>
  <c r="G555" i="1"/>
  <c r="F556" i="1"/>
  <c r="H556" i="1" s="1"/>
  <c r="G556" i="1"/>
  <c r="F557" i="1"/>
  <c r="H557" i="1" s="1"/>
  <c r="G557" i="1"/>
  <c r="F558" i="1"/>
  <c r="H558" i="1" s="1"/>
  <c r="G558" i="1"/>
  <c r="F559" i="1"/>
  <c r="H559" i="1" s="1"/>
  <c r="G559" i="1"/>
  <c r="F560" i="1"/>
  <c r="H560" i="1" s="1"/>
  <c r="G560" i="1"/>
  <c r="F561" i="1"/>
  <c r="H561" i="1" s="1"/>
  <c r="G561" i="1"/>
  <c r="F562" i="1"/>
  <c r="H562" i="1" s="1"/>
  <c r="G562" i="1"/>
  <c r="F563" i="1"/>
  <c r="H563" i="1" s="1"/>
  <c r="G563" i="1"/>
  <c r="F564" i="1"/>
  <c r="H564" i="1" s="1"/>
  <c r="G564" i="1"/>
  <c r="F565" i="1"/>
  <c r="H565" i="1" s="1"/>
  <c r="G565" i="1"/>
  <c r="F566" i="1"/>
  <c r="H566" i="1" s="1"/>
  <c r="G566" i="1"/>
  <c r="F567" i="1"/>
  <c r="H567" i="1" s="1"/>
  <c r="G567" i="1"/>
  <c r="F568" i="1"/>
  <c r="H568" i="1" s="1"/>
  <c r="G568" i="1"/>
  <c r="F569" i="1"/>
  <c r="H569" i="1" s="1"/>
  <c r="G569" i="1"/>
  <c r="F570" i="1"/>
  <c r="H570" i="1" s="1"/>
  <c r="G570" i="1"/>
  <c r="F571" i="1"/>
  <c r="H571" i="1" s="1"/>
  <c r="G571" i="1"/>
  <c r="F572" i="1"/>
  <c r="H572" i="1" s="1"/>
  <c r="G572" i="1"/>
  <c r="F573" i="1"/>
  <c r="H573" i="1" s="1"/>
  <c r="G573" i="1"/>
  <c r="F574" i="1"/>
  <c r="H574" i="1" s="1"/>
  <c r="G574" i="1"/>
  <c r="F575" i="1"/>
  <c r="H575" i="1" s="1"/>
  <c r="G575" i="1"/>
  <c r="F576" i="1"/>
  <c r="H576" i="1" s="1"/>
  <c r="G576" i="1"/>
  <c r="F577" i="1"/>
  <c r="H577" i="1" s="1"/>
  <c r="G577" i="1"/>
  <c r="F578" i="1"/>
  <c r="H578" i="1" s="1"/>
  <c r="G578" i="1"/>
  <c r="F579" i="1"/>
  <c r="H579" i="1" s="1"/>
  <c r="G579" i="1"/>
  <c r="F580" i="1"/>
  <c r="H580" i="1" s="1"/>
  <c r="G580" i="1"/>
  <c r="F581" i="1"/>
  <c r="H581" i="1" s="1"/>
  <c r="G581" i="1"/>
  <c r="F582" i="1"/>
  <c r="H582" i="1" s="1"/>
  <c r="G582" i="1"/>
  <c r="F583" i="1"/>
  <c r="H583" i="1" s="1"/>
  <c r="G583" i="1"/>
  <c r="F584" i="1"/>
  <c r="H584" i="1" s="1"/>
  <c r="G584" i="1"/>
  <c r="F585" i="1"/>
  <c r="H585" i="1" s="1"/>
  <c r="G585" i="1"/>
  <c r="F586" i="1"/>
  <c r="H586" i="1" s="1"/>
  <c r="G586" i="1"/>
  <c r="F587" i="1"/>
  <c r="H587" i="1" s="1"/>
  <c r="G587" i="1"/>
  <c r="F588" i="1"/>
  <c r="H588" i="1" s="1"/>
  <c r="G588" i="1"/>
  <c r="F589" i="1"/>
  <c r="H589" i="1" s="1"/>
  <c r="G589" i="1"/>
  <c r="F590" i="1"/>
  <c r="H590" i="1" s="1"/>
  <c r="G590" i="1"/>
  <c r="F591" i="1"/>
  <c r="H591" i="1" s="1"/>
  <c r="G591" i="1"/>
  <c r="F592" i="1"/>
  <c r="H592" i="1" s="1"/>
  <c r="G592" i="1"/>
  <c r="F593" i="1"/>
  <c r="H593" i="1" s="1"/>
  <c r="G593" i="1"/>
  <c r="F594" i="1"/>
  <c r="H594" i="1" s="1"/>
  <c r="G594" i="1"/>
  <c r="F595" i="1"/>
  <c r="H595" i="1" s="1"/>
  <c r="G595" i="1"/>
  <c r="F596" i="1"/>
  <c r="H596" i="1" s="1"/>
  <c r="G596" i="1"/>
  <c r="F597" i="1"/>
  <c r="H597" i="1" s="1"/>
  <c r="G597" i="1"/>
  <c r="F598" i="1"/>
  <c r="H598" i="1" s="1"/>
  <c r="G598" i="1"/>
  <c r="F599" i="1"/>
  <c r="H599" i="1" s="1"/>
  <c r="G599" i="1"/>
  <c r="F600" i="1"/>
  <c r="H600" i="1" s="1"/>
  <c r="G600" i="1"/>
  <c r="F601" i="1"/>
  <c r="H601" i="1" s="1"/>
  <c r="G601" i="1"/>
  <c r="F602" i="1"/>
  <c r="H602" i="1" s="1"/>
  <c r="G602" i="1"/>
  <c r="F603" i="1"/>
  <c r="H603" i="1" s="1"/>
  <c r="G603" i="1"/>
  <c r="F604" i="1"/>
  <c r="H604" i="1" s="1"/>
  <c r="G604" i="1"/>
  <c r="F605" i="1"/>
  <c r="H605" i="1" s="1"/>
  <c r="G605" i="1"/>
  <c r="F606" i="1"/>
  <c r="H606" i="1" s="1"/>
  <c r="G606" i="1"/>
  <c r="F607" i="1"/>
  <c r="H607" i="1" s="1"/>
  <c r="G607" i="1"/>
  <c r="F608" i="1"/>
  <c r="H608" i="1" s="1"/>
  <c r="G608" i="1"/>
  <c r="F609" i="1"/>
  <c r="H609" i="1" s="1"/>
  <c r="G609" i="1"/>
  <c r="F610" i="1"/>
  <c r="H610" i="1" s="1"/>
  <c r="G610" i="1"/>
  <c r="F611" i="1"/>
  <c r="H611" i="1" s="1"/>
  <c r="G611" i="1"/>
  <c r="F612" i="1"/>
  <c r="H612" i="1" s="1"/>
  <c r="G612" i="1"/>
  <c r="F613" i="1"/>
  <c r="H613" i="1" s="1"/>
  <c r="G613" i="1"/>
  <c r="F614" i="1"/>
  <c r="H614" i="1" s="1"/>
  <c r="G614" i="1"/>
  <c r="F615" i="1"/>
  <c r="H615" i="1" s="1"/>
  <c r="G615" i="1"/>
  <c r="F616" i="1"/>
  <c r="H616" i="1" s="1"/>
  <c r="G616" i="1"/>
  <c r="F617" i="1"/>
  <c r="H617" i="1" s="1"/>
  <c r="G617" i="1"/>
  <c r="F618" i="1"/>
  <c r="H618" i="1" s="1"/>
  <c r="G618" i="1"/>
  <c r="F619" i="1"/>
  <c r="H619" i="1" s="1"/>
  <c r="G619" i="1"/>
  <c r="F620" i="1"/>
  <c r="H620" i="1" s="1"/>
  <c r="G620" i="1"/>
  <c r="F621" i="1"/>
  <c r="H621" i="1" s="1"/>
  <c r="G621" i="1"/>
  <c r="F622" i="1"/>
  <c r="H622" i="1" s="1"/>
  <c r="G622" i="1"/>
  <c r="F623" i="1"/>
  <c r="H623" i="1" s="1"/>
  <c r="G623" i="1"/>
  <c r="F624" i="1"/>
  <c r="H624" i="1" s="1"/>
  <c r="G624" i="1"/>
  <c r="F625" i="1"/>
  <c r="H625" i="1" s="1"/>
  <c r="G625" i="1"/>
  <c r="F626" i="1"/>
  <c r="H626" i="1" s="1"/>
  <c r="G626" i="1"/>
  <c r="F627" i="1"/>
  <c r="H627" i="1" s="1"/>
  <c r="G627" i="1"/>
  <c r="F628" i="1"/>
  <c r="H628" i="1" s="1"/>
  <c r="G628" i="1"/>
  <c r="F629" i="1"/>
  <c r="H629" i="1" s="1"/>
  <c r="G629" i="1"/>
  <c r="F630" i="1"/>
  <c r="H630" i="1" s="1"/>
  <c r="G630" i="1"/>
  <c r="F631" i="1"/>
  <c r="H631" i="1" s="1"/>
  <c r="G631" i="1"/>
  <c r="F632" i="1"/>
  <c r="H632" i="1" s="1"/>
  <c r="G632" i="1"/>
  <c r="F633" i="1"/>
  <c r="H633" i="1" s="1"/>
  <c r="G633" i="1"/>
  <c r="F634" i="1"/>
  <c r="H634" i="1" s="1"/>
  <c r="G634" i="1"/>
  <c r="F635" i="1"/>
  <c r="H635" i="1" s="1"/>
  <c r="G635" i="1"/>
  <c r="F636" i="1"/>
  <c r="H636" i="1" s="1"/>
  <c r="G636" i="1"/>
  <c r="F637" i="1"/>
  <c r="H637" i="1" s="1"/>
  <c r="G637" i="1"/>
  <c r="F638" i="1"/>
  <c r="H638" i="1" s="1"/>
  <c r="G638" i="1"/>
  <c r="F639" i="1"/>
  <c r="H639" i="1" s="1"/>
  <c r="G639" i="1"/>
  <c r="F640" i="1"/>
  <c r="H640" i="1" s="1"/>
  <c r="G640" i="1"/>
  <c r="F641" i="1"/>
  <c r="H641" i="1" s="1"/>
  <c r="G641" i="1"/>
  <c r="F642" i="1"/>
  <c r="H642" i="1" s="1"/>
  <c r="G642" i="1"/>
  <c r="F643" i="1"/>
  <c r="H643" i="1" s="1"/>
  <c r="G643" i="1"/>
  <c r="F644" i="1"/>
  <c r="H644" i="1" s="1"/>
  <c r="G644" i="1"/>
  <c r="F645" i="1"/>
  <c r="H645" i="1" s="1"/>
  <c r="G645" i="1"/>
  <c r="F646" i="1"/>
  <c r="H646" i="1" s="1"/>
  <c r="G646" i="1"/>
  <c r="F647" i="1"/>
  <c r="H647" i="1" s="1"/>
  <c r="G647" i="1"/>
  <c r="F648" i="1"/>
  <c r="H648" i="1" s="1"/>
  <c r="G648" i="1"/>
  <c r="F649" i="1"/>
  <c r="H649" i="1" s="1"/>
  <c r="G649" i="1"/>
  <c r="F650" i="1"/>
  <c r="H650" i="1" s="1"/>
  <c r="G650" i="1"/>
  <c r="F651" i="1"/>
  <c r="H651" i="1" s="1"/>
  <c r="G651" i="1"/>
  <c r="F652" i="1"/>
  <c r="H652" i="1" s="1"/>
  <c r="G652" i="1"/>
  <c r="F653" i="1"/>
  <c r="H653" i="1" s="1"/>
  <c r="G653" i="1"/>
  <c r="F654" i="1"/>
  <c r="H654" i="1" s="1"/>
  <c r="G654" i="1"/>
  <c r="F655" i="1"/>
  <c r="H655" i="1" s="1"/>
  <c r="G655" i="1"/>
  <c r="F656" i="1"/>
  <c r="H656" i="1" s="1"/>
  <c r="G656" i="1"/>
  <c r="F657" i="1"/>
  <c r="H657" i="1" s="1"/>
  <c r="G657" i="1"/>
  <c r="F658" i="1"/>
  <c r="H658" i="1" s="1"/>
  <c r="G658" i="1"/>
  <c r="F659" i="1"/>
  <c r="H659" i="1" s="1"/>
  <c r="G659" i="1"/>
  <c r="F660" i="1"/>
  <c r="H660" i="1" s="1"/>
  <c r="G660" i="1"/>
  <c r="F661" i="1"/>
  <c r="H661" i="1" s="1"/>
  <c r="G661" i="1"/>
  <c r="F662" i="1"/>
  <c r="H662" i="1" s="1"/>
  <c r="G662" i="1"/>
  <c r="F663" i="1"/>
  <c r="H663" i="1" s="1"/>
  <c r="G663" i="1"/>
  <c r="F664" i="1"/>
  <c r="H664" i="1" s="1"/>
  <c r="G664" i="1"/>
  <c r="F665" i="1"/>
  <c r="H665" i="1" s="1"/>
  <c r="G665" i="1"/>
  <c r="F666" i="1"/>
  <c r="H666" i="1" s="1"/>
  <c r="G666" i="1"/>
  <c r="F667" i="1"/>
  <c r="H667" i="1" s="1"/>
  <c r="G667" i="1"/>
  <c r="F668" i="1"/>
  <c r="H668" i="1" s="1"/>
  <c r="G668" i="1"/>
  <c r="F669" i="1"/>
  <c r="H669" i="1" s="1"/>
  <c r="G669" i="1"/>
  <c r="F670" i="1"/>
  <c r="H670" i="1" s="1"/>
  <c r="G670" i="1"/>
  <c r="F671" i="1"/>
  <c r="H671" i="1" s="1"/>
  <c r="G671" i="1"/>
  <c r="F672" i="1"/>
  <c r="H672" i="1" s="1"/>
  <c r="G672" i="1"/>
  <c r="F673" i="1"/>
  <c r="H673" i="1" s="1"/>
  <c r="G673" i="1"/>
  <c r="F674" i="1"/>
  <c r="H674" i="1" s="1"/>
  <c r="G674" i="1"/>
  <c r="F675" i="1"/>
  <c r="H675" i="1" s="1"/>
  <c r="G675" i="1"/>
  <c r="F676" i="1"/>
  <c r="H676" i="1" s="1"/>
  <c r="G676" i="1"/>
  <c r="F677" i="1"/>
  <c r="H677" i="1" s="1"/>
  <c r="G677" i="1"/>
  <c r="F678" i="1"/>
  <c r="H678" i="1" s="1"/>
  <c r="G678" i="1"/>
  <c r="F679" i="1"/>
  <c r="H679" i="1" s="1"/>
  <c r="G679" i="1"/>
  <c r="F680" i="1"/>
  <c r="H680" i="1" s="1"/>
  <c r="G680" i="1"/>
  <c r="F681" i="1"/>
  <c r="H681" i="1" s="1"/>
  <c r="G681" i="1"/>
  <c r="F682" i="1"/>
  <c r="H682" i="1" s="1"/>
  <c r="G682" i="1"/>
  <c r="F683" i="1"/>
  <c r="H683" i="1" s="1"/>
  <c r="G683" i="1"/>
  <c r="F684" i="1"/>
  <c r="H684" i="1" s="1"/>
  <c r="G684" i="1"/>
  <c r="F685" i="1"/>
  <c r="H685" i="1" s="1"/>
  <c r="G685" i="1"/>
  <c r="F686" i="1"/>
  <c r="H686" i="1" s="1"/>
  <c r="G686" i="1"/>
  <c r="F687" i="1"/>
  <c r="H687" i="1" s="1"/>
  <c r="G687" i="1"/>
  <c r="F688" i="1"/>
  <c r="H688" i="1" s="1"/>
  <c r="G688" i="1"/>
  <c r="F689" i="1"/>
  <c r="H689" i="1" s="1"/>
  <c r="G689" i="1"/>
  <c r="F690" i="1"/>
  <c r="H690" i="1" s="1"/>
  <c r="G690" i="1"/>
  <c r="F691" i="1"/>
  <c r="H691" i="1" s="1"/>
  <c r="G691" i="1"/>
  <c r="F692" i="1"/>
  <c r="H692" i="1" s="1"/>
  <c r="G692" i="1"/>
  <c r="F693" i="1"/>
  <c r="H693" i="1" s="1"/>
  <c r="G693" i="1"/>
  <c r="F694" i="1"/>
  <c r="H694" i="1" s="1"/>
  <c r="G694" i="1"/>
  <c r="F695" i="1"/>
  <c r="H695" i="1" s="1"/>
  <c r="G695" i="1"/>
  <c r="F696" i="1"/>
  <c r="H696" i="1" s="1"/>
  <c r="G696" i="1"/>
  <c r="F697" i="1"/>
  <c r="H697" i="1" s="1"/>
  <c r="G697" i="1"/>
  <c r="F698" i="1"/>
  <c r="H698" i="1" s="1"/>
  <c r="G698" i="1"/>
  <c r="F699" i="1"/>
  <c r="H699" i="1" s="1"/>
  <c r="G699" i="1"/>
  <c r="F700" i="1"/>
  <c r="H700" i="1" s="1"/>
  <c r="G700" i="1"/>
  <c r="F701" i="1"/>
  <c r="H701" i="1" s="1"/>
  <c r="G701" i="1"/>
  <c r="F702" i="1"/>
  <c r="H702" i="1" s="1"/>
  <c r="G702" i="1"/>
  <c r="F703" i="1"/>
  <c r="H703" i="1" s="1"/>
  <c r="G703" i="1"/>
  <c r="F704" i="1"/>
  <c r="H704" i="1" s="1"/>
  <c r="G704" i="1"/>
  <c r="F705" i="1"/>
  <c r="H705" i="1" s="1"/>
  <c r="G705" i="1"/>
  <c r="F706" i="1"/>
  <c r="H706" i="1" s="1"/>
  <c r="G706" i="1"/>
  <c r="F707" i="1"/>
  <c r="H707" i="1" s="1"/>
  <c r="G707" i="1"/>
  <c r="F708" i="1"/>
  <c r="H708" i="1" s="1"/>
  <c r="G708" i="1"/>
  <c r="F709" i="1"/>
  <c r="H709" i="1" s="1"/>
  <c r="G709" i="1"/>
  <c r="F710" i="1"/>
  <c r="H710" i="1" s="1"/>
  <c r="G710" i="1"/>
  <c r="F711" i="1"/>
  <c r="H711" i="1" s="1"/>
  <c r="G711" i="1"/>
  <c r="F712" i="1"/>
  <c r="H712" i="1" s="1"/>
  <c r="G712" i="1"/>
  <c r="F713" i="1"/>
  <c r="H713" i="1" s="1"/>
  <c r="G713" i="1"/>
  <c r="F714" i="1"/>
  <c r="H714" i="1" s="1"/>
  <c r="G714" i="1"/>
  <c r="F715" i="1"/>
  <c r="H715" i="1" s="1"/>
  <c r="G715" i="1"/>
  <c r="F716" i="1"/>
  <c r="H716" i="1" s="1"/>
  <c r="G716" i="1"/>
  <c r="F717" i="1"/>
  <c r="H717" i="1" s="1"/>
  <c r="G717" i="1"/>
  <c r="F718" i="1"/>
  <c r="H718" i="1" s="1"/>
  <c r="G718" i="1"/>
  <c r="F719" i="1"/>
  <c r="H719" i="1" s="1"/>
  <c r="G719" i="1"/>
  <c r="F720" i="1"/>
  <c r="H720" i="1" s="1"/>
  <c r="G720" i="1"/>
  <c r="F721" i="1"/>
  <c r="H721" i="1" s="1"/>
  <c r="G721" i="1"/>
  <c r="F722" i="1"/>
  <c r="H722" i="1" s="1"/>
  <c r="G722" i="1"/>
  <c r="F723" i="1"/>
  <c r="H723" i="1" s="1"/>
  <c r="G723" i="1"/>
  <c r="F724" i="1"/>
  <c r="H724" i="1" s="1"/>
  <c r="G724" i="1"/>
  <c r="F725" i="1"/>
  <c r="H725" i="1" s="1"/>
  <c r="G725" i="1"/>
  <c r="F726" i="1"/>
  <c r="H726" i="1" s="1"/>
  <c r="G726" i="1"/>
  <c r="F727" i="1"/>
  <c r="H727" i="1" s="1"/>
  <c r="G727" i="1"/>
  <c r="F728" i="1"/>
  <c r="H728" i="1" s="1"/>
  <c r="G728" i="1"/>
  <c r="F729" i="1"/>
  <c r="H729" i="1" s="1"/>
  <c r="G729" i="1"/>
  <c r="F730" i="1"/>
  <c r="H730" i="1" s="1"/>
  <c r="G730" i="1"/>
  <c r="F731" i="1"/>
  <c r="H731" i="1" s="1"/>
  <c r="G731" i="1"/>
  <c r="F732" i="1"/>
  <c r="H732" i="1" s="1"/>
  <c r="G732" i="1"/>
  <c r="F733" i="1"/>
  <c r="H733" i="1" s="1"/>
  <c r="G733" i="1"/>
  <c r="F734" i="1"/>
  <c r="H734" i="1" s="1"/>
  <c r="G734" i="1"/>
  <c r="F735" i="1"/>
  <c r="H735" i="1" s="1"/>
  <c r="G735" i="1"/>
  <c r="F736" i="1"/>
  <c r="H736" i="1" s="1"/>
  <c r="G736" i="1"/>
  <c r="F737" i="1"/>
  <c r="H737" i="1" s="1"/>
  <c r="G737" i="1"/>
  <c r="F738" i="1"/>
  <c r="H738" i="1" s="1"/>
  <c r="G738" i="1"/>
  <c r="F739" i="1"/>
  <c r="H739" i="1" s="1"/>
  <c r="G739" i="1"/>
  <c r="F740" i="1"/>
  <c r="H740" i="1" s="1"/>
  <c r="G740" i="1"/>
  <c r="F741" i="1"/>
  <c r="H741" i="1" s="1"/>
  <c r="G741" i="1"/>
  <c r="F742" i="1"/>
  <c r="H742" i="1" s="1"/>
  <c r="G742" i="1"/>
  <c r="F743" i="1"/>
  <c r="H743" i="1" s="1"/>
  <c r="G743" i="1"/>
  <c r="F744" i="1"/>
  <c r="H744" i="1" s="1"/>
  <c r="G744" i="1"/>
  <c r="F745" i="1"/>
  <c r="H745" i="1" s="1"/>
  <c r="G745" i="1"/>
  <c r="F746" i="1"/>
  <c r="H746" i="1" s="1"/>
  <c r="G746" i="1"/>
  <c r="F747" i="1"/>
  <c r="H747" i="1" s="1"/>
  <c r="G747" i="1"/>
  <c r="F748" i="1"/>
  <c r="H748" i="1" s="1"/>
  <c r="G748" i="1"/>
  <c r="F749" i="1"/>
  <c r="H749" i="1" s="1"/>
  <c r="G749" i="1"/>
  <c r="F750" i="1"/>
  <c r="H750" i="1" s="1"/>
  <c r="G750" i="1"/>
  <c r="F751" i="1"/>
  <c r="H751" i="1" s="1"/>
  <c r="G751" i="1"/>
  <c r="F752" i="1"/>
  <c r="H752" i="1" s="1"/>
  <c r="G752" i="1"/>
  <c r="F753" i="1"/>
  <c r="H753" i="1" s="1"/>
  <c r="G753" i="1"/>
  <c r="F754" i="1"/>
  <c r="H754" i="1" s="1"/>
  <c r="G754" i="1"/>
  <c r="F755" i="1"/>
  <c r="H755" i="1" s="1"/>
  <c r="G755" i="1"/>
  <c r="F756" i="1"/>
  <c r="H756" i="1" s="1"/>
  <c r="G756" i="1"/>
  <c r="F757" i="1"/>
  <c r="H757" i="1" s="1"/>
  <c r="G757" i="1"/>
  <c r="F758" i="1"/>
  <c r="H758" i="1" s="1"/>
  <c r="G758" i="1"/>
  <c r="F759" i="1"/>
  <c r="H759" i="1" s="1"/>
  <c r="G759" i="1"/>
  <c r="F760" i="1"/>
  <c r="H760" i="1" s="1"/>
  <c r="G760" i="1"/>
  <c r="F761" i="1"/>
  <c r="H761" i="1" s="1"/>
  <c r="G761" i="1"/>
  <c r="F762" i="1"/>
  <c r="H762" i="1" s="1"/>
  <c r="G762" i="1"/>
  <c r="F763" i="1"/>
  <c r="H763" i="1" s="1"/>
  <c r="G763" i="1"/>
  <c r="F764" i="1"/>
  <c r="H764" i="1" s="1"/>
  <c r="G764" i="1"/>
  <c r="F765" i="1"/>
  <c r="H765" i="1" s="1"/>
  <c r="G765" i="1"/>
  <c r="F766" i="1"/>
  <c r="H766" i="1" s="1"/>
  <c r="G766" i="1"/>
  <c r="F767" i="1"/>
  <c r="H767" i="1" s="1"/>
  <c r="G767" i="1"/>
  <c r="F768" i="1"/>
  <c r="H768" i="1" s="1"/>
  <c r="G768" i="1"/>
  <c r="F769" i="1"/>
  <c r="H769" i="1" s="1"/>
  <c r="G769" i="1"/>
  <c r="F770" i="1"/>
  <c r="H770" i="1" s="1"/>
  <c r="G770" i="1"/>
  <c r="F771" i="1"/>
  <c r="H771" i="1" s="1"/>
  <c r="G771" i="1"/>
  <c r="F772" i="1"/>
  <c r="H772" i="1" s="1"/>
  <c r="G772" i="1"/>
  <c r="F773" i="1"/>
  <c r="H773" i="1" s="1"/>
  <c r="G773" i="1"/>
  <c r="F774" i="1"/>
  <c r="H774" i="1" s="1"/>
  <c r="G774" i="1"/>
  <c r="F775" i="1"/>
  <c r="H775" i="1" s="1"/>
  <c r="G775" i="1"/>
  <c r="F776" i="1"/>
  <c r="H776" i="1" s="1"/>
  <c r="G776" i="1"/>
  <c r="F777" i="1"/>
  <c r="H777" i="1" s="1"/>
  <c r="G777" i="1"/>
  <c r="F778" i="1"/>
  <c r="H778" i="1" s="1"/>
  <c r="G778" i="1"/>
  <c r="F779" i="1"/>
  <c r="H779" i="1" s="1"/>
  <c r="G779" i="1"/>
  <c r="F780" i="1"/>
  <c r="H780" i="1" s="1"/>
  <c r="G780" i="1"/>
  <c r="F781" i="1"/>
  <c r="H781" i="1" s="1"/>
  <c r="G781" i="1"/>
  <c r="F782" i="1"/>
  <c r="H782" i="1" s="1"/>
  <c r="G782" i="1"/>
  <c r="F783" i="1"/>
  <c r="H783" i="1" s="1"/>
  <c r="G783" i="1"/>
  <c r="F784" i="1"/>
  <c r="H784" i="1" s="1"/>
  <c r="G784" i="1"/>
  <c r="F785" i="1"/>
  <c r="H785" i="1" s="1"/>
  <c r="G785" i="1"/>
  <c r="F786" i="1"/>
  <c r="H786" i="1" s="1"/>
  <c r="G786" i="1"/>
  <c r="F787" i="1"/>
  <c r="H787" i="1" s="1"/>
  <c r="G787" i="1"/>
  <c r="F788" i="1"/>
  <c r="H788" i="1" s="1"/>
  <c r="G788" i="1"/>
  <c r="F789" i="1"/>
  <c r="H789" i="1" s="1"/>
  <c r="G789" i="1"/>
  <c r="F790" i="1"/>
  <c r="H790" i="1" s="1"/>
  <c r="G790" i="1"/>
  <c r="F791" i="1"/>
  <c r="H791" i="1" s="1"/>
  <c r="G791" i="1"/>
  <c r="F792" i="1"/>
  <c r="H792" i="1" s="1"/>
  <c r="G792" i="1"/>
  <c r="F793" i="1"/>
  <c r="H793" i="1" s="1"/>
  <c r="G793" i="1"/>
  <c r="F794" i="1"/>
  <c r="H794" i="1" s="1"/>
  <c r="G794" i="1"/>
  <c r="F795" i="1"/>
  <c r="H795" i="1" s="1"/>
  <c r="G795" i="1"/>
  <c r="F796" i="1"/>
  <c r="H796" i="1" s="1"/>
  <c r="G796" i="1"/>
  <c r="F797" i="1"/>
  <c r="H797" i="1" s="1"/>
  <c r="G797" i="1"/>
  <c r="F798" i="1"/>
  <c r="H798" i="1" s="1"/>
  <c r="G798" i="1"/>
  <c r="F799" i="1"/>
  <c r="H799" i="1" s="1"/>
  <c r="G799" i="1"/>
  <c r="F800" i="1"/>
  <c r="H800" i="1" s="1"/>
  <c r="G800" i="1"/>
  <c r="F801" i="1"/>
  <c r="H801" i="1" s="1"/>
  <c r="G801" i="1"/>
  <c r="F802" i="1"/>
  <c r="H802" i="1" s="1"/>
  <c r="G802" i="1"/>
  <c r="F803" i="1"/>
  <c r="H803" i="1" s="1"/>
  <c r="G803" i="1"/>
  <c r="F804" i="1"/>
  <c r="H804" i="1" s="1"/>
  <c r="G804" i="1"/>
  <c r="F805" i="1"/>
  <c r="H805" i="1" s="1"/>
  <c r="G805" i="1"/>
  <c r="F806" i="1"/>
  <c r="H806" i="1" s="1"/>
  <c r="G806" i="1"/>
  <c r="F807" i="1"/>
  <c r="H807" i="1" s="1"/>
  <c r="G807" i="1"/>
  <c r="F808" i="1"/>
  <c r="H808" i="1" s="1"/>
  <c r="G808" i="1"/>
  <c r="F809" i="1"/>
  <c r="H809" i="1" s="1"/>
  <c r="G809" i="1"/>
  <c r="F810" i="1"/>
  <c r="H810" i="1" s="1"/>
  <c r="G810" i="1"/>
  <c r="F811" i="1"/>
  <c r="H811" i="1" s="1"/>
  <c r="G811" i="1"/>
  <c r="F812" i="1"/>
  <c r="H812" i="1" s="1"/>
  <c r="G812" i="1"/>
  <c r="F813" i="1"/>
  <c r="H813" i="1" s="1"/>
  <c r="G813" i="1"/>
  <c r="F814" i="1"/>
  <c r="H814" i="1" s="1"/>
  <c r="G814" i="1"/>
  <c r="F815" i="1"/>
  <c r="H815" i="1" s="1"/>
  <c r="G815" i="1"/>
  <c r="F816" i="1"/>
  <c r="H816" i="1" s="1"/>
  <c r="G816" i="1"/>
  <c r="F817" i="1"/>
  <c r="H817" i="1" s="1"/>
  <c r="G817" i="1"/>
  <c r="F818" i="1"/>
  <c r="H818" i="1" s="1"/>
  <c r="G818" i="1"/>
  <c r="F819" i="1"/>
  <c r="H819" i="1" s="1"/>
  <c r="G819" i="1"/>
  <c r="F820" i="1"/>
  <c r="H820" i="1" s="1"/>
  <c r="G820" i="1"/>
  <c r="F821" i="1"/>
  <c r="H821" i="1" s="1"/>
  <c r="G821" i="1"/>
  <c r="F822" i="1"/>
  <c r="H822" i="1" s="1"/>
  <c r="G822" i="1"/>
  <c r="F823" i="1"/>
  <c r="H823" i="1" s="1"/>
  <c r="G823" i="1"/>
  <c r="F824" i="1"/>
  <c r="H824" i="1" s="1"/>
  <c r="G824" i="1"/>
  <c r="F825" i="1"/>
  <c r="H825" i="1" s="1"/>
  <c r="G825" i="1"/>
  <c r="F826" i="1"/>
  <c r="H826" i="1" s="1"/>
  <c r="G826" i="1"/>
  <c r="F827" i="1"/>
  <c r="H827" i="1" s="1"/>
  <c r="G827" i="1"/>
  <c r="F828" i="1"/>
  <c r="H828" i="1" s="1"/>
  <c r="G828" i="1"/>
  <c r="F829" i="1"/>
  <c r="H829" i="1" s="1"/>
  <c r="G829" i="1"/>
  <c r="F830" i="1"/>
  <c r="H830" i="1" s="1"/>
  <c r="G830" i="1"/>
  <c r="F831" i="1"/>
  <c r="H831" i="1" s="1"/>
  <c r="G831" i="1"/>
  <c r="F832" i="1"/>
  <c r="H832" i="1" s="1"/>
  <c r="G832" i="1"/>
  <c r="F833" i="1"/>
  <c r="H833" i="1" s="1"/>
  <c r="G833" i="1"/>
  <c r="F834" i="1"/>
  <c r="H834" i="1" s="1"/>
  <c r="G834" i="1"/>
  <c r="F835" i="1"/>
  <c r="H835" i="1" s="1"/>
  <c r="G835" i="1"/>
  <c r="F836" i="1"/>
  <c r="H836" i="1" s="1"/>
  <c r="G836" i="1"/>
  <c r="F837" i="1"/>
  <c r="H837" i="1" s="1"/>
  <c r="G837" i="1"/>
  <c r="F838" i="1"/>
  <c r="H838" i="1" s="1"/>
  <c r="G838" i="1"/>
  <c r="F839" i="1"/>
  <c r="H839" i="1" s="1"/>
  <c r="G839" i="1"/>
  <c r="F840" i="1"/>
  <c r="H840" i="1" s="1"/>
  <c r="G840" i="1"/>
  <c r="F841" i="1"/>
  <c r="H841" i="1" s="1"/>
  <c r="G841" i="1"/>
  <c r="F842" i="1"/>
  <c r="H842" i="1" s="1"/>
  <c r="G842" i="1"/>
  <c r="F843" i="1"/>
  <c r="H843" i="1" s="1"/>
  <c r="G843" i="1"/>
  <c r="F844" i="1"/>
  <c r="H844" i="1" s="1"/>
  <c r="G844" i="1"/>
  <c r="F845" i="1"/>
  <c r="H845" i="1" s="1"/>
  <c r="G845" i="1"/>
  <c r="F846" i="1"/>
  <c r="H846" i="1" s="1"/>
  <c r="G846" i="1"/>
  <c r="F847" i="1"/>
  <c r="H847" i="1" s="1"/>
  <c r="G847" i="1"/>
  <c r="F848" i="1"/>
  <c r="H848" i="1" s="1"/>
  <c r="G848" i="1"/>
  <c r="F849" i="1"/>
  <c r="H849" i="1" s="1"/>
  <c r="G849" i="1"/>
  <c r="F850" i="1"/>
  <c r="H850" i="1" s="1"/>
  <c r="G850" i="1"/>
  <c r="F851" i="1"/>
  <c r="H851" i="1" s="1"/>
  <c r="G851" i="1"/>
  <c r="F852" i="1"/>
  <c r="H852" i="1" s="1"/>
  <c r="G852" i="1"/>
  <c r="F853" i="1"/>
  <c r="H853" i="1" s="1"/>
  <c r="G853" i="1"/>
  <c r="F854" i="1"/>
  <c r="H854" i="1" s="1"/>
  <c r="G854" i="1"/>
  <c r="F855" i="1"/>
  <c r="H855" i="1" s="1"/>
  <c r="G855" i="1"/>
  <c r="F856" i="1"/>
  <c r="H856" i="1" s="1"/>
  <c r="G856" i="1"/>
  <c r="F857" i="1"/>
  <c r="H857" i="1" s="1"/>
  <c r="G857" i="1"/>
  <c r="F858" i="1"/>
  <c r="H858" i="1" s="1"/>
  <c r="G858" i="1"/>
  <c r="F859" i="1"/>
  <c r="H859" i="1" s="1"/>
  <c r="G859" i="1"/>
  <c r="F860" i="1"/>
  <c r="H860" i="1" s="1"/>
  <c r="G860" i="1"/>
  <c r="F861" i="1"/>
  <c r="H861" i="1" s="1"/>
  <c r="G861" i="1"/>
  <c r="F862" i="1"/>
  <c r="H862" i="1" s="1"/>
  <c r="G862" i="1"/>
  <c r="F863" i="1"/>
  <c r="H863" i="1" s="1"/>
  <c r="G863" i="1"/>
  <c r="F864" i="1"/>
  <c r="H864" i="1" s="1"/>
  <c r="G864" i="1"/>
  <c r="F865" i="1"/>
  <c r="H865" i="1" s="1"/>
  <c r="G865" i="1"/>
  <c r="F866" i="1"/>
  <c r="H866" i="1" s="1"/>
  <c r="G866" i="1"/>
  <c r="F867" i="1"/>
  <c r="H867" i="1" s="1"/>
  <c r="G867" i="1"/>
  <c r="F868" i="1"/>
  <c r="H868" i="1" s="1"/>
  <c r="G868" i="1"/>
  <c r="F869" i="1"/>
  <c r="H869" i="1" s="1"/>
  <c r="G869" i="1"/>
  <c r="F870" i="1"/>
  <c r="H870" i="1" s="1"/>
  <c r="G870" i="1"/>
  <c r="F871" i="1"/>
  <c r="H871" i="1" s="1"/>
  <c r="G871" i="1"/>
  <c r="F872" i="1"/>
  <c r="H872" i="1" s="1"/>
  <c r="G872" i="1"/>
  <c r="F873" i="1"/>
  <c r="H873" i="1" s="1"/>
  <c r="G873" i="1"/>
  <c r="F874" i="1"/>
  <c r="H874" i="1" s="1"/>
  <c r="G874" i="1"/>
  <c r="F875" i="1"/>
  <c r="H875" i="1" s="1"/>
  <c r="G875" i="1"/>
  <c r="F876" i="1"/>
  <c r="H876" i="1" s="1"/>
  <c r="G876" i="1"/>
  <c r="F877" i="1"/>
  <c r="H877" i="1" s="1"/>
  <c r="G877" i="1"/>
  <c r="F878" i="1"/>
  <c r="H878" i="1" s="1"/>
  <c r="G878" i="1"/>
  <c r="F879" i="1"/>
  <c r="H879" i="1" s="1"/>
  <c r="G879" i="1"/>
  <c r="F880" i="1"/>
  <c r="H880" i="1" s="1"/>
  <c r="G880" i="1"/>
  <c r="F881" i="1"/>
  <c r="H881" i="1" s="1"/>
  <c r="G881" i="1"/>
  <c r="F882" i="1"/>
  <c r="H882" i="1" s="1"/>
  <c r="G882" i="1"/>
  <c r="F883" i="1"/>
  <c r="H883" i="1" s="1"/>
  <c r="G883" i="1"/>
  <c r="F884" i="1"/>
  <c r="H884" i="1" s="1"/>
  <c r="G884" i="1"/>
  <c r="F885" i="1"/>
  <c r="H885" i="1" s="1"/>
  <c r="G885" i="1"/>
  <c r="F886" i="1"/>
  <c r="H886" i="1" s="1"/>
  <c r="G886" i="1"/>
  <c r="F887" i="1"/>
  <c r="H887" i="1" s="1"/>
  <c r="G887" i="1"/>
  <c r="F888" i="1"/>
  <c r="H888" i="1" s="1"/>
  <c r="G888" i="1"/>
  <c r="F889" i="1"/>
  <c r="H889" i="1" s="1"/>
  <c r="G889" i="1"/>
  <c r="F890" i="1"/>
  <c r="H890" i="1" s="1"/>
  <c r="G890" i="1"/>
  <c r="F891" i="1"/>
  <c r="H891" i="1" s="1"/>
  <c r="G891" i="1"/>
  <c r="F892" i="1"/>
  <c r="H892" i="1" s="1"/>
  <c r="G892" i="1"/>
  <c r="F893" i="1"/>
  <c r="H893" i="1" s="1"/>
  <c r="G893" i="1"/>
  <c r="F894" i="1"/>
  <c r="H894" i="1" s="1"/>
  <c r="G894" i="1"/>
  <c r="F895" i="1"/>
  <c r="H895" i="1" s="1"/>
  <c r="G895" i="1"/>
  <c r="F896" i="1"/>
  <c r="H896" i="1" s="1"/>
  <c r="G896" i="1"/>
  <c r="F897" i="1"/>
  <c r="H897" i="1" s="1"/>
  <c r="G897" i="1"/>
  <c r="F898" i="1"/>
  <c r="H898" i="1" s="1"/>
  <c r="G898" i="1"/>
  <c r="F899" i="1"/>
  <c r="H899" i="1" s="1"/>
  <c r="G899" i="1"/>
  <c r="F900" i="1"/>
  <c r="H900" i="1" s="1"/>
  <c r="G900" i="1"/>
  <c r="F901" i="1"/>
  <c r="H901" i="1" s="1"/>
  <c r="G901" i="1"/>
  <c r="F902" i="1"/>
  <c r="H902" i="1" s="1"/>
  <c r="G902" i="1"/>
  <c r="F903" i="1"/>
  <c r="H903" i="1" s="1"/>
  <c r="G903" i="1"/>
  <c r="F904" i="1"/>
  <c r="H904" i="1" s="1"/>
  <c r="G904" i="1"/>
  <c r="F905" i="1"/>
  <c r="H905" i="1" s="1"/>
  <c r="G905" i="1"/>
  <c r="F906" i="1"/>
  <c r="H906" i="1" s="1"/>
  <c r="G906" i="1"/>
  <c r="F907" i="1"/>
  <c r="H907" i="1" s="1"/>
  <c r="G907" i="1"/>
  <c r="F908" i="1"/>
  <c r="H908" i="1" s="1"/>
  <c r="G908" i="1"/>
  <c r="F909" i="1"/>
  <c r="H909" i="1" s="1"/>
  <c r="G909" i="1"/>
  <c r="F910" i="1"/>
  <c r="H910" i="1" s="1"/>
  <c r="G910" i="1"/>
  <c r="F911" i="1"/>
  <c r="H911" i="1" s="1"/>
  <c r="G911" i="1"/>
  <c r="F912" i="1"/>
  <c r="H912" i="1" s="1"/>
  <c r="G912" i="1"/>
  <c r="F913" i="1"/>
  <c r="H913" i="1" s="1"/>
  <c r="G913" i="1"/>
  <c r="F914" i="1"/>
  <c r="H914" i="1" s="1"/>
  <c r="G914" i="1"/>
  <c r="F915" i="1"/>
  <c r="H915" i="1" s="1"/>
  <c r="G915" i="1"/>
  <c r="F916" i="1"/>
  <c r="H916" i="1" s="1"/>
  <c r="G916" i="1"/>
  <c r="F917" i="1"/>
  <c r="H917" i="1" s="1"/>
  <c r="G917" i="1"/>
  <c r="F918" i="1"/>
  <c r="H918" i="1" s="1"/>
  <c r="G918" i="1"/>
  <c r="F919" i="1"/>
  <c r="H919" i="1" s="1"/>
  <c r="G919" i="1"/>
  <c r="F920" i="1"/>
  <c r="H920" i="1" s="1"/>
  <c r="G920" i="1"/>
  <c r="F921" i="1"/>
  <c r="H921" i="1" s="1"/>
  <c r="G921" i="1"/>
  <c r="F922" i="1"/>
  <c r="H922" i="1" s="1"/>
  <c r="G922" i="1"/>
  <c r="F923" i="1"/>
  <c r="H923" i="1" s="1"/>
  <c r="G923" i="1"/>
  <c r="F924" i="1"/>
  <c r="H924" i="1" s="1"/>
  <c r="G924" i="1"/>
  <c r="F925" i="1"/>
  <c r="H925" i="1" s="1"/>
  <c r="G925" i="1"/>
  <c r="F926" i="1"/>
  <c r="H926" i="1" s="1"/>
  <c r="G926" i="1"/>
  <c r="F927" i="1"/>
  <c r="H927" i="1" s="1"/>
  <c r="G927" i="1"/>
  <c r="F928" i="1"/>
  <c r="H928" i="1" s="1"/>
  <c r="G928" i="1"/>
  <c r="F929" i="1"/>
  <c r="H929" i="1" s="1"/>
  <c r="G929" i="1"/>
  <c r="F930" i="1"/>
  <c r="H930" i="1" s="1"/>
  <c r="G930" i="1"/>
  <c r="F931" i="1"/>
  <c r="H931" i="1" s="1"/>
  <c r="G931" i="1"/>
  <c r="F932" i="1"/>
  <c r="H932" i="1" s="1"/>
  <c r="G932" i="1"/>
  <c r="F933" i="1"/>
  <c r="H933" i="1" s="1"/>
  <c r="G933" i="1"/>
  <c r="F934" i="1"/>
  <c r="H934" i="1" s="1"/>
  <c r="G934" i="1"/>
  <c r="F935" i="1"/>
  <c r="H935" i="1" s="1"/>
  <c r="G935" i="1"/>
  <c r="F936" i="1"/>
  <c r="H936" i="1" s="1"/>
  <c r="G936" i="1"/>
  <c r="F937" i="1"/>
  <c r="H937" i="1" s="1"/>
  <c r="G937" i="1"/>
  <c r="F938" i="1"/>
  <c r="H938" i="1" s="1"/>
  <c r="G938" i="1"/>
  <c r="F939" i="1"/>
  <c r="H939" i="1" s="1"/>
  <c r="G939" i="1"/>
  <c r="F940" i="1"/>
  <c r="H940" i="1" s="1"/>
  <c r="G940" i="1"/>
  <c r="F941" i="1"/>
  <c r="H941" i="1" s="1"/>
  <c r="G941" i="1"/>
  <c r="F942" i="1"/>
  <c r="H942" i="1" s="1"/>
  <c r="G942" i="1"/>
  <c r="F943" i="1"/>
  <c r="H943" i="1" s="1"/>
  <c r="G943" i="1"/>
  <c r="F944" i="1"/>
  <c r="H944" i="1" s="1"/>
  <c r="G944" i="1"/>
  <c r="F945" i="1"/>
  <c r="H945" i="1" s="1"/>
  <c r="G945" i="1"/>
  <c r="F946" i="1"/>
  <c r="H946" i="1" s="1"/>
  <c r="G946" i="1"/>
  <c r="F947" i="1"/>
  <c r="H947" i="1" s="1"/>
  <c r="G947" i="1"/>
  <c r="F948" i="1"/>
  <c r="H948" i="1" s="1"/>
  <c r="G948" i="1"/>
  <c r="F949" i="1"/>
  <c r="H949" i="1" s="1"/>
  <c r="G949" i="1"/>
  <c r="F950" i="1"/>
  <c r="H950" i="1" s="1"/>
  <c r="G950" i="1"/>
  <c r="F951" i="1"/>
  <c r="H951" i="1" s="1"/>
  <c r="G951" i="1"/>
  <c r="F952" i="1"/>
  <c r="H952" i="1" s="1"/>
  <c r="G952" i="1"/>
  <c r="F953" i="1"/>
  <c r="H953" i="1" s="1"/>
  <c r="G953" i="1"/>
  <c r="F954" i="1"/>
  <c r="H954" i="1" s="1"/>
  <c r="G954" i="1"/>
  <c r="F955" i="1"/>
  <c r="H955" i="1" s="1"/>
  <c r="G955" i="1"/>
  <c r="F956" i="1"/>
  <c r="H956" i="1" s="1"/>
  <c r="G956" i="1"/>
  <c r="F957" i="1"/>
  <c r="H957" i="1" s="1"/>
  <c r="G957" i="1"/>
  <c r="F958" i="1"/>
  <c r="H958" i="1" s="1"/>
  <c r="G958" i="1"/>
  <c r="F959" i="1"/>
  <c r="H959" i="1" s="1"/>
  <c r="G959" i="1"/>
  <c r="F960" i="1"/>
  <c r="H960" i="1" s="1"/>
  <c r="G960" i="1"/>
  <c r="F961" i="1"/>
  <c r="H961" i="1" s="1"/>
  <c r="G961" i="1"/>
  <c r="F962" i="1"/>
  <c r="H962" i="1" s="1"/>
  <c r="G962" i="1"/>
  <c r="F963" i="1"/>
  <c r="H963" i="1" s="1"/>
  <c r="G963" i="1"/>
  <c r="F964" i="1"/>
  <c r="H964" i="1" s="1"/>
  <c r="G964" i="1"/>
  <c r="F965" i="1"/>
  <c r="H965" i="1" s="1"/>
  <c r="G965" i="1"/>
  <c r="F966" i="1"/>
  <c r="H966" i="1" s="1"/>
  <c r="G966" i="1"/>
  <c r="F967" i="1"/>
  <c r="H967" i="1" s="1"/>
  <c r="G967" i="1"/>
  <c r="F968" i="1"/>
  <c r="H968" i="1" s="1"/>
  <c r="G968" i="1"/>
  <c r="F969" i="1"/>
  <c r="H969" i="1" s="1"/>
  <c r="G969" i="1"/>
  <c r="F970" i="1"/>
  <c r="H970" i="1" s="1"/>
  <c r="G970" i="1"/>
  <c r="F971" i="1"/>
  <c r="H971" i="1" s="1"/>
  <c r="G971" i="1"/>
  <c r="F972" i="1"/>
  <c r="H972" i="1" s="1"/>
  <c r="G972" i="1"/>
  <c r="F973" i="1"/>
  <c r="H973" i="1" s="1"/>
  <c r="G973" i="1"/>
  <c r="F974" i="1"/>
  <c r="H974" i="1" s="1"/>
  <c r="G974" i="1"/>
  <c r="F975" i="1"/>
  <c r="H975" i="1" s="1"/>
  <c r="G975" i="1"/>
  <c r="F976" i="1"/>
  <c r="H976" i="1" s="1"/>
  <c r="G976" i="1"/>
  <c r="F977" i="1"/>
  <c r="H977" i="1" s="1"/>
  <c r="G977" i="1"/>
  <c r="F978" i="1"/>
  <c r="H978" i="1" s="1"/>
  <c r="G978" i="1"/>
  <c r="F979" i="1"/>
  <c r="H979" i="1" s="1"/>
  <c r="G979" i="1"/>
  <c r="F980" i="1"/>
  <c r="H980" i="1" s="1"/>
  <c r="G980" i="1"/>
  <c r="F981" i="1"/>
  <c r="H981" i="1" s="1"/>
  <c r="G981" i="1"/>
  <c r="F982" i="1"/>
  <c r="H982" i="1" s="1"/>
  <c r="G982" i="1"/>
  <c r="F983" i="1"/>
  <c r="H983" i="1" s="1"/>
  <c r="G983" i="1"/>
  <c r="F984" i="1"/>
  <c r="H984" i="1" s="1"/>
  <c r="G984" i="1"/>
  <c r="F985" i="1"/>
  <c r="H985" i="1" s="1"/>
  <c r="G985" i="1"/>
  <c r="F986" i="1"/>
  <c r="H986" i="1" s="1"/>
  <c r="G986" i="1"/>
  <c r="F987" i="1"/>
  <c r="H987" i="1" s="1"/>
  <c r="G987" i="1"/>
  <c r="F988" i="1"/>
  <c r="H988" i="1" s="1"/>
  <c r="G988" i="1"/>
  <c r="F989" i="1"/>
  <c r="H989" i="1" s="1"/>
  <c r="G989" i="1"/>
  <c r="F990" i="1"/>
  <c r="H990" i="1" s="1"/>
  <c r="G990" i="1"/>
  <c r="F991" i="1"/>
  <c r="H991" i="1" s="1"/>
  <c r="G991" i="1"/>
  <c r="F992" i="1"/>
  <c r="H992" i="1" s="1"/>
  <c r="G992" i="1"/>
  <c r="F993" i="1"/>
  <c r="H993" i="1" s="1"/>
  <c r="G993" i="1"/>
  <c r="F994" i="1"/>
  <c r="H994" i="1" s="1"/>
  <c r="G994" i="1"/>
  <c r="F995" i="1"/>
  <c r="H995" i="1" s="1"/>
  <c r="G995" i="1"/>
  <c r="F996" i="1"/>
  <c r="H996" i="1" s="1"/>
  <c r="G996" i="1"/>
  <c r="F997" i="1"/>
  <c r="H997" i="1" s="1"/>
  <c r="G997" i="1"/>
  <c r="F998" i="1"/>
  <c r="H998" i="1" s="1"/>
  <c r="G998" i="1"/>
  <c r="F999" i="1"/>
  <c r="H999" i="1" s="1"/>
  <c r="G999" i="1"/>
  <c r="F1000" i="1"/>
  <c r="H1000" i="1" s="1"/>
  <c r="G1000" i="1"/>
  <c r="F1001" i="1"/>
  <c r="H1001" i="1" s="1"/>
  <c r="G1001" i="1"/>
  <c r="F1002" i="1"/>
  <c r="H1002" i="1" s="1"/>
  <c r="G1002" i="1"/>
  <c r="F1003" i="1"/>
  <c r="H1003" i="1" s="1"/>
  <c r="G1003" i="1"/>
  <c r="F1004" i="1"/>
  <c r="H1004" i="1" s="1"/>
  <c r="G1004" i="1"/>
  <c r="F1005" i="1"/>
  <c r="H1005" i="1" s="1"/>
  <c r="G1005" i="1"/>
  <c r="F1006" i="1"/>
  <c r="H1006" i="1" s="1"/>
  <c r="G1006" i="1"/>
  <c r="F1007" i="1"/>
  <c r="H1007" i="1" s="1"/>
  <c r="G1007" i="1"/>
  <c r="F1008" i="1"/>
  <c r="H1008" i="1" s="1"/>
  <c r="G1008" i="1"/>
  <c r="F1009" i="1"/>
  <c r="H1009" i="1" s="1"/>
  <c r="G1009" i="1"/>
  <c r="F1010" i="1"/>
  <c r="H1010" i="1" s="1"/>
  <c r="G1010" i="1"/>
  <c r="F1011" i="1"/>
  <c r="H1011" i="1" s="1"/>
  <c r="G1011" i="1"/>
  <c r="F1012" i="1"/>
  <c r="H1012" i="1" s="1"/>
  <c r="G1012" i="1"/>
  <c r="F1013" i="1"/>
  <c r="H1013" i="1" s="1"/>
  <c r="G1013" i="1"/>
  <c r="F1014" i="1"/>
  <c r="H1014" i="1" s="1"/>
  <c r="G1014" i="1"/>
  <c r="F1015" i="1"/>
  <c r="H1015" i="1" s="1"/>
  <c r="G1015" i="1"/>
  <c r="F1016" i="1"/>
  <c r="H1016" i="1" s="1"/>
  <c r="G1016" i="1"/>
  <c r="F1017" i="1"/>
  <c r="H1017" i="1" s="1"/>
  <c r="G1017" i="1"/>
  <c r="F1018" i="1"/>
  <c r="H1018" i="1" s="1"/>
  <c r="G1018" i="1"/>
  <c r="F1019" i="1"/>
  <c r="H1019" i="1" s="1"/>
  <c r="G1019" i="1"/>
  <c r="F1020" i="1"/>
  <c r="H1020" i="1" s="1"/>
  <c r="G1020" i="1"/>
  <c r="F1021" i="1"/>
  <c r="H1021" i="1" s="1"/>
  <c r="G1021" i="1"/>
  <c r="F1022" i="1"/>
  <c r="H1022" i="1" s="1"/>
  <c r="G1022" i="1"/>
  <c r="F1023" i="1"/>
  <c r="H1023" i="1" s="1"/>
  <c r="G1023" i="1"/>
  <c r="F1024" i="1"/>
  <c r="H1024" i="1" s="1"/>
  <c r="G1024" i="1"/>
  <c r="F1025" i="1"/>
  <c r="H1025" i="1" s="1"/>
  <c r="G1025" i="1"/>
  <c r="F1026" i="1"/>
  <c r="H1026" i="1" s="1"/>
  <c r="G1026" i="1"/>
  <c r="F1027" i="1"/>
  <c r="H1027" i="1" s="1"/>
  <c r="G1027" i="1"/>
  <c r="F1028" i="1"/>
  <c r="H1028" i="1" s="1"/>
  <c r="G1028" i="1"/>
  <c r="F1029" i="1"/>
  <c r="H1029" i="1" s="1"/>
  <c r="G1029" i="1"/>
  <c r="F1030" i="1"/>
  <c r="H1030" i="1" s="1"/>
  <c r="G1030" i="1"/>
  <c r="F1031" i="1"/>
  <c r="H1031" i="1" s="1"/>
  <c r="G1031" i="1"/>
  <c r="F1032" i="1"/>
  <c r="H1032" i="1" s="1"/>
  <c r="G1032" i="1"/>
  <c r="F1033" i="1"/>
  <c r="H1033" i="1" s="1"/>
  <c r="G1033" i="1"/>
  <c r="F1034" i="1"/>
  <c r="H1034" i="1" s="1"/>
  <c r="G1034" i="1"/>
  <c r="F1035" i="1"/>
  <c r="H1035" i="1" s="1"/>
  <c r="G1035" i="1"/>
  <c r="F1036" i="1"/>
  <c r="H1036" i="1" s="1"/>
  <c r="G1036" i="1"/>
  <c r="F1037" i="1"/>
  <c r="H1037" i="1" s="1"/>
  <c r="G1037" i="1"/>
  <c r="F1038" i="1"/>
  <c r="H1038" i="1" s="1"/>
  <c r="G1038" i="1"/>
  <c r="F1039" i="1"/>
  <c r="H1039" i="1" s="1"/>
  <c r="G1039" i="1"/>
  <c r="F1040" i="1"/>
  <c r="H1040" i="1" s="1"/>
  <c r="G1040" i="1"/>
  <c r="F1041" i="1"/>
  <c r="H1041" i="1" s="1"/>
  <c r="G1041" i="1"/>
  <c r="F1042" i="1"/>
  <c r="H1042" i="1" s="1"/>
  <c r="G1042" i="1"/>
  <c r="F1043" i="1"/>
  <c r="H1043" i="1" s="1"/>
  <c r="G1043" i="1"/>
  <c r="F1044" i="1"/>
  <c r="H1044" i="1" s="1"/>
  <c r="G1044" i="1"/>
  <c r="F1045" i="1"/>
  <c r="H1045" i="1" s="1"/>
  <c r="G1045" i="1"/>
  <c r="F1046" i="1"/>
  <c r="H1046" i="1" s="1"/>
  <c r="G1046" i="1"/>
  <c r="F1047" i="1"/>
  <c r="H1047" i="1" s="1"/>
  <c r="G1047" i="1"/>
  <c r="F1048" i="1"/>
  <c r="H1048" i="1" s="1"/>
  <c r="G1048" i="1"/>
  <c r="F1049" i="1"/>
  <c r="H1049" i="1" s="1"/>
  <c r="G1049" i="1"/>
  <c r="F1050" i="1"/>
  <c r="H1050" i="1" s="1"/>
  <c r="G1050" i="1"/>
  <c r="F1051" i="1"/>
  <c r="H1051" i="1" s="1"/>
  <c r="G1051" i="1"/>
  <c r="F1052" i="1"/>
  <c r="H1052" i="1" s="1"/>
  <c r="G1052" i="1"/>
  <c r="F1053" i="1"/>
  <c r="H1053" i="1" s="1"/>
  <c r="G1053" i="1"/>
  <c r="F1054" i="1"/>
  <c r="H1054" i="1" s="1"/>
  <c r="G1054" i="1"/>
  <c r="F1055" i="1"/>
  <c r="H1055" i="1" s="1"/>
  <c r="G1055" i="1"/>
  <c r="F1056" i="1"/>
  <c r="H1056" i="1" s="1"/>
  <c r="G1056" i="1"/>
  <c r="F1057" i="1"/>
  <c r="H1057" i="1" s="1"/>
  <c r="G1057" i="1"/>
  <c r="F1058" i="1"/>
  <c r="H1058" i="1" s="1"/>
  <c r="G1058" i="1"/>
  <c r="F1059" i="1"/>
  <c r="H1059" i="1" s="1"/>
  <c r="G1059" i="1"/>
  <c r="F1060" i="1"/>
  <c r="H1060" i="1" s="1"/>
  <c r="G1060" i="1"/>
  <c r="F1061" i="1"/>
  <c r="H1061" i="1" s="1"/>
  <c r="G1061" i="1"/>
  <c r="F1062" i="1"/>
  <c r="H1062" i="1" s="1"/>
  <c r="G1062" i="1"/>
  <c r="F1063" i="1"/>
  <c r="H1063" i="1" s="1"/>
  <c r="G1063" i="1"/>
  <c r="F1064" i="1"/>
  <c r="H1064" i="1" s="1"/>
  <c r="G1064" i="1"/>
  <c r="F1065" i="1"/>
  <c r="H1065" i="1" s="1"/>
  <c r="G1065" i="1"/>
  <c r="F1066" i="1"/>
  <c r="H1066" i="1" s="1"/>
  <c r="G1066" i="1"/>
  <c r="F1067" i="1"/>
  <c r="H1067" i="1" s="1"/>
  <c r="G1067" i="1"/>
  <c r="F1068" i="1"/>
  <c r="H1068" i="1" s="1"/>
  <c r="G1068" i="1"/>
  <c r="F1069" i="1"/>
  <c r="H1069" i="1" s="1"/>
  <c r="G1069" i="1"/>
  <c r="F1070" i="1"/>
  <c r="H1070" i="1" s="1"/>
  <c r="G1070" i="1"/>
  <c r="F1071" i="1"/>
  <c r="H1071" i="1" s="1"/>
  <c r="G1071" i="1"/>
  <c r="F1072" i="1"/>
  <c r="H1072" i="1" s="1"/>
  <c r="G1072" i="1"/>
  <c r="F1073" i="1"/>
  <c r="H1073" i="1" s="1"/>
  <c r="G1073" i="1"/>
  <c r="F1074" i="1"/>
  <c r="H1074" i="1" s="1"/>
  <c r="G1074" i="1"/>
  <c r="F1075" i="1"/>
  <c r="H1075" i="1" s="1"/>
  <c r="G1075" i="1"/>
  <c r="F1076" i="1"/>
  <c r="H1076" i="1" s="1"/>
  <c r="G1076" i="1"/>
  <c r="F1077" i="1"/>
  <c r="H1077" i="1" s="1"/>
  <c r="G1077" i="1"/>
  <c r="F1078" i="1"/>
  <c r="H1078" i="1" s="1"/>
  <c r="G1078" i="1"/>
  <c r="F1079" i="1"/>
  <c r="H1079" i="1" s="1"/>
  <c r="G1079" i="1"/>
  <c r="F1080" i="1"/>
  <c r="H1080" i="1" s="1"/>
  <c r="G1080" i="1"/>
  <c r="F1081" i="1"/>
  <c r="H1081" i="1" s="1"/>
  <c r="G1081" i="1"/>
  <c r="F1082" i="1"/>
  <c r="H1082" i="1" s="1"/>
  <c r="G1082" i="1"/>
  <c r="F1083" i="1"/>
  <c r="H1083" i="1" s="1"/>
  <c r="G1083" i="1"/>
  <c r="F1084" i="1"/>
  <c r="H1084" i="1" s="1"/>
  <c r="G1084" i="1"/>
  <c r="F1085" i="1"/>
  <c r="H1085" i="1" s="1"/>
  <c r="G1085" i="1"/>
  <c r="F1086" i="1"/>
  <c r="H1086" i="1" s="1"/>
  <c r="G1086" i="1"/>
  <c r="F1087" i="1"/>
  <c r="H1087" i="1" s="1"/>
  <c r="G1087" i="1"/>
  <c r="F1088" i="1"/>
  <c r="H1088" i="1" s="1"/>
  <c r="G1088" i="1"/>
  <c r="F1089" i="1"/>
  <c r="H1089" i="1" s="1"/>
  <c r="G1089" i="1"/>
  <c r="F1090" i="1"/>
  <c r="H1090" i="1" s="1"/>
  <c r="G1090" i="1"/>
  <c r="F1091" i="1"/>
  <c r="H1091" i="1" s="1"/>
  <c r="G1091" i="1"/>
  <c r="F1092" i="1"/>
  <c r="H1092" i="1" s="1"/>
  <c r="G1092" i="1"/>
  <c r="F1093" i="1"/>
  <c r="H1093" i="1" s="1"/>
  <c r="G1093" i="1"/>
  <c r="F1094" i="1"/>
  <c r="H1094" i="1" s="1"/>
  <c r="G1094" i="1"/>
  <c r="F1095" i="1"/>
  <c r="H1095" i="1" s="1"/>
  <c r="G1095" i="1"/>
  <c r="F1096" i="1"/>
  <c r="H1096" i="1" s="1"/>
  <c r="G1096" i="1"/>
  <c r="F1097" i="1"/>
  <c r="H1097" i="1" s="1"/>
  <c r="G1097" i="1"/>
  <c r="F1098" i="1"/>
  <c r="H1098" i="1" s="1"/>
  <c r="G1098" i="1"/>
  <c r="F1099" i="1"/>
  <c r="H1099" i="1" s="1"/>
  <c r="G1099" i="1"/>
  <c r="F1100" i="1"/>
  <c r="H1100" i="1" s="1"/>
  <c r="G1100" i="1"/>
  <c r="F1101" i="1"/>
  <c r="H1101" i="1" s="1"/>
  <c r="G1101" i="1"/>
  <c r="F1102" i="1"/>
  <c r="H1102" i="1" s="1"/>
  <c r="G1102" i="1"/>
  <c r="F1103" i="1"/>
  <c r="H1103" i="1" s="1"/>
  <c r="G1103" i="1"/>
  <c r="F1104" i="1"/>
  <c r="H1104" i="1" s="1"/>
  <c r="G1104" i="1"/>
  <c r="F1105" i="1"/>
  <c r="H1105" i="1" s="1"/>
  <c r="G1105" i="1"/>
  <c r="F1106" i="1"/>
  <c r="H1106" i="1" s="1"/>
  <c r="G1106" i="1"/>
  <c r="F1107" i="1"/>
  <c r="H1107" i="1" s="1"/>
  <c r="G1107" i="1"/>
  <c r="F1108" i="1"/>
  <c r="H1108" i="1" s="1"/>
  <c r="G1108" i="1"/>
  <c r="F1109" i="1"/>
  <c r="H1109" i="1" s="1"/>
  <c r="G1109" i="1"/>
  <c r="F1110" i="1"/>
  <c r="H1110" i="1" s="1"/>
  <c r="G1110" i="1"/>
  <c r="F1111" i="1"/>
  <c r="H1111" i="1" s="1"/>
  <c r="G1111" i="1"/>
  <c r="F1112" i="1"/>
  <c r="H1112" i="1" s="1"/>
  <c r="G1112" i="1"/>
  <c r="F1113" i="1"/>
  <c r="H1113" i="1" s="1"/>
  <c r="G1113" i="1"/>
  <c r="F1114" i="1"/>
  <c r="H1114" i="1" s="1"/>
  <c r="G1114" i="1"/>
  <c r="F1115" i="1"/>
  <c r="H1115" i="1" s="1"/>
  <c r="G1115" i="1"/>
  <c r="F1116" i="1"/>
  <c r="H1116" i="1" s="1"/>
  <c r="G1116" i="1"/>
  <c r="F1117" i="1"/>
  <c r="H1117" i="1" s="1"/>
  <c r="G1117" i="1"/>
  <c r="F1118" i="1"/>
  <c r="H1118" i="1" s="1"/>
  <c r="G1118" i="1"/>
  <c r="F1119" i="1"/>
  <c r="H1119" i="1" s="1"/>
  <c r="G1119" i="1"/>
  <c r="F1120" i="1"/>
  <c r="H1120" i="1" s="1"/>
  <c r="G1120" i="1"/>
  <c r="F1121" i="1"/>
  <c r="H1121" i="1" s="1"/>
  <c r="G1121" i="1"/>
  <c r="F1122" i="1"/>
  <c r="H1122" i="1" s="1"/>
  <c r="G1122" i="1"/>
  <c r="F1123" i="1"/>
  <c r="H1123" i="1" s="1"/>
  <c r="G1123" i="1"/>
  <c r="F1124" i="1"/>
  <c r="H1124" i="1" s="1"/>
  <c r="G1124" i="1"/>
  <c r="F1125" i="1"/>
  <c r="H1125" i="1" s="1"/>
  <c r="G1125" i="1"/>
  <c r="F1126" i="1"/>
  <c r="H1126" i="1" s="1"/>
  <c r="G1126" i="1"/>
  <c r="F1127" i="1"/>
  <c r="H1127" i="1" s="1"/>
  <c r="G1127" i="1"/>
  <c r="F1128" i="1"/>
  <c r="H1128" i="1" s="1"/>
  <c r="G1128" i="1"/>
  <c r="F1129" i="1"/>
  <c r="H1129" i="1" s="1"/>
  <c r="G1129" i="1"/>
  <c r="F1130" i="1"/>
  <c r="H1130" i="1" s="1"/>
  <c r="G1130" i="1"/>
  <c r="F1131" i="1"/>
  <c r="H1131" i="1" s="1"/>
  <c r="G1131" i="1"/>
  <c r="F1132" i="1"/>
  <c r="H1132" i="1" s="1"/>
  <c r="G1132" i="1"/>
  <c r="F1133" i="1"/>
  <c r="H1133" i="1" s="1"/>
  <c r="G1133" i="1"/>
  <c r="F1134" i="1"/>
  <c r="H1134" i="1" s="1"/>
  <c r="G1134" i="1"/>
  <c r="F1135" i="1"/>
  <c r="H1135" i="1" s="1"/>
  <c r="G1135" i="1"/>
  <c r="F1136" i="1"/>
  <c r="H1136" i="1" s="1"/>
  <c r="G1136" i="1"/>
  <c r="F1137" i="1"/>
  <c r="H1137" i="1" s="1"/>
  <c r="G1137" i="1"/>
  <c r="F1138" i="1"/>
  <c r="H1138" i="1" s="1"/>
  <c r="G1138" i="1"/>
  <c r="F1139" i="1"/>
  <c r="H1139" i="1" s="1"/>
  <c r="G1139" i="1"/>
  <c r="F1140" i="1"/>
  <c r="H1140" i="1" s="1"/>
  <c r="G1140" i="1"/>
  <c r="F1141" i="1"/>
  <c r="H1141" i="1" s="1"/>
  <c r="G1141" i="1"/>
  <c r="F1142" i="1"/>
  <c r="H1142" i="1" s="1"/>
  <c r="G1142" i="1"/>
  <c r="F1143" i="1"/>
  <c r="H1143" i="1" s="1"/>
  <c r="G1143" i="1"/>
  <c r="F1144" i="1"/>
  <c r="H1144" i="1" s="1"/>
  <c r="G1144" i="1"/>
  <c r="F1145" i="1"/>
  <c r="H1145" i="1" s="1"/>
  <c r="G1145" i="1"/>
  <c r="F1146" i="1"/>
  <c r="H1146" i="1" s="1"/>
  <c r="G1146" i="1"/>
  <c r="F1147" i="1"/>
  <c r="H1147" i="1" s="1"/>
  <c r="G1147" i="1"/>
  <c r="F1148" i="1"/>
  <c r="H1148" i="1" s="1"/>
  <c r="G1148" i="1"/>
  <c r="F1149" i="1"/>
  <c r="H1149" i="1" s="1"/>
  <c r="G1149" i="1"/>
  <c r="F1150" i="1"/>
  <c r="H1150" i="1" s="1"/>
  <c r="G1150" i="1"/>
  <c r="F1151" i="1"/>
  <c r="H1151" i="1" s="1"/>
  <c r="G1151" i="1"/>
  <c r="F1152" i="1"/>
  <c r="H1152" i="1" s="1"/>
  <c r="G1152" i="1"/>
  <c r="F1153" i="1"/>
  <c r="H1153" i="1" s="1"/>
  <c r="G1153" i="1"/>
  <c r="F1154" i="1"/>
  <c r="H1154" i="1" s="1"/>
  <c r="G1154" i="1"/>
  <c r="F1155" i="1"/>
  <c r="H1155" i="1" s="1"/>
  <c r="G1155" i="1"/>
  <c r="F1156" i="1"/>
  <c r="H1156" i="1" s="1"/>
  <c r="G1156" i="1"/>
  <c r="F1157" i="1"/>
  <c r="H1157" i="1" s="1"/>
  <c r="G1157" i="1"/>
  <c r="F1158" i="1"/>
  <c r="H1158" i="1" s="1"/>
  <c r="G1158" i="1"/>
  <c r="F1159" i="1"/>
  <c r="H1159" i="1" s="1"/>
  <c r="G1159" i="1"/>
  <c r="F1160" i="1"/>
  <c r="H1160" i="1" s="1"/>
  <c r="G1160" i="1"/>
  <c r="F1161" i="1"/>
  <c r="H1161" i="1" s="1"/>
  <c r="G1161" i="1"/>
  <c r="F1162" i="1"/>
  <c r="H1162" i="1" s="1"/>
  <c r="G1162" i="1"/>
  <c r="F1163" i="1"/>
  <c r="H1163" i="1" s="1"/>
  <c r="G1163" i="1"/>
  <c r="F1164" i="1"/>
  <c r="H1164" i="1" s="1"/>
  <c r="G1164" i="1"/>
  <c r="F1165" i="1"/>
  <c r="H1165" i="1" s="1"/>
  <c r="G1165" i="1"/>
  <c r="F1166" i="1"/>
  <c r="H1166" i="1" s="1"/>
  <c r="G1166" i="1"/>
  <c r="F1167" i="1"/>
  <c r="H1167" i="1" s="1"/>
  <c r="G1167" i="1"/>
  <c r="F1168" i="1"/>
  <c r="H1168" i="1" s="1"/>
  <c r="G1168" i="1"/>
  <c r="F1169" i="1"/>
  <c r="H1169" i="1" s="1"/>
  <c r="G1169" i="1"/>
  <c r="F1170" i="1"/>
  <c r="H1170" i="1" s="1"/>
  <c r="G1170" i="1"/>
  <c r="F1171" i="1"/>
  <c r="H1171" i="1" s="1"/>
  <c r="G1171" i="1"/>
  <c r="F1172" i="1"/>
  <c r="H1172" i="1" s="1"/>
  <c r="G1172" i="1"/>
  <c r="F1173" i="1"/>
  <c r="H1173" i="1" s="1"/>
  <c r="G1173" i="1"/>
  <c r="F1174" i="1"/>
  <c r="H1174" i="1" s="1"/>
  <c r="G1174" i="1"/>
  <c r="F1175" i="1"/>
  <c r="H1175" i="1" s="1"/>
  <c r="G1175" i="1"/>
  <c r="F1176" i="1"/>
  <c r="H1176" i="1" s="1"/>
  <c r="G1176" i="1"/>
  <c r="F1177" i="1"/>
  <c r="H1177" i="1" s="1"/>
  <c r="G1177" i="1"/>
  <c r="F1178" i="1"/>
  <c r="H1178" i="1" s="1"/>
  <c r="G1178" i="1"/>
  <c r="F1179" i="1"/>
  <c r="H1179" i="1" s="1"/>
  <c r="G1179" i="1"/>
  <c r="F1180" i="1"/>
  <c r="H1180" i="1" s="1"/>
  <c r="G1180" i="1"/>
  <c r="F1181" i="1"/>
  <c r="H1181" i="1" s="1"/>
  <c r="G1181" i="1"/>
  <c r="F1182" i="1"/>
  <c r="H1182" i="1" s="1"/>
  <c r="G1182" i="1"/>
  <c r="F1183" i="1"/>
  <c r="H1183" i="1" s="1"/>
  <c r="G1183" i="1"/>
  <c r="F1184" i="1"/>
  <c r="H1184" i="1" s="1"/>
  <c r="G1184" i="1"/>
  <c r="F1185" i="1"/>
  <c r="H1185" i="1" s="1"/>
  <c r="G1185" i="1"/>
  <c r="F1186" i="1"/>
  <c r="H1186" i="1" s="1"/>
  <c r="G1186" i="1"/>
  <c r="F1187" i="1"/>
  <c r="H1187" i="1" s="1"/>
  <c r="G1187" i="1"/>
  <c r="F1188" i="1"/>
  <c r="H1188" i="1" s="1"/>
  <c r="G1188" i="1"/>
  <c r="F1189" i="1"/>
  <c r="H1189" i="1" s="1"/>
  <c r="G1189" i="1"/>
  <c r="F1190" i="1"/>
  <c r="H1190" i="1" s="1"/>
  <c r="G1190" i="1"/>
  <c r="F1191" i="1"/>
  <c r="H1191" i="1" s="1"/>
  <c r="G1191" i="1"/>
  <c r="F1192" i="1"/>
  <c r="H1192" i="1" s="1"/>
  <c r="G1192" i="1"/>
  <c r="F1193" i="1"/>
  <c r="H1193" i="1" s="1"/>
  <c r="G1193" i="1"/>
  <c r="F1194" i="1"/>
  <c r="H1194" i="1" s="1"/>
  <c r="G1194" i="1"/>
  <c r="F1195" i="1"/>
  <c r="H1195" i="1" s="1"/>
  <c r="G1195" i="1"/>
  <c r="F1196" i="1"/>
  <c r="H1196" i="1" s="1"/>
  <c r="G1196" i="1"/>
  <c r="F1197" i="1"/>
  <c r="H1197" i="1" s="1"/>
  <c r="G1197" i="1"/>
  <c r="F1198" i="1"/>
  <c r="H1198" i="1" s="1"/>
  <c r="G1198" i="1"/>
  <c r="F1199" i="1"/>
  <c r="H1199" i="1" s="1"/>
  <c r="G1199" i="1"/>
  <c r="F1200" i="1"/>
  <c r="H1200" i="1" s="1"/>
  <c r="G1200" i="1"/>
  <c r="F1201" i="1"/>
  <c r="H1201" i="1" s="1"/>
  <c r="G1201" i="1"/>
  <c r="F1202" i="1"/>
  <c r="H1202" i="1" s="1"/>
  <c r="G1202" i="1"/>
  <c r="F1203" i="1"/>
  <c r="H1203" i="1" s="1"/>
  <c r="G1203" i="1"/>
  <c r="F1204" i="1"/>
  <c r="H1204" i="1" s="1"/>
  <c r="G1204" i="1"/>
  <c r="F1205" i="1"/>
  <c r="H1205" i="1" s="1"/>
  <c r="G1205" i="1"/>
  <c r="F1206" i="1"/>
  <c r="H1206" i="1" s="1"/>
  <c r="G1206" i="1"/>
  <c r="F1207" i="1"/>
  <c r="H1207" i="1" s="1"/>
  <c r="G1207" i="1"/>
  <c r="F1208" i="1"/>
  <c r="H1208" i="1" s="1"/>
  <c r="G1208" i="1"/>
  <c r="F1209" i="1"/>
  <c r="H1209" i="1" s="1"/>
  <c r="G1209" i="1"/>
  <c r="F1210" i="1"/>
  <c r="H1210" i="1" s="1"/>
  <c r="G1210" i="1"/>
  <c r="F1211" i="1"/>
  <c r="H1211" i="1" s="1"/>
  <c r="G1211" i="1"/>
  <c r="F1212" i="1"/>
  <c r="H1212" i="1" s="1"/>
  <c r="G1212" i="1"/>
  <c r="F1213" i="1"/>
  <c r="H1213" i="1" s="1"/>
  <c r="G1213" i="1"/>
  <c r="F1214" i="1"/>
  <c r="H1214" i="1" s="1"/>
  <c r="G1214" i="1"/>
  <c r="F1215" i="1"/>
  <c r="H1215" i="1" s="1"/>
  <c r="G1215" i="1"/>
  <c r="F1216" i="1"/>
  <c r="H1216" i="1" s="1"/>
  <c r="G1216" i="1"/>
  <c r="F1217" i="1"/>
  <c r="H1217" i="1" s="1"/>
  <c r="G1217" i="1"/>
  <c r="F1218" i="1"/>
  <c r="H1218" i="1" s="1"/>
  <c r="G1218" i="1"/>
  <c r="F1219" i="1"/>
  <c r="H1219" i="1" s="1"/>
  <c r="G1219" i="1"/>
  <c r="F1220" i="1"/>
  <c r="H1220" i="1" s="1"/>
  <c r="G1220" i="1"/>
  <c r="F1221" i="1"/>
  <c r="H1221" i="1" s="1"/>
  <c r="G1221" i="1"/>
  <c r="F1222" i="1"/>
  <c r="H1222" i="1" s="1"/>
  <c r="G1222" i="1"/>
  <c r="F1223" i="1"/>
  <c r="H1223" i="1" s="1"/>
  <c r="G1223" i="1"/>
  <c r="F1224" i="1"/>
  <c r="H1224" i="1" s="1"/>
  <c r="G1224" i="1"/>
  <c r="F1225" i="1"/>
  <c r="H1225" i="1" s="1"/>
  <c r="G1225" i="1"/>
  <c r="F1226" i="1"/>
  <c r="H1226" i="1" s="1"/>
  <c r="G1226" i="1"/>
  <c r="F1227" i="1"/>
  <c r="H1227" i="1" s="1"/>
  <c r="G1227" i="1"/>
  <c r="F1228" i="1"/>
  <c r="H1228" i="1" s="1"/>
  <c r="G1228" i="1"/>
  <c r="F1229" i="1"/>
  <c r="H1229" i="1" s="1"/>
  <c r="G1229" i="1"/>
  <c r="F1230" i="1"/>
  <c r="H1230" i="1" s="1"/>
  <c r="G1230" i="1"/>
  <c r="F1231" i="1"/>
  <c r="H1231" i="1" s="1"/>
  <c r="G1231" i="1"/>
  <c r="F1232" i="1"/>
  <c r="H1232" i="1" s="1"/>
  <c r="G1232" i="1"/>
  <c r="F1233" i="1"/>
  <c r="H1233" i="1" s="1"/>
  <c r="G1233" i="1"/>
  <c r="F1234" i="1"/>
  <c r="H1234" i="1" s="1"/>
  <c r="G1234" i="1"/>
  <c r="F1235" i="1"/>
  <c r="H1235" i="1" s="1"/>
  <c r="G1235" i="1"/>
  <c r="F1236" i="1"/>
  <c r="H1236" i="1" s="1"/>
  <c r="G1236" i="1"/>
  <c r="F1237" i="1"/>
  <c r="H1237" i="1" s="1"/>
  <c r="G1237" i="1"/>
  <c r="F1238" i="1"/>
  <c r="H1238" i="1" s="1"/>
  <c r="G1238" i="1"/>
  <c r="F1239" i="1"/>
  <c r="H1239" i="1" s="1"/>
  <c r="G1239" i="1"/>
  <c r="F1240" i="1"/>
  <c r="H1240" i="1" s="1"/>
  <c r="G1240" i="1"/>
  <c r="F1241" i="1"/>
  <c r="H1241" i="1" s="1"/>
  <c r="G1241" i="1"/>
  <c r="F1242" i="1"/>
  <c r="H1242" i="1" s="1"/>
  <c r="G1242" i="1"/>
  <c r="F1243" i="1"/>
  <c r="H1243" i="1" s="1"/>
  <c r="G1243" i="1"/>
  <c r="F1244" i="1"/>
  <c r="H1244" i="1" s="1"/>
  <c r="G1244" i="1"/>
  <c r="F1245" i="1"/>
  <c r="H1245" i="1" s="1"/>
  <c r="G1245" i="1"/>
  <c r="F1246" i="1"/>
  <c r="H1246" i="1" s="1"/>
  <c r="G1246" i="1"/>
  <c r="F1247" i="1"/>
  <c r="H1247" i="1" s="1"/>
  <c r="G1247" i="1"/>
  <c r="F1248" i="1"/>
  <c r="H1248" i="1" s="1"/>
  <c r="G1248" i="1"/>
  <c r="F1249" i="1"/>
  <c r="H1249" i="1" s="1"/>
  <c r="G1249" i="1"/>
  <c r="F1250" i="1"/>
  <c r="H1250" i="1" s="1"/>
  <c r="G1250" i="1"/>
  <c r="F1251" i="1"/>
  <c r="H1251" i="1" s="1"/>
  <c r="G1251" i="1"/>
  <c r="F1252" i="1"/>
  <c r="H1252" i="1" s="1"/>
  <c r="G1252" i="1"/>
  <c r="F1253" i="1"/>
  <c r="H1253" i="1" s="1"/>
  <c r="G1253" i="1"/>
  <c r="F1254" i="1"/>
  <c r="H1254" i="1" s="1"/>
  <c r="G1254" i="1"/>
  <c r="F1255" i="1"/>
  <c r="H1255" i="1" s="1"/>
  <c r="G1255" i="1"/>
  <c r="F1256" i="1"/>
  <c r="H1256" i="1" s="1"/>
  <c r="G1256" i="1"/>
  <c r="F1257" i="1"/>
  <c r="H1257" i="1" s="1"/>
  <c r="G1257" i="1"/>
  <c r="F1258" i="1"/>
  <c r="H1258" i="1" s="1"/>
  <c r="G1258" i="1"/>
  <c r="F1259" i="1"/>
  <c r="H1259" i="1" s="1"/>
  <c r="G1259" i="1"/>
  <c r="F1260" i="1"/>
  <c r="H1260" i="1" s="1"/>
  <c r="G1260" i="1"/>
  <c r="F1261" i="1"/>
  <c r="H1261" i="1" s="1"/>
  <c r="G1261" i="1"/>
  <c r="F1262" i="1"/>
  <c r="H1262" i="1" s="1"/>
  <c r="G1262" i="1"/>
  <c r="F1263" i="1"/>
  <c r="H1263" i="1" s="1"/>
  <c r="G1263" i="1"/>
  <c r="F1264" i="1"/>
  <c r="H1264" i="1" s="1"/>
  <c r="G1264" i="1"/>
  <c r="F1265" i="1"/>
  <c r="H1265" i="1" s="1"/>
  <c r="G1265" i="1"/>
  <c r="F1266" i="1"/>
  <c r="H1266" i="1" s="1"/>
  <c r="G1266" i="1"/>
  <c r="F1267" i="1"/>
  <c r="H1267" i="1" s="1"/>
  <c r="G1267" i="1"/>
  <c r="F1268" i="1"/>
  <c r="H1268" i="1" s="1"/>
  <c r="G1268" i="1"/>
  <c r="F1269" i="1"/>
  <c r="H1269" i="1" s="1"/>
  <c r="G1269" i="1"/>
  <c r="F1270" i="1"/>
  <c r="H1270" i="1" s="1"/>
  <c r="G1270" i="1"/>
  <c r="F1271" i="1"/>
  <c r="H1271" i="1" s="1"/>
  <c r="G1271" i="1"/>
  <c r="F1272" i="1"/>
  <c r="H1272" i="1" s="1"/>
  <c r="G1272" i="1"/>
  <c r="F1273" i="1"/>
  <c r="H1273" i="1" s="1"/>
  <c r="G1273" i="1"/>
  <c r="F1274" i="1"/>
  <c r="H1274" i="1" s="1"/>
  <c r="G1274" i="1"/>
  <c r="F1275" i="1"/>
  <c r="H1275" i="1" s="1"/>
  <c r="G1275" i="1"/>
  <c r="F1276" i="1"/>
  <c r="H1276" i="1" s="1"/>
  <c r="G1276" i="1"/>
  <c r="F1277" i="1"/>
  <c r="H1277" i="1" s="1"/>
  <c r="G1277" i="1"/>
  <c r="F1278" i="1"/>
  <c r="H1278" i="1" s="1"/>
  <c r="G1278" i="1"/>
  <c r="F1279" i="1"/>
  <c r="H1279" i="1" s="1"/>
  <c r="G1279" i="1"/>
  <c r="F1280" i="1"/>
  <c r="H1280" i="1" s="1"/>
  <c r="G1280" i="1"/>
  <c r="F1281" i="1"/>
  <c r="H1281" i="1" s="1"/>
  <c r="G1281" i="1"/>
  <c r="F1282" i="1"/>
  <c r="H1282" i="1" s="1"/>
  <c r="G1282" i="1"/>
  <c r="F1283" i="1"/>
  <c r="H1283" i="1" s="1"/>
  <c r="G1283" i="1"/>
  <c r="F1284" i="1"/>
  <c r="H1284" i="1" s="1"/>
  <c r="G1284" i="1"/>
  <c r="F1285" i="1"/>
  <c r="H1285" i="1" s="1"/>
  <c r="G1285" i="1"/>
  <c r="F1286" i="1"/>
  <c r="H1286" i="1" s="1"/>
  <c r="G1286" i="1"/>
  <c r="F1287" i="1"/>
  <c r="H1287" i="1" s="1"/>
  <c r="G1287" i="1"/>
  <c r="F1288" i="1"/>
  <c r="H1288" i="1" s="1"/>
  <c r="G1288" i="1"/>
  <c r="F1289" i="1"/>
  <c r="H1289" i="1" s="1"/>
  <c r="G1289" i="1"/>
  <c r="F1290" i="1"/>
  <c r="H1290" i="1" s="1"/>
  <c r="G1290" i="1"/>
  <c r="F1291" i="1"/>
  <c r="H1291" i="1" s="1"/>
  <c r="G1291" i="1"/>
  <c r="F1292" i="1"/>
  <c r="H1292" i="1" s="1"/>
  <c r="G1292" i="1"/>
  <c r="F1293" i="1"/>
  <c r="H1293" i="1" s="1"/>
  <c r="G1293" i="1"/>
  <c r="F1294" i="1"/>
  <c r="H1294" i="1" s="1"/>
  <c r="G1294" i="1"/>
  <c r="F1295" i="1"/>
  <c r="H1295" i="1" s="1"/>
  <c r="G1295" i="1"/>
  <c r="F1296" i="1"/>
  <c r="H1296" i="1" s="1"/>
  <c r="G1296" i="1"/>
  <c r="F1297" i="1"/>
  <c r="H1297" i="1" s="1"/>
  <c r="G1297" i="1"/>
  <c r="F1298" i="1"/>
  <c r="H1298" i="1" s="1"/>
  <c r="G1298" i="1"/>
  <c r="F1299" i="1"/>
  <c r="H1299" i="1" s="1"/>
  <c r="G1299" i="1"/>
  <c r="F1300" i="1"/>
  <c r="H1300" i="1" s="1"/>
  <c r="G1300" i="1"/>
  <c r="F1301" i="1"/>
  <c r="H1301" i="1" s="1"/>
  <c r="G1301" i="1"/>
  <c r="F1302" i="1"/>
  <c r="H1302" i="1" s="1"/>
  <c r="G1302" i="1"/>
  <c r="F1303" i="1"/>
  <c r="H1303" i="1" s="1"/>
  <c r="G1303" i="1"/>
  <c r="F1304" i="1"/>
  <c r="H1304" i="1" s="1"/>
  <c r="G1304" i="1"/>
  <c r="F1305" i="1"/>
  <c r="H1305" i="1" s="1"/>
  <c r="G1305" i="1"/>
  <c r="F1306" i="1"/>
  <c r="H1306" i="1" s="1"/>
  <c r="G1306" i="1"/>
  <c r="F1307" i="1"/>
  <c r="H1307" i="1" s="1"/>
  <c r="G1307" i="1"/>
  <c r="F1308" i="1"/>
  <c r="H1308" i="1" s="1"/>
  <c r="G1308" i="1"/>
  <c r="F1309" i="1"/>
  <c r="H1309" i="1" s="1"/>
  <c r="G1309" i="1"/>
  <c r="F1310" i="1"/>
  <c r="H1310" i="1" s="1"/>
  <c r="G1310" i="1"/>
  <c r="F1311" i="1"/>
  <c r="H1311" i="1" s="1"/>
  <c r="G1311" i="1"/>
  <c r="F1312" i="1"/>
  <c r="H1312" i="1" s="1"/>
  <c r="G1312" i="1"/>
  <c r="F1313" i="1"/>
  <c r="H1313" i="1" s="1"/>
  <c r="G1313" i="1"/>
  <c r="F1314" i="1"/>
  <c r="H1314" i="1" s="1"/>
  <c r="G1314" i="1"/>
  <c r="F1315" i="1"/>
  <c r="H1315" i="1" s="1"/>
  <c r="G1315" i="1"/>
  <c r="F1316" i="1"/>
  <c r="H1316" i="1" s="1"/>
  <c r="G1316" i="1"/>
  <c r="F1317" i="1"/>
  <c r="H1317" i="1" s="1"/>
  <c r="G1317" i="1"/>
  <c r="F1318" i="1"/>
  <c r="H1318" i="1" s="1"/>
  <c r="G1318" i="1"/>
  <c r="F1319" i="1"/>
  <c r="H1319" i="1" s="1"/>
  <c r="G1319" i="1"/>
  <c r="F1320" i="1"/>
  <c r="H1320" i="1" s="1"/>
  <c r="G1320" i="1"/>
  <c r="F1321" i="1"/>
  <c r="H1321" i="1" s="1"/>
  <c r="G1321" i="1"/>
  <c r="F1322" i="1"/>
  <c r="H1322" i="1" s="1"/>
  <c r="G1322" i="1"/>
  <c r="F1323" i="1"/>
  <c r="H1323" i="1" s="1"/>
  <c r="G1323" i="1"/>
  <c r="F1324" i="1"/>
  <c r="H1324" i="1" s="1"/>
  <c r="G1324" i="1"/>
  <c r="F1325" i="1"/>
  <c r="H1325" i="1" s="1"/>
  <c r="G1325" i="1"/>
  <c r="F1326" i="1"/>
  <c r="H1326" i="1" s="1"/>
  <c r="G1326" i="1"/>
  <c r="F1327" i="1"/>
  <c r="H1327" i="1" s="1"/>
  <c r="G1327" i="1"/>
  <c r="F1328" i="1"/>
  <c r="H1328" i="1" s="1"/>
  <c r="G1328" i="1"/>
  <c r="F1329" i="1"/>
  <c r="H1329" i="1" s="1"/>
  <c r="G1329" i="1"/>
  <c r="F1330" i="1"/>
  <c r="H1330" i="1" s="1"/>
  <c r="G1330" i="1"/>
  <c r="F1331" i="1"/>
  <c r="H1331" i="1" s="1"/>
  <c r="G1331" i="1"/>
  <c r="F1332" i="1"/>
  <c r="H1332" i="1" s="1"/>
  <c r="G1332" i="1"/>
  <c r="F1333" i="1"/>
  <c r="H1333" i="1" s="1"/>
  <c r="G1333" i="1"/>
  <c r="F1334" i="1"/>
  <c r="H1334" i="1" s="1"/>
  <c r="G1334" i="1"/>
  <c r="F1335" i="1"/>
  <c r="H1335" i="1" s="1"/>
  <c r="G1335" i="1"/>
  <c r="F1336" i="1"/>
  <c r="H1336" i="1" s="1"/>
  <c r="G1336" i="1"/>
  <c r="F1337" i="1"/>
  <c r="H1337" i="1" s="1"/>
  <c r="G1337" i="1"/>
  <c r="F1338" i="1"/>
  <c r="H1338" i="1" s="1"/>
  <c r="G1338" i="1"/>
  <c r="F1339" i="1"/>
  <c r="H1339" i="1" s="1"/>
  <c r="G1339" i="1"/>
  <c r="F1340" i="1"/>
  <c r="H1340" i="1" s="1"/>
  <c r="G1340" i="1"/>
  <c r="F1341" i="1"/>
  <c r="H1341" i="1" s="1"/>
  <c r="G1341" i="1"/>
  <c r="F1342" i="1"/>
  <c r="H1342" i="1" s="1"/>
  <c r="G1342" i="1"/>
  <c r="F1343" i="1"/>
  <c r="H1343" i="1" s="1"/>
  <c r="G1343" i="1"/>
  <c r="F1344" i="1"/>
  <c r="H1344" i="1" s="1"/>
  <c r="G1344" i="1"/>
  <c r="F1345" i="1"/>
  <c r="H1345" i="1" s="1"/>
  <c r="G1345" i="1"/>
  <c r="F1346" i="1"/>
  <c r="H1346" i="1" s="1"/>
  <c r="G1346" i="1"/>
  <c r="F1347" i="1"/>
  <c r="H1347" i="1" s="1"/>
  <c r="G1347" i="1"/>
  <c r="F1348" i="1"/>
  <c r="H1348" i="1" s="1"/>
  <c r="G1348" i="1"/>
  <c r="F1349" i="1"/>
  <c r="H1349" i="1" s="1"/>
  <c r="G1349" i="1"/>
  <c r="F1350" i="1"/>
  <c r="H1350" i="1" s="1"/>
  <c r="G1350" i="1"/>
  <c r="F1351" i="1"/>
  <c r="H1351" i="1" s="1"/>
  <c r="G1351" i="1"/>
  <c r="F1352" i="1"/>
  <c r="H1352" i="1" s="1"/>
  <c r="G1352" i="1"/>
  <c r="F1353" i="1"/>
  <c r="H1353" i="1" s="1"/>
  <c r="G1353" i="1"/>
  <c r="F1354" i="1"/>
  <c r="H1354" i="1" s="1"/>
  <c r="G1354" i="1"/>
  <c r="F1355" i="1"/>
  <c r="H1355" i="1" s="1"/>
  <c r="G1355" i="1"/>
  <c r="F1356" i="1"/>
  <c r="H1356" i="1" s="1"/>
  <c r="G1356" i="1"/>
  <c r="F1357" i="1"/>
  <c r="H1357" i="1" s="1"/>
  <c r="G1357" i="1"/>
  <c r="F1358" i="1"/>
  <c r="H1358" i="1" s="1"/>
  <c r="G1358" i="1"/>
  <c r="F1359" i="1"/>
  <c r="H1359" i="1" s="1"/>
  <c r="G1359" i="1"/>
  <c r="F1360" i="1"/>
  <c r="H1360" i="1" s="1"/>
  <c r="G1360" i="1"/>
  <c r="F1361" i="1"/>
  <c r="H1361" i="1" s="1"/>
  <c r="G1361" i="1"/>
  <c r="F1362" i="1"/>
  <c r="H1362" i="1" s="1"/>
  <c r="G1362" i="1"/>
  <c r="F1363" i="1"/>
  <c r="H1363" i="1" s="1"/>
  <c r="G1363" i="1"/>
  <c r="F1364" i="1"/>
  <c r="H1364" i="1" s="1"/>
  <c r="G1364" i="1"/>
  <c r="F1365" i="1"/>
  <c r="H1365" i="1" s="1"/>
  <c r="G1365" i="1"/>
  <c r="F1366" i="1"/>
  <c r="H1366" i="1" s="1"/>
  <c r="G1366" i="1"/>
  <c r="F1367" i="1"/>
  <c r="H1367" i="1" s="1"/>
  <c r="G1367" i="1"/>
  <c r="F1368" i="1"/>
  <c r="H1368" i="1" s="1"/>
  <c r="G1368" i="1"/>
  <c r="F1369" i="1"/>
  <c r="H1369" i="1" s="1"/>
  <c r="G1369" i="1"/>
  <c r="F1370" i="1"/>
  <c r="H1370" i="1" s="1"/>
  <c r="G1370" i="1"/>
  <c r="F1371" i="1"/>
  <c r="H1371" i="1" s="1"/>
  <c r="G1371" i="1"/>
  <c r="F1372" i="1"/>
  <c r="H1372" i="1" s="1"/>
  <c r="G1372" i="1"/>
  <c r="F1373" i="1"/>
  <c r="H1373" i="1" s="1"/>
  <c r="G1373" i="1"/>
  <c r="F1374" i="1"/>
  <c r="H1374" i="1" s="1"/>
  <c r="G1374" i="1"/>
  <c r="F1375" i="1"/>
  <c r="H1375" i="1" s="1"/>
  <c r="G1375" i="1"/>
  <c r="F1376" i="1"/>
  <c r="H1376" i="1" s="1"/>
  <c r="G1376" i="1"/>
  <c r="F1377" i="1"/>
  <c r="H1377" i="1" s="1"/>
  <c r="G1377" i="1"/>
  <c r="F1378" i="1"/>
  <c r="H1378" i="1" s="1"/>
  <c r="G1378" i="1"/>
  <c r="F1379" i="1"/>
  <c r="H1379" i="1" s="1"/>
  <c r="G1379" i="1"/>
  <c r="F1380" i="1"/>
  <c r="H1380" i="1" s="1"/>
  <c r="G1380" i="1"/>
  <c r="F1381" i="1"/>
  <c r="H1381" i="1" s="1"/>
  <c r="G1381" i="1"/>
  <c r="F1382" i="1"/>
  <c r="H1382" i="1" s="1"/>
  <c r="G1382" i="1"/>
  <c r="F1383" i="1"/>
  <c r="H1383" i="1" s="1"/>
  <c r="G1383" i="1"/>
  <c r="F1384" i="1"/>
  <c r="H1384" i="1" s="1"/>
  <c r="G1384" i="1"/>
  <c r="F1385" i="1"/>
  <c r="H1385" i="1" s="1"/>
  <c r="G1385" i="1"/>
  <c r="F1386" i="1"/>
  <c r="H1386" i="1" s="1"/>
  <c r="G1386" i="1"/>
  <c r="F1387" i="1"/>
  <c r="H1387" i="1" s="1"/>
  <c r="G1387" i="1"/>
  <c r="F1388" i="1"/>
  <c r="H1388" i="1" s="1"/>
  <c r="G1388" i="1"/>
  <c r="F1389" i="1"/>
  <c r="H1389" i="1" s="1"/>
  <c r="G1389" i="1"/>
  <c r="F1390" i="1"/>
  <c r="H1390" i="1" s="1"/>
  <c r="G1390" i="1"/>
  <c r="F1391" i="1"/>
  <c r="H1391" i="1" s="1"/>
  <c r="G1391" i="1"/>
  <c r="F1392" i="1"/>
  <c r="H1392" i="1" s="1"/>
  <c r="G1392" i="1"/>
  <c r="F1393" i="1"/>
  <c r="H1393" i="1" s="1"/>
  <c r="G1393" i="1"/>
  <c r="F1394" i="1"/>
  <c r="H1394" i="1" s="1"/>
  <c r="G1394" i="1"/>
  <c r="F1395" i="1"/>
  <c r="H1395" i="1" s="1"/>
  <c r="G1395" i="1"/>
  <c r="F1396" i="1"/>
  <c r="H1396" i="1" s="1"/>
  <c r="G1396" i="1"/>
  <c r="F1397" i="1"/>
  <c r="H1397" i="1" s="1"/>
  <c r="G1397" i="1"/>
  <c r="F1398" i="1"/>
  <c r="H1398" i="1" s="1"/>
  <c r="G1398" i="1"/>
  <c r="F1399" i="1"/>
  <c r="H1399" i="1" s="1"/>
  <c r="G1399" i="1"/>
  <c r="F1400" i="1"/>
  <c r="H1400" i="1" s="1"/>
  <c r="G1400" i="1"/>
  <c r="F1401" i="1"/>
  <c r="H1401" i="1" s="1"/>
  <c r="G1401" i="1"/>
  <c r="F1402" i="1"/>
  <c r="H1402" i="1" s="1"/>
  <c r="G1402" i="1"/>
  <c r="F1403" i="1"/>
  <c r="H1403" i="1" s="1"/>
  <c r="G1403" i="1"/>
  <c r="F1404" i="1"/>
  <c r="H1404" i="1" s="1"/>
  <c r="G1404" i="1"/>
  <c r="F1405" i="1"/>
  <c r="H1405" i="1" s="1"/>
  <c r="G1405" i="1"/>
  <c r="F1406" i="1"/>
  <c r="H1406" i="1" s="1"/>
  <c r="G1406" i="1"/>
  <c r="F1407" i="1"/>
  <c r="H1407" i="1" s="1"/>
  <c r="G1407" i="1"/>
  <c r="F1408" i="1"/>
  <c r="H1408" i="1" s="1"/>
  <c r="G1408" i="1"/>
  <c r="F1409" i="1"/>
  <c r="H1409" i="1" s="1"/>
  <c r="G1409" i="1"/>
  <c r="F1410" i="1"/>
  <c r="H1410" i="1" s="1"/>
  <c r="G1410" i="1"/>
  <c r="F1411" i="1"/>
  <c r="H1411" i="1" s="1"/>
  <c r="G1411" i="1"/>
  <c r="F1412" i="1"/>
  <c r="H1412" i="1" s="1"/>
  <c r="G1412" i="1"/>
  <c r="F1413" i="1"/>
  <c r="H1413" i="1" s="1"/>
  <c r="G1413" i="1"/>
  <c r="F1414" i="1"/>
  <c r="H1414" i="1" s="1"/>
  <c r="G1414" i="1"/>
  <c r="F1415" i="1"/>
  <c r="H1415" i="1" s="1"/>
  <c r="G1415" i="1"/>
  <c r="F1416" i="1"/>
  <c r="H1416" i="1" s="1"/>
  <c r="G1416" i="1"/>
  <c r="F1417" i="1"/>
  <c r="H1417" i="1" s="1"/>
  <c r="G1417" i="1"/>
  <c r="F1418" i="1"/>
  <c r="H1418" i="1" s="1"/>
  <c r="G1418" i="1"/>
  <c r="F1419" i="1"/>
  <c r="H1419" i="1" s="1"/>
  <c r="G1419" i="1"/>
  <c r="F1420" i="1"/>
  <c r="H1420" i="1" s="1"/>
  <c r="G1420" i="1"/>
  <c r="F1421" i="1"/>
  <c r="H1421" i="1" s="1"/>
  <c r="G1421" i="1"/>
  <c r="F1422" i="1"/>
  <c r="H1422" i="1" s="1"/>
  <c r="G1422" i="1"/>
  <c r="F1423" i="1"/>
  <c r="H1423" i="1" s="1"/>
  <c r="G1423" i="1"/>
  <c r="F1424" i="1"/>
  <c r="H1424" i="1" s="1"/>
  <c r="G1424" i="1"/>
  <c r="F1425" i="1"/>
  <c r="H1425" i="1" s="1"/>
  <c r="G1425" i="1"/>
  <c r="F1426" i="1"/>
  <c r="H1426" i="1" s="1"/>
  <c r="G1426" i="1"/>
  <c r="F1427" i="1"/>
  <c r="H1427" i="1" s="1"/>
  <c r="G1427" i="1"/>
  <c r="F1428" i="1"/>
  <c r="H1428" i="1" s="1"/>
  <c r="G1428" i="1"/>
  <c r="F1429" i="1"/>
  <c r="H1429" i="1" s="1"/>
  <c r="G1429" i="1"/>
  <c r="F1430" i="1"/>
  <c r="H1430" i="1" s="1"/>
  <c r="G1430" i="1"/>
  <c r="F1431" i="1"/>
  <c r="H1431" i="1" s="1"/>
  <c r="G1431" i="1"/>
  <c r="F1432" i="1"/>
  <c r="H1432" i="1" s="1"/>
  <c r="G1432" i="1"/>
  <c r="F1433" i="1"/>
  <c r="H1433" i="1" s="1"/>
  <c r="G1433" i="1"/>
  <c r="F1434" i="1"/>
  <c r="H1434" i="1" s="1"/>
  <c r="G1434" i="1"/>
  <c r="F1435" i="1"/>
  <c r="H1435" i="1" s="1"/>
  <c r="G1435" i="1"/>
  <c r="F1436" i="1"/>
  <c r="H1436" i="1" s="1"/>
  <c r="G1436" i="1"/>
  <c r="F1437" i="1"/>
  <c r="H1437" i="1" s="1"/>
  <c r="G1437" i="1"/>
  <c r="F1438" i="1"/>
  <c r="H1438" i="1" s="1"/>
  <c r="G1438" i="1"/>
  <c r="F1439" i="1"/>
  <c r="H1439" i="1" s="1"/>
  <c r="G1439" i="1"/>
  <c r="F1440" i="1"/>
  <c r="H1440" i="1" s="1"/>
  <c r="G1440" i="1"/>
  <c r="F1441" i="1"/>
  <c r="H1441" i="1" s="1"/>
  <c r="G1441" i="1"/>
  <c r="F1442" i="1"/>
  <c r="H1442" i="1" s="1"/>
  <c r="G1442" i="1"/>
  <c r="F1443" i="1"/>
  <c r="H1443" i="1" s="1"/>
  <c r="G1443" i="1"/>
  <c r="F1444" i="1"/>
  <c r="H1444" i="1" s="1"/>
  <c r="G1444" i="1"/>
  <c r="F1445" i="1"/>
  <c r="H1445" i="1" s="1"/>
  <c r="G1445" i="1"/>
  <c r="F1446" i="1"/>
  <c r="H1446" i="1" s="1"/>
  <c r="G1446" i="1"/>
  <c r="F1447" i="1"/>
  <c r="H1447" i="1" s="1"/>
  <c r="G1447" i="1"/>
  <c r="F1448" i="1"/>
  <c r="H1448" i="1" s="1"/>
  <c r="G1448" i="1"/>
  <c r="F1449" i="1"/>
  <c r="H1449" i="1" s="1"/>
  <c r="G1449" i="1"/>
  <c r="F1450" i="1"/>
  <c r="H1450" i="1" s="1"/>
  <c r="G1450" i="1"/>
  <c r="F1451" i="1"/>
  <c r="H1451" i="1" s="1"/>
  <c r="G1451" i="1"/>
  <c r="F1452" i="1"/>
  <c r="H1452" i="1" s="1"/>
  <c r="G1452" i="1"/>
  <c r="F1453" i="1"/>
  <c r="H1453" i="1" s="1"/>
  <c r="G1453" i="1"/>
  <c r="F1454" i="1"/>
  <c r="H1454" i="1" s="1"/>
  <c r="G1454" i="1"/>
  <c r="F1455" i="1"/>
  <c r="H1455" i="1" s="1"/>
  <c r="G1455" i="1"/>
  <c r="F1456" i="1"/>
  <c r="H1456" i="1" s="1"/>
  <c r="G1456" i="1"/>
  <c r="F1457" i="1"/>
  <c r="H1457" i="1" s="1"/>
  <c r="G1457" i="1"/>
  <c r="F1458" i="1"/>
  <c r="H1458" i="1" s="1"/>
  <c r="G1458" i="1"/>
  <c r="F1459" i="1"/>
  <c r="H1459" i="1" s="1"/>
  <c r="G1459" i="1"/>
  <c r="F1460" i="1"/>
  <c r="H1460" i="1" s="1"/>
  <c r="G1460" i="1"/>
  <c r="F1461" i="1"/>
  <c r="H1461" i="1" s="1"/>
  <c r="G1461" i="1"/>
  <c r="F1462" i="1"/>
  <c r="H1462" i="1" s="1"/>
  <c r="G1462" i="1"/>
  <c r="F1463" i="1"/>
  <c r="H1463" i="1" s="1"/>
  <c r="G1463" i="1"/>
  <c r="F1464" i="1"/>
  <c r="H1464" i="1" s="1"/>
  <c r="G1464" i="1"/>
  <c r="F1465" i="1"/>
  <c r="H1465" i="1" s="1"/>
  <c r="G1465" i="1"/>
  <c r="F1466" i="1"/>
  <c r="H1466" i="1" s="1"/>
  <c r="G1466" i="1"/>
  <c r="F1467" i="1"/>
  <c r="H1467" i="1" s="1"/>
  <c r="G1467" i="1"/>
  <c r="F1468" i="1"/>
  <c r="H1468" i="1" s="1"/>
  <c r="G1468" i="1"/>
  <c r="F1469" i="1"/>
  <c r="H1469" i="1" s="1"/>
  <c r="G1469" i="1"/>
  <c r="F1470" i="1"/>
  <c r="H1470" i="1" s="1"/>
  <c r="G1470" i="1"/>
  <c r="F1471" i="1"/>
  <c r="H1471" i="1" s="1"/>
  <c r="G1471" i="1"/>
  <c r="F1472" i="1"/>
  <c r="H1472" i="1" s="1"/>
  <c r="G1472" i="1"/>
  <c r="F1473" i="1"/>
  <c r="H1473" i="1" s="1"/>
  <c r="G1473" i="1"/>
  <c r="F1474" i="1"/>
  <c r="H1474" i="1" s="1"/>
  <c r="G1474" i="1"/>
  <c r="F1475" i="1"/>
  <c r="H1475" i="1" s="1"/>
  <c r="G1475" i="1"/>
  <c r="F1476" i="1"/>
  <c r="H1476" i="1" s="1"/>
  <c r="G1476" i="1"/>
  <c r="F1477" i="1"/>
  <c r="H1477" i="1" s="1"/>
  <c r="G1477" i="1"/>
  <c r="F1478" i="1"/>
  <c r="H1478" i="1" s="1"/>
  <c r="G1478" i="1"/>
  <c r="F1479" i="1"/>
  <c r="H1479" i="1" s="1"/>
  <c r="G1479" i="1"/>
  <c r="F1480" i="1"/>
  <c r="H1480" i="1" s="1"/>
  <c r="G1480" i="1"/>
  <c r="F1481" i="1"/>
  <c r="H1481" i="1" s="1"/>
  <c r="G1481" i="1"/>
  <c r="F1482" i="1"/>
  <c r="H1482" i="1" s="1"/>
  <c r="G1482" i="1"/>
  <c r="F1483" i="1"/>
  <c r="H1483" i="1" s="1"/>
  <c r="G1483" i="1"/>
  <c r="F1484" i="1"/>
  <c r="H1484" i="1" s="1"/>
  <c r="G1484" i="1"/>
  <c r="F1485" i="1"/>
  <c r="H1485" i="1" s="1"/>
  <c r="G1485" i="1"/>
  <c r="F1486" i="1"/>
  <c r="H1486" i="1" s="1"/>
  <c r="G1486" i="1"/>
  <c r="F1487" i="1"/>
  <c r="H1487" i="1" s="1"/>
  <c r="G1487" i="1"/>
  <c r="F1488" i="1"/>
  <c r="H1488" i="1" s="1"/>
  <c r="G1488" i="1"/>
  <c r="F1489" i="1"/>
  <c r="H1489" i="1" s="1"/>
  <c r="G1489" i="1"/>
  <c r="F1490" i="1"/>
  <c r="H1490" i="1" s="1"/>
  <c r="G1490" i="1"/>
  <c r="F1491" i="1"/>
  <c r="H1491" i="1" s="1"/>
  <c r="G1491" i="1"/>
  <c r="F1492" i="1"/>
  <c r="H1492" i="1" s="1"/>
  <c r="G1492" i="1"/>
  <c r="F1493" i="1"/>
  <c r="H1493" i="1" s="1"/>
  <c r="G1493" i="1"/>
  <c r="F1494" i="1"/>
  <c r="H1494" i="1" s="1"/>
  <c r="G1494" i="1"/>
  <c r="F1495" i="1"/>
  <c r="H1495" i="1" s="1"/>
  <c r="G1495" i="1"/>
  <c r="F1496" i="1"/>
  <c r="H1496" i="1" s="1"/>
  <c r="G1496" i="1"/>
  <c r="F1497" i="1"/>
  <c r="H1497" i="1" s="1"/>
  <c r="G1497" i="1"/>
  <c r="F1498" i="1"/>
  <c r="H1498" i="1" s="1"/>
  <c r="G1498" i="1"/>
  <c r="F1499" i="1"/>
  <c r="H1499" i="1" s="1"/>
  <c r="G1499" i="1"/>
  <c r="F1500" i="1"/>
  <c r="H1500" i="1" s="1"/>
  <c r="G1500" i="1"/>
  <c r="F1501" i="1"/>
  <c r="H1501" i="1" s="1"/>
  <c r="G1501" i="1"/>
  <c r="F1502" i="1"/>
  <c r="H1502" i="1" s="1"/>
  <c r="G1502" i="1"/>
  <c r="F1503" i="1"/>
  <c r="H1503" i="1" s="1"/>
  <c r="G1503" i="1"/>
  <c r="F1504" i="1"/>
  <c r="H1504" i="1" s="1"/>
  <c r="G1504" i="1"/>
  <c r="F1505" i="1"/>
  <c r="H1505" i="1" s="1"/>
  <c r="G1505" i="1"/>
  <c r="F1506" i="1"/>
  <c r="H1506" i="1" s="1"/>
  <c r="G1506" i="1"/>
  <c r="F1507" i="1"/>
  <c r="H1507" i="1" s="1"/>
  <c r="G1507" i="1"/>
  <c r="F1508" i="1"/>
  <c r="H1508" i="1" s="1"/>
  <c r="G1508" i="1"/>
  <c r="F1509" i="1"/>
  <c r="H1509" i="1" s="1"/>
  <c r="G1509" i="1"/>
  <c r="F1510" i="1"/>
  <c r="H1510" i="1" s="1"/>
  <c r="G1510" i="1"/>
  <c r="F1511" i="1"/>
  <c r="H1511" i="1" s="1"/>
  <c r="G1511" i="1"/>
  <c r="F1512" i="1"/>
  <c r="H1512" i="1" s="1"/>
  <c r="G1512" i="1"/>
  <c r="F1513" i="1"/>
  <c r="H1513" i="1" s="1"/>
  <c r="G1513" i="1"/>
  <c r="F1514" i="1"/>
  <c r="H1514" i="1" s="1"/>
  <c r="G1514" i="1"/>
  <c r="F1515" i="1"/>
  <c r="H1515" i="1" s="1"/>
  <c r="G1515" i="1"/>
  <c r="F1516" i="1"/>
  <c r="H1516" i="1" s="1"/>
  <c r="G1516" i="1"/>
  <c r="F1517" i="1"/>
  <c r="H1517" i="1" s="1"/>
  <c r="G1517" i="1"/>
  <c r="F1518" i="1"/>
  <c r="H1518" i="1" s="1"/>
  <c r="G1518" i="1"/>
  <c r="F1519" i="1"/>
  <c r="H1519" i="1" s="1"/>
  <c r="G1519" i="1"/>
  <c r="F1520" i="1"/>
  <c r="H1520" i="1" s="1"/>
  <c r="G1520" i="1"/>
  <c r="F1521" i="1"/>
  <c r="H1521" i="1" s="1"/>
  <c r="G1521" i="1"/>
  <c r="F1522" i="1"/>
  <c r="H1522" i="1" s="1"/>
  <c r="G1522" i="1"/>
  <c r="F1523" i="1"/>
  <c r="H1523" i="1" s="1"/>
  <c r="G1523" i="1"/>
  <c r="F1524" i="1"/>
  <c r="H1524" i="1" s="1"/>
  <c r="G1524" i="1"/>
  <c r="F1525" i="1"/>
  <c r="H1525" i="1" s="1"/>
  <c r="G1525" i="1"/>
  <c r="F1526" i="1"/>
  <c r="H1526" i="1" s="1"/>
  <c r="G1526" i="1"/>
  <c r="F1527" i="1"/>
  <c r="H1527" i="1" s="1"/>
  <c r="G1527" i="1"/>
  <c r="F1528" i="1"/>
  <c r="H1528" i="1" s="1"/>
  <c r="G1528" i="1"/>
  <c r="F1529" i="1"/>
  <c r="H1529" i="1" s="1"/>
  <c r="G1529" i="1"/>
  <c r="F1530" i="1"/>
  <c r="H1530" i="1" s="1"/>
  <c r="G1530" i="1"/>
  <c r="F1531" i="1"/>
  <c r="H1531" i="1" s="1"/>
  <c r="G1531" i="1"/>
  <c r="F1532" i="1"/>
  <c r="H1532" i="1" s="1"/>
  <c r="G1532" i="1"/>
  <c r="F1533" i="1"/>
  <c r="H1533" i="1" s="1"/>
  <c r="G1533" i="1"/>
  <c r="F1534" i="1"/>
  <c r="H1534" i="1" s="1"/>
  <c r="G1534" i="1"/>
  <c r="F1535" i="1"/>
  <c r="H1535" i="1" s="1"/>
  <c r="G1535" i="1"/>
  <c r="F1536" i="1"/>
  <c r="H1536" i="1" s="1"/>
  <c r="G1536" i="1"/>
  <c r="F1537" i="1"/>
  <c r="H1537" i="1" s="1"/>
  <c r="G1537" i="1"/>
  <c r="F1538" i="1"/>
  <c r="H1538" i="1" s="1"/>
  <c r="G1538" i="1"/>
  <c r="F1539" i="1"/>
  <c r="H1539" i="1" s="1"/>
  <c r="G1539" i="1"/>
  <c r="F1540" i="1"/>
  <c r="H1540" i="1" s="1"/>
  <c r="G1540" i="1"/>
  <c r="F1541" i="1"/>
  <c r="H1541" i="1" s="1"/>
  <c r="G1541" i="1"/>
  <c r="F1542" i="1"/>
  <c r="H1542" i="1" s="1"/>
  <c r="G1542" i="1"/>
  <c r="F1543" i="1"/>
  <c r="H1543" i="1" s="1"/>
  <c r="G1543" i="1"/>
  <c r="F1544" i="1"/>
  <c r="H1544" i="1" s="1"/>
  <c r="G1544" i="1"/>
  <c r="F1545" i="1"/>
  <c r="H1545" i="1" s="1"/>
  <c r="G1545" i="1"/>
  <c r="F1546" i="1"/>
  <c r="H1546" i="1" s="1"/>
  <c r="G1546" i="1"/>
  <c r="F1547" i="1"/>
  <c r="H1547" i="1" s="1"/>
  <c r="G1547" i="1"/>
  <c r="F1548" i="1"/>
  <c r="H1548" i="1" s="1"/>
  <c r="G1548" i="1"/>
  <c r="F1549" i="1"/>
  <c r="H1549" i="1" s="1"/>
  <c r="G1549" i="1"/>
  <c r="F1550" i="1"/>
  <c r="H1550" i="1" s="1"/>
  <c r="G1550" i="1"/>
  <c r="F1551" i="1"/>
  <c r="H1551" i="1" s="1"/>
  <c r="G1551" i="1"/>
  <c r="F1552" i="1"/>
  <c r="H1552" i="1" s="1"/>
  <c r="G1552" i="1"/>
  <c r="F1553" i="1"/>
  <c r="H1553" i="1" s="1"/>
  <c r="G1553" i="1"/>
  <c r="F1554" i="1"/>
  <c r="H1554" i="1" s="1"/>
  <c r="G1554" i="1"/>
  <c r="F1555" i="1"/>
  <c r="H1555" i="1" s="1"/>
  <c r="G1555" i="1"/>
  <c r="F1556" i="1"/>
  <c r="H1556" i="1" s="1"/>
  <c r="G1556" i="1"/>
  <c r="F1557" i="1"/>
  <c r="H1557" i="1" s="1"/>
  <c r="G1557" i="1"/>
  <c r="F1558" i="1"/>
  <c r="H1558" i="1" s="1"/>
  <c r="G1558" i="1"/>
  <c r="F1559" i="1"/>
  <c r="H1559" i="1" s="1"/>
  <c r="G1559" i="1"/>
  <c r="F1560" i="1"/>
  <c r="H1560" i="1" s="1"/>
  <c r="G1560" i="1"/>
  <c r="F1561" i="1"/>
  <c r="H1561" i="1" s="1"/>
  <c r="G1561" i="1"/>
  <c r="F1562" i="1"/>
  <c r="H1562" i="1" s="1"/>
  <c r="G1562" i="1"/>
  <c r="F1563" i="1"/>
  <c r="H1563" i="1" s="1"/>
  <c r="G1563" i="1"/>
  <c r="F1564" i="1"/>
  <c r="H1564" i="1" s="1"/>
  <c r="G1564" i="1"/>
  <c r="F1565" i="1"/>
  <c r="H1565" i="1" s="1"/>
  <c r="G1565" i="1"/>
  <c r="F1566" i="1"/>
  <c r="H1566" i="1" s="1"/>
  <c r="G1566" i="1"/>
  <c r="F1567" i="1"/>
  <c r="H1567" i="1" s="1"/>
  <c r="G1567" i="1"/>
  <c r="F1568" i="1"/>
  <c r="H1568" i="1" s="1"/>
  <c r="G1568" i="1"/>
  <c r="F1569" i="1"/>
  <c r="H1569" i="1" s="1"/>
  <c r="G1569" i="1"/>
  <c r="F1570" i="1"/>
  <c r="H1570" i="1" s="1"/>
  <c r="G1570" i="1"/>
  <c r="F1571" i="1"/>
  <c r="H1571" i="1" s="1"/>
  <c r="G1571" i="1"/>
  <c r="F1572" i="1"/>
  <c r="H1572" i="1" s="1"/>
  <c r="G1572" i="1"/>
  <c r="F1573" i="1"/>
  <c r="H1573" i="1" s="1"/>
  <c r="G1573" i="1"/>
  <c r="F1574" i="1"/>
  <c r="H1574" i="1" s="1"/>
  <c r="G1574" i="1"/>
  <c r="F1575" i="1"/>
  <c r="H1575" i="1" s="1"/>
  <c r="G1575" i="1"/>
  <c r="F1576" i="1"/>
  <c r="H1576" i="1" s="1"/>
  <c r="G1576" i="1"/>
  <c r="F1577" i="1"/>
  <c r="H1577" i="1" s="1"/>
  <c r="G1577" i="1"/>
  <c r="F1578" i="1"/>
  <c r="H1578" i="1" s="1"/>
  <c r="G1578" i="1"/>
  <c r="F1579" i="1"/>
  <c r="H1579" i="1" s="1"/>
  <c r="G1579" i="1"/>
  <c r="F1580" i="1"/>
  <c r="H1580" i="1" s="1"/>
  <c r="G1580" i="1"/>
  <c r="F1581" i="1"/>
  <c r="H1581" i="1" s="1"/>
  <c r="G1581" i="1"/>
  <c r="F1582" i="1"/>
  <c r="H1582" i="1" s="1"/>
  <c r="G1582" i="1"/>
  <c r="F1583" i="1"/>
  <c r="H1583" i="1" s="1"/>
  <c r="G1583" i="1"/>
  <c r="F1584" i="1"/>
  <c r="H1584" i="1" s="1"/>
  <c r="G1584" i="1"/>
  <c r="F1585" i="1"/>
  <c r="H1585" i="1" s="1"/>
  <c r="G1585" i="1"/>
  <c r="F1586" i="1"/>
  <c r="H1586" i="1" s="1"/>
  <c r="G1586" i="1"/>
  <c r="F1587" i="1"/>
  <c r="H1587" i="1" s="1"/>
  <c r="G1587" i="1"/>
  <c r="F1588" i="1"/>
  <c r="H1588" i="1" s="1"/>
  <c r="G1588" i="1"/>
  <c r="F1589" i="1"/>
  <c r="H1589" i="1" s="1"/>
  <c r="G1589" i="1"/>
  <c r="F1590" i="1"/>
  <c r="H1590" i="1" s="1"/>
  <c r="G1590" i="1"/>
  <c r="F1591" i="1"/>
  <c r="H1591" i="1" s="1"/>
  <c r="G1591" i="1"/>
  <c r="F1592" i="1"/>
  <c r="H1592" i="1" s="1"/>
  <c r="G1592" i="1"/>
  <c r="F1593" i="1"/>
  <c r="H1593" i="1" s="1"/>
  <c r="G1593" i="1"/>
  <c r="F1594" i="1"/>
  <c r="H1594" i="1" s="1"/>
  <c r="G1594" i="1"/>
  <c r="F1595" i="1"/>
  <c r="H1595" i="1" s="1"/>
  <c r="G1595" i="1"/>
  <c r="F1596" i="1"/>
  <c r="H1596" i="1" s="1"/>
  <c r="G1596" i="1"/>
  <c r="F1597" i="1"/>
  <c r="H1597" i="1" s="1"/>
  <c r="G1597" i="1"/>
  <c r="F1598" i="1"/>
  <c r="H1598" i="1" s="1"/>
  <c r="G1598" i="1"/>
  <c r="F1599" i="1"/>
  <c r="H1599" i="1" s="1"/>
  <c r="G1599" i="1"/>
  <c r="F1600" i="1"/>
  <c r="H1600" i="1" s="1"/>
  <c r="G1600" i="1"/>
  <c r="F1601" i="1"/>
  <c r="H1601" i="1" s="1"/>
  <c r="G1601" i="1"/>
  <c r="F1602" i="1"/>
  <c r="H1602" i="1" s="1"/>
  <c r="G1602" i="1"/>
  <c r="F1603" i="1"/>
  <c r="H1603" i="1" s="1"/>
  <c r="G1603" i="1"/>
  <c r="F1604" i="1"/>
  <c r="H1604" i="1" s="1"/>
  <c r="G1604" i="1"/>
  <c r="F1605" i="1"/>
  <c r="H1605" i="1" s="1"/>
  <c r="G1605" i="1"/>
  <c r="F1606" i="1"/>
  <c r="H1606" i="1" s="1"/>
  <c r="G1606" i="1"/>
  <c r="F1607" i="1"/>
  <c r="H1607" i="1" s="1"/>
  <c r="G1607" i="1"/>
  <c r="F1608" i="1"/>
  <c r="H1608" i="1" s="1"/>
  <c r="G1608" i="1"/>
  <c r="F1609" i="1"/>
  <c r="H1609" i="1" s="1"/>
  <c r="G1609" i="1"/>
  <c r="F1610" i="1"/>
  <c r="H1610" i="1" s="1"/>
  <c r="G1610" i="1"/>
  <c r="F1611" i="1"/>
  <c r="H1611" i="1" s="1"/>
  <c r="G1611" i="1"/>
  <c r="F1612" i="1"/>
  <c r="H1612" i="1" s="1"/>
  <c r="G1612" i="1"/>
  <c r="F1613" i="1"/>
  <c r="H1613" i="1" s="1"/>
  <c r="G1613" i="1"/>
  <c r="F1614" i="1"/>
  <c r="H1614" i="1" s="1"/>
  <c r="G1614" i="1"/>
  <c r="F1615" i="1"/>
  <c r="H1615" i="1" s="1"/>
  <c r="G1615" i="1"/>
  <c r="F1616" i="1"/>
  <c r="H1616" i="1" s="1"/>
  <c r="G1616" i="1"/>
  <c r="F1617" i="1"/>
  <c r="H1617" i="1" s="1"/>
  <c r="G1617" i="1"/>
  <c r="F1618" i="1"/>
  <c r="H1618" i="1" s="1"/>
  <c r="G1618" i="1"/>
  <c r="F1619" i="1"/>
  <c r="H1619" i="1" s="1"/>
  <c r="G1619" i="1"/>
  <c r="F1620" i="1"/>
  <c r="H1620" i="1" s="1"/>
  <c r="G1620" i="1"/>
  <c r="F1621" i="1"/>
  <c r="H1621" i="1" s="1"/>
  <c r="G1621" i="1"/>
  <c r="F1622" i="1"/>
  <c r="H1622" i="1" s="1"/>
  <c r="G1622" i="1"/>
  <c r="F1623" i="1"/>
  <c r="H1623" i="1" s="1"/>
  <c r="G1623" i="1"/>
  <c r="F1624" i="1"/>
  <c r="H1624" i="1" s="1"/>
  <c r="G1624" i="1"/>
  <c r="F1625" i="1"/>
  <c r="H1625" i="1" s="1"/>
  <c r="G1625" i="1"/>
  <c r="F1626" i="1"/>
  <c r="H1626" i="1" s="1"/>
  <c r="G1626" i="1"/>
  <c r="F1627" i="1"/>
  <c r="H1627" i="1" s="1"/>
  <c r="G1627" i="1"/>
  <c r="F1628" i="1"/>
  <c r="H1628" i="1" s="1"/>
  <c r="G1628" i="1"/>
  <c r="F1629" i="1"/>
  <c r="H1629" i="1" s="1"/>
  <c r="G1629" i="1"/>
  <c r="F1630" i="1"/>
  <c r="H1630" i="1" s="1"/>
  <c r="G1630" i="1"/>
  <c r="F1631" i="1"/>
  <c r="H1631" i="1" s="1"/>
  <c r="G1631" i="1"/>
  <c r="F1632" i="1"/>
  <c r="H1632" i="1" s="1"/>
  <c r="G1632" i="1"/>
  <c r="F1633" i="1"/>
  <c r="H1633" i="1" s="1"/>
  <c r="G1633" i="1"/>
  <c r="F1634" i="1"/>
  <c r="H1634" i="1" s="1"/>
  <c r="G1634" i="1"/>
  <c r="F1635" i="1"/>
  <c r="H1635" i="1" s="1"/>
  <c r="G1635" i="1"/>
  <c r="F1636" i="1"/>
  <c r="H1636" i="1" s="1"/>
  <c r="G1636" i="1"/>
  <c r="F1637" i="1"/>
  <c r="H1637" i="1" s="1"/>
  <c r="G1637" i="1"/>
  <c r="F1638" i="1"/>
  <c r="H1638" i="1" s="1"/>
  <c r="G1638" i="1"/>
  <c r="F1639" i="1"/>
  <c r="H1639" i="1" s="1"/>
  <c r="G1639" i="1"/>
  <c r="F1640" i="1"/>
  <c r="H1640" i="1" s="1"/>
  <c r="G1640" i="1"/>
  <c r="F1641" i="1"/>
  <c r="H1641" i="1" s="1"/>
  <c r="G1641" i="1"/>
  <c r="F1642" i="1"/>
  <c r="H1642" i="1" s="1"/>
  <c r="G1642" i="1"/>
  <c r="F1643" i="1"/>
  <c r="H1643" i="1" s="1"/>
  <c r="G1643" i="1"/>
  <c r="F1644" i="1"/>
  <c r="H1644" i="1" s="1"/>
  <c r="G1644" i="1"/>
  <c r="F1645" i="1"/>
  <c r="H1645" i="1" s="1"/>
  <c r="G1645" i="1"/>
  <c r="F1646" i="1"/>
  <c r="H1646" i="1" s="1"/>
  <c r="G1646" i="1"/>
  <c r="F1647" i="1"/>
  <c r="H1647" i="1" s="1"/>
  <c r="G1647" i="1"/>
  <c r="F1648" i="1"/>
  <c r="H1648" i="1" s="1"/>
  <c r="G1648" i="1"/>
  <c r="F1649" i="1"/>
  <c r="H1649" i="1" s="1"/>
  <c r="G1649" i="1"/>
  <c r="F1650" i="1"/>
  <c r="H1650" i="1" s="1"/>
  <c r="G1650" i="1"/>
  <c r="F1651" i="1"/>
  <c r="H1651" i="1" s="1"/>
  <c r="G1651" i="1"/>
  <c r="F1652" i="1"/>
  <c r="H1652" i="1" s="1"/>
  <c r="G1652" i="1"/>
  <c r="F1653" i="1"/>
  <c r="H1653" i="1" s="1"/>
  <c r="G1653" i="1"/>
  <c r="F1654" i="1"/>
  <c r="H1654" i="1" s="1"/>
  <c r="G1654" i="1"/>
  <c r="F1655" i="1"/>
  <c r="H1655" i="1" s="1"/>
  <c r="G1655" i="1"/>
  <c r="F1656" i="1"/>
  <c r="H1656" i="1" s="1"/>
  <c r="G1656" i="1"/>
  <c r="F1657" i="1"/>
  <c r="H1657" i="1" s="1"/>
  <c r="G1657" i="1"/>
  <c r="F1658" i="1"/>
  <c r="H1658" i="1" s="1"/>
  <c r="G1658" i="1"/>
  <c r="F1659" i="1"/>
  <c r="H1659" i="1" s="1"/>
  <c r="G1659" i="1"/>
  <c r="F1660" i="1"/>
  <c r="H1660" i="1" s="1"/>
  <c r="G1660" i="1"/>
  <c r="F1661" i="1"/>
  <c r="H1661" i="1" s="1"/>
  <c r="G1661" i="1"/>
  <c r="F1662" i="1"/>
  <c r="H1662" i="1" s="1"/>
  <c r="G1662" i="1"/>
  <c r="F1663" i="1"/>
  <c r="H1663" i="1" s="1"/>
  <c r="G1663" i="1"/>
  <c r="F1664" i="1"/>
  <c r="H1664" i="1" s="1"/>
  <c r="G1664" i="1"/>
  <c r="F1665" i="1"/>
  <c r="H1665" i="1" s="1"/>
  <c r="G1665" i="1"/>
  <c r="F1666" i="1"/>
  <c r="H1666" i="1" s="1"/>
  <c r="G1666" i="1"/>
  <c r="F1667" i="1"/>
  <c r="H1667" i="1" s="1"/>
  <c r="G1667" i="1"/>
  <c r="F1668" i="1"/>
  <c r="H1668" i="1" s="1"/>
  <c r="G1668" i="1"/>
  <c r="F1669" i="1"/>
  <c r="H1669" i="1" s="1"/>
  <c r="G1669" i="1"/>
  <c r="F1670" i="1"/>
  <c r="H1670" i="1" s="1"/>
  <c r="G1670" i="1"/>
  <c r="F1671" i="1"/>
  <c r="H1671" i="1" s="1"/>
  <c r="G1671" i="1"/>
  <c r="F1672" i="1"/>
  <c r="H1672" i="1" s="1"/>
  <c r="G1672" i="1"/>
  <c r="F1673" i="1"/>
  <c r="H1673" i="1" s="1"/>
  <c r="G1673" i="1"/>
  <c r="F1674" i="1"/>
  <c r="H1674" i="1" s="1"/>
  <c r="G1674" i="1"/>
  <c r="F1675" i="1"/>
  <c r="H1675" i="1" s="1"/>
  <c r="G1675" i="1"/>
  <c r="F1676" i="1"/>
  <c r="H1676" i="1" s="1"/>
  <c r="G1676" i="1"/>
  <c r="F1677" i="1"/>
  <c r="H1677" i="1" s="1"/>
  <c r="G1677" i="1"/>
  <c r="F1678" i="1"/>
  <c r="H1678" i="1" s="1"/>
  <c r="G1678" i="1"/>
  <c r="F1679" i="1"/>
  <c r="H1679" i="1" s="1"/>
  <c r="G1679" i="1"/>
  <c r="F1680" i="1"/>
  <c r="H1680" i="1" s="1"/>
  <c r="G1680" i="1"/>
  <c r="F1681" i="1"/>
  <c r="H1681" i="1" s="1"/>
  <c r="G1681" i="1"/>
  <c r="F1682" i="1"/>
  <c r="H1682" i="1" s="1"/>
  <c r="G1682" i="1"/>
  <c r="F1683" i="1"/>
  <c r="H1683" i="1" s="1"/>
  <c r="G1683" i="1"/>
  <c r="F1684" i="1"/>
  <c r="H1684" i="1" s="1"/>
  <c r="G1684" i="1"/>
  <c r="F1685" i="1"/>
  <c r="H1685" i="1" s="1"/>
  <c r="G1685" i="1"/>
  <c r="F1686" i="1"/>
  <c r="H1686" i="1" s="1"/>
  <c r="G1686" i="1"/>
  <c r="F1687" i="1"/>
  <c r="H1687" i="1" s="1"/>
  <c r="G1687" i="1"/>
  <c r="F1688" i="1"/>
  <c r="H1688" i="1" s="1"/>
  <c r="G1688" i="1"/>
  <c r="F1689" i="1"/>
  <c r="H1689" i="1" s="1"/>
  <c r="G1689" i="1"/>
  <c r="F1690" i="1"/>
  <c r="H1690" i="1" s="1"/>
  <c r="G1690" i="1"/>
  <c r="F1691" i="1"/>
  <c r="H1691" i="1" s="1"/>
  <c r="G1691" i="1"/>
  <c r="F1692" i="1"/>
  <c r="H1692" i="1" s="1"/>
  <c r="G1692" i="1"/>
  <c r="F1693" i="1"/>
  <c r="H1693" i="1" s="1"/>
  <c r="G1693" i="1"/>
  <c r="F1694" i="1"/>
  <c r="H1694" i="1" s="1"/>
  <c r="G1694" i="1"/>
  <c r="F1695" i="1"/>
  <c r="H1695" i="1" s="1"/>
  <c r="G1695" i="1"/>
  <c r="F1696" i="1"/>
  <c r="H1696" i="1" s="1"/>
  <c r="G1696" i="1"/>
  <c r="F1697" i="1"/>
  <c r="H1697" i="1" s="1"/>
  <c r="G1697" i="1"/>
  <c r="F1698" i="1"/>
  <c r="H1698" i="1" s="1"/>
  <c r="G1698" i="1"/>
  <c r="F1699" i="1"/>
  <c r="H1699" i="1" s="1"/>
  <c r="G1699" i="1"/>
  <c r="F1700" i="1"/>
  <c r="H1700" i="1" s="1"/>
  <c r="G1700" i="1"/>
  <c r="F1701" i="1"/>
  <c r="H1701" i="1" s="1"/>
  <c r="G1701" i="1"/>
  <c r="F1702" i="1"/>
  <c r="H1702" i="1" s="1"/>
  <c r="G1702" i="1"/>
  <c r="F1703" i="1"/>
  <c r="H1703" i="1" s="1"/>
  <c r="G1703" i="1"/>
  <c r="F1704" i="1"/>
  <c r="H1704" i="1" s="1"/>
  <c r="G1704" i="1"/>
  <c r="F1705" i="1"/>
  <c r="H1705" i="1" s="1"/>
  <c r="G1705" i="1"/>
  <c r="F1706" i="1"/>
  <c r="H1706" i="1" s="1"/>
  <c r="G1706" i="1"/>
  <c r="F1707" i="1"/>
  <c r="H1707" i="1" s="1"/>
  <c r="G1707" i="1"/>
  <c r="F1708" i="1"/>
  <c r="H1708" i="1" s="1"/>
  <c r="G1708" i="1"/>
  <c r="F1709" i="1"/>
  <c r="H1709" i="1" s="1"/>
  <c r="G1709" i="1"/>
  <c r="F1710" i="1"/>
  <c r="H1710" i="1" s="1"/>
  <c r="G1710" i="1"/>
  <c r="F1711" i="1"/>
  <c r="H1711" i="1" s="1"/>
  <c r="G1711" i="1"/>
  <c r="F1712" i="1"/>
  <c r="H1712" i="1" s="1"/>
  <c r="G1712" i="1"/>
  <c r="F1713" i="1"/>
  <c r="H1713" i="1" s="1"/>
  <c r="G1713" i="1"/>
  <c r="F1714" i="1"/>
  <c r="H1714" i="1" s="1"/>
  <c r="G1714" i="1"/>
  <c r="F1715" i="1"/>
  <c r="H1715" i="1" s="1"/>
  <c r="G1715" i="1"/>
  <c r="F1716" i="1"/>
  <c r="H1716" i="1" s="1"/>
  <c r="G1716" i="1"/>
  <c r="F1717" i="1"/>
  <c r="H1717" i="1" s="1"/>
  <c r="G1717" i="1"/>
  <c r="F1718" i="1"/>
  <c r="H1718" i="1" s="1"/>
  <c r="G1718" i="1"/>
  <c r="F1719" i="1"/>
  <c r="H1719" i="1" s="1"/>
  <c r="G1719" i="1"/>
  <c r="F1720" i="1"/>
  <c r="H1720" i="1" s="1"/>
  <c r="G1720" i="1"/>
  <c r="F1721" i="1"/>
  <c r="H1721" i="1" s="1"/>
  <c r="G1721" i="1"/>
  <c r="F1722" i="1"/>
  <c r="H1722" i="1" s="1"/>
  <c r="G1722" i="1"/>
  <c r="F1723" i="1"/>
  <c r="H1723" i="1" s="1"/>
  <c r="G1723" i="1"/>
  <c r="F1724" i="1"/>
  <c r="H1724" i="1" s="1"/>
  <c r="G1724" i="1"/>
  <c r="F1725" i="1"/>
  <c r="H1725" i="1" s="1"/>
  <c r="G1725" i="1"/>
  <c r="F1726" i="1"/>
  <c r="H1726" i="1" s="1"/>
  <c r="G1726" i="1"/>
  <c r="F1727" i="1"/>
  <c r="H1727" i="1" s="1"/>
  <c r="G1727" i="1"/>
  <c r="F1728" i="1"/>
  <c r="H1728" i="1" s="1"/>
  <c r="G1728" i="1"/>
  <c r="F1729" i="1"/>
  <c r="H1729" i="1" s="1"/>
  <c r="G1729" i="1"/>
  <c r="F1730" i="1"/>
  <c r="H1730" i="1" s="1"/>
  <c r="G1730" i="1"/>
  <c r="F1731" i="1"/>
  <c r="H1731" i="1" s="1"/>
  <c r="G1731" i="1"/>
  <c r="F1732" i="1"/>
  <c r="H1732" i="1" s="1"/>
  <c r="G1732" i="1"/>
  <c r="F1733" i="1"/>
  <c r="H1733" i="1" s="1"/>
  <c r="G1733" i="1"/>
  <c r="F1734" i="1"/>
  <c r="H1734" i="1" s="1"/>
  <c r="G1734" i="1"/>
  <c r="F1735" i="1"/>
  <c r="H1735" i="1" s="1"/>
  <c r="G1735" i="1"/>
  <c r="F1736" i="1"/>
  <c r="H1736" i="1" s="1"/>
  <c r="G1736" i="1"/>
  <c r="F1737" i="1"/>
  <c r="H1737" i="1" s="1"/>
  <c r="G1737" i="1"/>
  <c r="F1738" i="1"/>
  <c r="H1738" i="1" s="1"/>
  <c r="G1738" i="1"/>
  <c r="F1739" i="1"/>
  <c r="H1739" i="1" s="1"/>
  <c r="G1739" i="1"/>
  <c r="F1740" i="1"/>
  <c r="H1740" i="1" s="1"/>
  <c r="G1740" i="1"/>
  <c r="F1741" i="1"/>
  <c r="H1741" i="1" s="1"/>
  <c r="G1741" i="1"/>
  <c r="F1742" i="1"/>
  <c r="H1742" i="1" s="1"/>
  <c r="G1742" i="1"/>
  <c r="F1743" i="1"/>
  <c r="H1743" i="1" s="1"/>
  <c r="G1743" i="1"/>
  <c r="F1744" i="1"/>
  <c r="H1744" i="1" s="1"/>
  <c r="G1744" i="1"/>
  <c r="F1745" i="1"/>
  <c r="H1745" i="1" s="1"/>
  <c r="G1745" i="1"/>
  <c r="F1746" i="1"/>
  <c r="H1746" i="1" s="1"/>
  <c r="G1746" i="1"/>
  <c r="F1747" i="1"/>
  <c r="H1747" i="1" s="1"/>
  <c r="G1747" i="1"/>
  <c r="F1748" i="1"/>
  <c r="H1748" i="1" s="1"/>
  <c r="G1748" i="1"/>
  <c r="F1749" i="1"/>
  <c r="H1749" i="1" s="1"/>
  <c r="G1749" i="1"/>
  <c r="F1750" i="1"/>
  <c r="H1750" i="1" s="1"/>
  <c r="G1750" i="1"/>
  <c r="F1751" i="1"/>
  <c r="H1751" i="1" s="1"/>
  <c r="G1751" i="1"/>
  <c r="F1752" i="1"/>
  <c r="H1752" i="1" s="1"/>
  <c r="G1752" i="1"/>
  <c r="F1753" i="1"/>
  <c r="H1753" i="1" s="1"/>
  <c r="G1753" i="1"/>
  <c r="F1754" i="1"/>
  <c r="H1754" i="1" s="1"/>
  <c r="G1754" i="1"/>
  <c r="F1755" i="1"/>
  <c r="H1755" i="1" s="1"/>
  <c r="G1755" i="1"/>
  <c r="F1756" i="1"/>
  <c r="H1756" i="1" s="1"/>
  <c r="G1756" i="1"/>
  <c r="F1757" i="1"/>
  <c r="H1757" i="1" s="1"/>
  <c r="G1757" i="1"/>
  <c r="F1758" i="1"/>
  <c r="H1758" i="1" s="1"/>
  <c r="G1758" i="1"/>
  <c r="F1759" i="1"/>
  <c r="H1759" i="1" s="1"/>
  <c r="G1759" i="1"/>
  <c r="F1760" i="1"/>
  <c r="H1760" i="1" s="1"/>
  <c r="G1760" i="1"/>
  <c r="F1761" i="1"/>
  <c r="H1761" i="1" s="1"/>
  <c r="G1761" i="1"/>
  <c r="F1762" i="1"/>
  <c r="H1762" i="1" s="1"/>
  <c r="G1762" i="1"/>
  <c r="F1763" i="1"/>
  <c r="H1763" i="1" s="1"/>
  <c r="G1763" i="1"/>
  <c r="F1764" i="1"/>
  <c r="H1764" i="1" s="1"/>
  <c r="G1764" i="1"/>
  <c r="F1765" i="1"/>
  <c r="H1765" i="1" s="1"/>
  <c r="G1765" i="1"/>
  <c r="F1766" i="1"/>
  <c r="H1766" i="1" s="1"/>
  <c r="G1766" i="1"/>
  <c r="F1767" i="1"/>
  <c r="H1767" i="1" s="1"/>
  <c r="G1767" i="1"/>
  <c r="F1768" i="1"/>
  <c r="H1768" i="1" s="1"/>
  <c r="G1768" i="1"/>
  <c r="F1769" i="1"/>
  <c r="H1769" i="1" s="1"/>
  <c r="G1769" i="1"/>
  <c r="F1770" i="1"/>
  <c r="H1770" i="1" s="1"/>
  <c r="G1770" i="1"/>
  <c r="F1771" i="1"/>
  <c r="H1771" i="1" s="1"/>
  <c r="G1771" i="1"/>
  <c r="F1772" i="1"/>
  <c r="H1772" i="1" s="1"/>
  <c r="G1772" i="1"/>
  <c r="F1773" i="1"/>
  <c r="H1773" i="1" s="1"/>
  <c r="G1773" i="1"/>
  <c r="F1774" i="1"/>
  <c r="H1774" i="1" s="1"/>
  <c r="G1774" i="1"/>
  <c r="F1775" i="1"/>
  <c r="H1775" i="1" s="1"/>
  <c r="G1775" i="1"/>
  <c r="F1776" i="1"/>
  <c r="H1776" i="1" s="1"/>
  <c r="G1776" i="1"/>
  <c r="F1777" i="1"/>
  <c r="H1777" i="1" s="1"/>
  <c r="G1777" i="1"/>
  <c r="F1778" i="1"/>
  <c r="H1778" i="1" s="1"/>
  <c r="G1778" i="1"/>
  <c r="F1779" i="1"/>
  <c r="H1779" i="1" s="1"/>
  <c r="G1779" i="1"/>
  <c r="F1780" i="1"/>
  <c r="H1780" i="1" s="1"/>
  <c r="G1780" i="1"/>
  <c r="F1781" i="1"/>
  <c r="H1781" i="1" s="1"/>
  <c r="G1781" i="1"/>
  <c r="F1782" i="1"/>
  <c r="H1782" i="1" s="1"/>
  <c r="G1782" i="1"/>
  <c r="F1783" i="1"/>
  <c r="H1783" i="1" s="1"/>
  <c r="G1783" i="1"/>
  <c r="F1784" i="1"/>
  <c r="H1784" i="1" s="1"/>
  <c r="G1784" i="1"/>
  <c r="F1785" i="1"/>
  <c r="H1785" i="1" s="1"/>
  <c r="G1785" i="1"/>
  <c r="F1786" i="1"/>
  <c r="H1786" i="1" s="1"/>
  <c r="G1786" i="1"/>
  <c r="F1787" i="1"/>
  <c r="H1787" i="1" s="1"/>
  <c r="G1787" i="1"/>
  <c r="F1788" i="1"/>
  <c r="H1788" i="1" s="1"/>
  <c r="G1788" i="1"/>
  <c r="F1789" i="1"/>
  <c r="H1789" i="1" s="1"/>
  <c r="G1789" i="1"/>
  <c r="F1790" i="1"/>
  <c r="H1790" i="1" s="1"/>
  <c r="G1790" i="1"/>
  <c r="F1791" i="1"/>
  <c r="H1791" i="1" s="1"/>
  <c r="G1791" i="1"/>
  <c r="F1792" i="1"/>
  <c r="H1792" i="1" s="1"/>
  <c r="G1792" i="1"/>
  <c r="F1793" i="1"/>
  <c r="H1793" i="1" s="1"/>
  <c r="G1793" i="1"/>
  <c r="F1794" i="1"/>
  <c r="H1794" i="1" s="1"/>
  <c r="G1794" i="1"/>
  <c r="F1795" i="1"/>
  <c r="H1795" i="1" s="1"/>
  <c r="G1795" i="1"/>
  <c r="F1796" i="1"/>
  <c r="H1796" i="1" s="1"/>
  <c r="G1796" i="1"/>
  <c r="F1797" i="1"/>
  <c r="H1797" i="1" s="1"/>
  <c r="G1797" i="1"/>
  <c r="F1798" i="1"/>
  <c r="H1798" i="1" s="1"/>
  <c r="G1798" i="1"/>
  <c r="F1799" i="1"/>
  <c r="H1799" i="1" s="1"/>
  <c r="G1799" i="1"/>
  <c r="F1800" i="1"/>
  <c r="H1800" i="1" s="1"/>
  <c r="G1800" i="1"/>
  <c r="F1801" i="1"/>
  <c r="H1801" i="1" s="1"/>
  <c r="G1801" i="1"/>
  <c r="F1802" i="1"/>
  <c r="H1802" i="1" s="1"/>
  <c r="G1802" i="1"/>
  <c r="F1803" i="1"/>
  <c r="H1803" i="1" s="1"/>
  <c r="G1803" i="1"/>
  <c r="F1804" i="1"/>
  <c r="H1804" i="1" s="1"/>
  <c r="G1804" i="1"/>
  <c r="F1805" i="1"/>
  <c r="H1805" i="1" s="1"/>
  <c r="G1805" i="1"/>
  <c r="F1806" i="1"/>
  <c r="H1806" i="1" s="1"/>
  <c r="G1806" i="1"/>
  <c r="F1807" i="1"/>
  <c r="H1807" i="1" s="1"/>
  <c r="G1807" i="1"/>
  <c r="F1808" i="1"/>
  <c r="H1808" i="1" s="1"/>
  <c r="G1808" i="1"/>
  <c r="G9" i="1"/>
  <c r="F9" i="1"/>
  <c r="G8" i="1"/>
  <c r="F8" i="1"/>
  <c r="K1799" i="1" l="1"/>
  <c r="K1787" i="1"/>
  <c r="K1775" i="1"/>
  <c r="K1763" i="1"/>
  <c r="K1751" i="1"/>
  <c r="K1739" i="1"/>
  <c r="K1727" i="1"/>
  <c r="K1715" i="1"/>
  <c r="K1703" i="1"/>
  <c r="K1691" i="1"/>
  <c r="K1679" i="1"/>
  <c r="K1667" i="1"/>
  <c r="K1655" i="1"/>
  <c r="K1643" i="1"/>
  <c r="K1631" i="1"/>
  <c r="K1619" i="1"/>
  <c r="K1607" i="1"/>
  <c r="K1595" i="1"/>
  <c r="K1583" i="1"/>
  <c r="K1571" i="1"/>
  <c r="K1559" i="1"/>
  <c r="K1547" i="1"/>
  <c r="L28" i="1"/>
  <c r="M28" i="1" s="1"/>
  <c r="AA28" i="1" s="1"/>
  <c r="K21" i="1"/>
  <c r="L21" i="1"/>
  <c r="L25" i="1"/>
  <c r="M25" i="1" s="1"/>
  <c r="AA25" i="1" s="1"/>
  <c r="L10" i="1"/>
  <c r="M10" i="1" s="1"/>
  <c r="L19" i="1"/>
  <c r="M19" i="1" s="1"/>
  <c r="L8" i="1"/>
  <c r="M8" i="1" s="1"/>
  <c r="H8" i="1"/>
  <c r="K8" i="1" s="1"/>
  <c r="L12" i="1"/>
  <c r="M12" i="1" s="1"/>
  <c r="L23" i="1"/>
  <c r="M23" i="1" s="1"/>
  <c r="AA23" i="1" s="1"/>
  <c r="K1761" i="1"/>
  <c r="K1713" i="1"/>
  <c r="K1689" i="1"/>
  <c r="K1641" i="1"/>
  <c r="K1593" i="1"/>
  <c r="K1557" i="1"/>
  <c r="K1533" i="1"/>
  <c r="K1509" i="1"/>
  <c r="K1461" i="1"/>
  <c r="K1437" i="1"/>
  <c r="K1281" i="1"/>
  <c r="K1257" i="1"/>
  <c r="K1221" i="1"/>
  <c r="K1197" i="1"/>
  <c r="K1808" i="1"/>
  <c r="K1772" i="1"/>
  <c r="K1712" i="1"/>
  <c r="K1640" i="1"/>
  <c r="K1616" i="1"/>
  <c r="K1556" i="1"/>
  <c r="K1508" i="1"/>
  <c r="K1460" i="1"/>
  <c r="K1448" i="1"/>
  <c r="K1412" i="1"/>
  <c r="K1388" i="1"/>
  <c r="K1364" i="1"/>
  <c r="K1340" i="1"/>
  <c r="K1280" i="1"/>
  <c r="K1773" i="1"/>
  <c r="K1605" i="1"/>
  <c r="K1581" i="1"/>
  <c r="K1521" i="1"/>
  <c r="K1497" i="1"/>
  <c r="K1485" i="1"/>
  <c r="K1401" i="1"/>
  <c r="K1389" i="1"/>
  <c r="K1365" i="1"/>
  <c r="K1341" i="1"/>
  <c r="K1784" i="1"/>
  <c r="K1748" i="1"/>
  <c r="K1736" i="1"/>
  <c r="K1700" i="1"/>
  <c r="K1676" i="1"/>
  <c r="K1664" i="1"/>
  <c r="K1628" i="1"/>
  <c r="K1604" i="1"/>
  <c r="K1544" i="1"/>
  <c r="K1520" i="1"/>
  <c r="K1484" i="1"/>
  <c r="K1436" i="1"/>
  <c r="K1400" i="1"/>
  <c r="K1376" i="1"/>
  <c r="K1352" i="1"/>
  <c r="K1328" i="1"/>
  <c r="K1316" i="1"/>
  <c r="K1304" i="1"/>
  <c r="K1292" i="1"/>
  <c r="K1785" i="1"/>
  <c r="K1737" i="1"/>
  <c r="K1701" i="1"/>
  <c r="K1665" i="1"/>
  <c r="K1617" i="1"/>
  <c r="K1209" i="1"/>
  <c r="K1797" i="1"/>
  <c r="K1749" i="1"/>
  <c r="K1725" i="1"/>
  <c r="K1677" i="1"/>
  <c r="K1653" i="1"/>
  <c r="K1629" i="1"/>
  <c r="K1569" i="1"/>
  <c r="K1545" i="1"/>
  <c r="K1473" i="1"/>
  <c r="K1449" i="1"/>
  <c r="K1425" i="1"/>
  <c r="K1413" i="1"/>
  <c r="K1377" i="1"/>
  <c r="K1353" i="1"/>
  <c r="K1329" i="1"/>
  <c r="K1317" i="1"/>
  <c r="K1305" i="1"/>
  <c r="K1293" i="1"/>
  <c r="K1269" i="1"/>
  <c r="K1245" i="1"/>
  <c r="K1233" i="1"/>
  <c r="K1185" i="1"/>
  <c r="K1796" i="1"/>
  <c r="K1760" i="1"/>
  <c r="K1724" i="1"/>
  <c r="K1688" i="1"/>
  <c r="K1652" i="1"/>
  <c r="K1592" i="1"/>
  <c r="K1580" i="1"/>
  <c r="K1568" i="1"/>
  <c r="K1532" i="1"/>
  <c r="K1496" i="1"/>
  <c r="K1472" i="1"/>
  <c r="K1424" i="1"/>
  <c r="K1524" i="1"/>
  <c r="K1362" i="1"/>
  <c r="K1140" i="1"/>
  <c r="K1783" i="1"/>
  <c r="K1735" i="1"/>
  <c r="K1711" i="1"/>
  <c r="K1495" i="1"/>
  <c r="K1471" i="1"/>
  <c r="K1363" i="1"/>
  <c r="K1195" i="1"/>
  <c r="K1123" i="1"/>
  <c r="K1015" i="1"/>
  <c r="K955" i="1"/>
  <c r="K919" i="1"/>
  <c r="K871" i="1"/>
  <c r="K823" i="1"/>
  <c r="K739" i="1"/>
  <c r="K607" i="1"/>
  <c r="K535" i="1"/>
  <c r="K475" i="1"/>
  <c r="K439" i="1"/>
  <c r="K1782" i="1"/>
  <c r="K1758" i="1"/>
  <c r="K1734" i="1"/>
  <c r="K1710" i="1"/>
  <c r="K1686" i="1"/>
  <c r="K1638" i="1"/>
  <c r="K1602" i="1"/>
  <c r="K1566" i="1"/>
  <c r="K1627" i="1"/>
  <c r="K1543" i="1"/>
  <c r="K1483" i="1"/>
  <c r="K1435" i="1"/>
  <c r="K1375" i="1"/>
  <c r="K1291" i="1"/>
  <c r="K1147" i="1"/>
  <c r="K1087" i="1"/>
  <c r="K1027" i="1"/>
  <c r="K895" i="1"/>
  <c r="K787" i="1"/>
  <c r="K727" i="1"/>
  <c r="K667" i="1"/>
  <c r="K643" i="1"/>
  <c r="K583" i="1"/>
  <c r="K547" i="1"/>
  <c r="K451" i="1"/>
  <c r="K1650" i="1"/>
  <c r="K1747" i="1"/>
  <c r="K1651" i="1"/>
  <c r="K1603" i="1"/>
  <c r="K1447" i="1"/>
  <c r="K1399" i="1"/>
  <c r="K1279" i="1"/>
  <c r="K1231" i="1"/>
  <c r="K1183" i="1"/>
  <c r="K1063" i="1"/>
  <c r="K991" i="1"/>
  <c r="K511" i="1"/>
  <c r="K415" i="1"/>
  <c r="K1759" i="1"/>
  <c r="K1687" i="1"/>
  <c r="K1639" i="1"/>
  <c r="K1579" i="1"/>
  <c r="K1519" i="1"/>
  <c r="K1459" i="1"/>
  <c r="K1387" i="1"/>
  <c r="K1351" i="1"/>
  <c r="K1339" i="1"/>
  <c r="K1243" i="1"/>
  <c r="K1159" i="1"/>
  <c r="K1111" i="1"/>
  <c r="K1075" i="1"/>
  <c r="K1003" i="1"/>
  <c r="K931" i="1"/>
  <c r="K847" i="1"/>
  <c r="K775" i="1"/>
  <c r="K703" i="1"/>
  <c r="K619" i="1"/>
  <c r="K1795" i="1"/>
  <c r="K1723" i="1"/>
  <c r="K1675" i="1"/>
  <c r="K1531" i="1"/>
  <c r="K1423" i="1"/>
  <c r="K1315" i="1"/>
  <c r="K1219" i="1"/>
  <c r="K967" i="1"/>
  <c r="K811" i="1"/>
  <c r="K715" i="1"/>
  <c r="K679" i="1"/>
  <c r="K595" i="1"/>
  <c r="K463" i="1"/>
  <c r="K1567" i="1"/>
  <c r="K1327" i="1"/>
  <c r="K1207" i="1"/>
  <c r="K883" i="1"/>
  <c r="K763" i="1"/>
  <c r="K1807" i="1"/>
  <c r="K1771" i="1"/>
  <c r="K1699" i="1"/>
  <c r="K1663" i="1"/>
  <c r="K1615" i="1"/>
  <c r="K1591" i="1"/>
  <c r="K1555" i="1"/>
  <c r="K1507" i="1"/>
  <c r="K1411" i="1"/>
  <c r="K1303" i="1"/>
  <c r="K1267" i="1"/>
  <c r="K1255" i="1"/>
  <c r="K1171" i="1"/>
  <c r="K1135" i="1"/>
  <c r="K1099" i="1"/>
  <c r="K1051" i="1"/>
  <c r="K1039" i="1"/>
  <c r="K979" i="1"/>
  <c r="K943" i="1"/>
  <c r="K907" i="1"/>
  <c r="K859" i="1"/>
  <c r="K835" i="1"/>
  <c r="K799" i="1"/>
  <c r="K751" i="1"/>
  <c r="K691" i="1"/>
  <c r="K655" i="1"/>
  <c r="K631" i="1"/>
  <c r="K571" i="1"/>
  <c r="K559" i="1"/>
  <c r="K523" i="1"/>
  <c r="K487" i="1"/>
  <c r="K427" i="1"/>
  <c r="K1806" i="1"/>
  <c r="K1674" i="1"/>
  <c r="K1626" i="1"/>
  <c r="K1578" i="1"/>
  <c r="K1542" i="1"/>
  <c r="K1506" i="1"/>
  <c r="K1494" i="1"/>
  <c r="K1470" i="1"/>
  <c r="K1446" i="1"/>
  <c r="K1422" i="1"/>
  <c r="K1398" i="1"/>
  <c r="K1386" i="1"/>
  <c r="K1374" i="1"/>
  <c r="K1338" i="1"/>
  <c r="K1314" i="1"/>
  <c r="K1290" i="1"/>
  <c r="K1278" i="1"/>
  <c r="K1266" i="1"/>
  <c r="K1254" i="1"/>
  <c r="K1242" i="1"/>
  <c r="K1230" i="1"/>
  <c r="K1218" i="1"/>
  <c r="K1194" i="1"/>
  <c r="K1182" i="1"/>
  <c r="K1158" i="1"/>
  <c r="K1134" i="1"/>
  <c r="K1110" i="1"/>
  <c r="K1098" i="1"/>
  <c r="K1062" i="1"/>
  <c r="K1050" i="1"/>
  <c r="K499" i="1"/>
  <c r="K403" i="1"/>
  <c r="K1794" i="1"/>
  <c r="K1770" i="1"/>
  <c r="K1746" i="1"/>
  <c r="K1722" i="1"/>
  <c r="K1698" i="1"/>
  <c r="K1662" i="1"/>
  <c r="K1614" i="1"/>
  <c r="K1590" i="1"/>
  <c r="K1554" i="1"/>
  <c r="K1530" i="1"/>
  <c r="K1518" i="1"/>
  <c r="K1482" i="1"/>
  <c r="K1458" i="1"/>
  <c r="K1434" i="1"/>
  <c r="K1410" i="1"/>
  <c r="K1350" i="1"/>
  <c r="K1326" i="1"/>
  <c r="K1302" i="1"/>
  <c r="K1206" i="1"/>
  <c r="K1170" i="1"/>
  <c r="K1146" i="1"/>
  <c r="K1122" i="1"/>
  <c r="K1086" i="1"/>
  <c r="K1074" i="1"/>
  <c r="K1038" i="1"/>
  <c r="K1026" i="1"/>
  <c r="K1014" i="1"/>
  <c r="K1002" i="1"/>
  <c r="K990" i="1"/>
  <c r="K978" i="1"/>
  <c r="K966" i="1"/>
  <c r="K954" i="1"/>
  <c r="K942" i="1"/>
  <c r="K930" i="1"/>
  <c r="K918" i="1"/>
  <c r="K906" i="1"/>
  <c r="K894" i="1"/>
  <c r="K882" i="1"/>
  <c r="K870" i="1"/>
  <c r="K858" i="1"/>
  <c r="K846" i="1"/>
  <c r="K834" i="1"/>
  <c r="K822" i="1"/>
  <c r="K810" i="1"/>
  <c r="K798" i="1"/>
  <c r="K786" i="1"/>
  <c r="K774" i="1"/>
  <c r="K762" i="1"/>
  <c r="K750" i="1"/>
  <c r="K738" i="1"/>
  <c r="K726" i="1"/>
  <c r="K714" i="1"/>
  <c r="K702" i="1"/>
  <c r="K690" i="1"/>
  <c r="K678" i="1"/>
  <c r="K666" i="1"/>
  <c r="K654" i="1"/>
  <c r="K642" i="1"/>
  <c r="K630" i="1"/>
  <c r="K618" i="1"/>
  <c r="K606" i="1"/>
  <c r="K594" i="1"/>
  <c r="K582" i="1"/>
  <c r="K570" i="1"/>
  <c r="K558" i="1"/>
  <c r="K546" i="1"/>
  <c r="K534" i="1"/>
  <c r="K522" i="1"/>
  <c r="K510" i="1"/>
  <c r="K498" i="1"/>
  <c r="K486" i="1"/>
  <c r="K474" i="1"/>
  <c r="K462" i="1"/>
  <c r="K450" i="1"/>
  <c r="K438" i="1"/>
  <c r="K426" i="1"/>
  <c r="K414" i="1"/>
  <c r="K402" i="1"/>
  <c r="K390" i="1"/>
  <c r="K378" i="1"/>
  <c r="K366" i="1"/>
  <c r="K354" i="1"/>
  <c r="K342" i="1"/>
  <c r="K330" i="1"/>
  <c r="K318" i="1"/>
  <c r="K306" i="1"/>
  <c r="K294" i="1"/>
  <c r="K282" i="1"/>
  <c r="K270" i="1"/>
  <c r="K258" i="1"/>
  <c r="K246" i="1"/>
  <c r="K234" i="1"/>
  <c r="K222" i="1"/>
  <c r="K210" i="1"/>
  <c r="K198" i="1"/>
  <c r="K186" i="1"/>
  <c r="K174" i="1"/>
  <c r="K162" i="1"/>
  <c r="K150" i="1"/>
  <c r="K138" i="1"/>
  <c r="K126" i="1"/>
  <c r="K114" i="1"/>
  <c r="K102" i="1"/>
  <c r="K90" i="1"/>
  <c r="K78" i="1"/>
  <c r="K66" i="1"/>
  <c r="K54" i="1"/>
  <c r="K42" i="1"/>
  <c r="K30" i="1"/>
  <c r="K18" i="1"/>
  <c r="K1801" i="1"/>
  <c r="K1789" i="1"/>
  <c r="K1777" i="1"/>
  <c r="K1765" i="1"/>
  <c r="K1753" i="1"/>
  <c r="K1741" i="1"/>
  <c r="K1729" i="1"/>
  <c r="K1717" i="1"/>
  <c r="K1705" i="1"/>
  <c r="K1693" i="1"/>
  <c r="K1681" i="1"/>
  <c r="K1669" i="1"/>
  <c r="K1657" i="1"/>
  <c r="K1645" i="1"/>
  <c r="K1633" i="1"/>
  <c r="K1621" i="1"/>
  <c r="K1609" i="1"/>
  <c r="K1597" i="1"/>
  <c r="K1585" i="1"/>
  <c r="K1573" i="1"/>
  <c r="K1561" i="1"/>
  <c r="K1549" i="1"/>
  <c r="K1537" i="1"/>
  <c r="K1525" i="1"/>
  <c r="K1513" i="1"/>
  <c r="K1501" i="1"/>
  <c r="K1489" i="1"/>
  <c r="K1477" i="1"/>
  <c r="K1465" i="1"/>
  <c r="K1453" i="1"/>
  <c r="K1441" i="1"/>
  <c r="K1429" i="1"/>
  <c r="K1417" i="1"/>
  <c r="K1405" i="1"/>
  <c r="K1393" i="1"/>
  <c r="K1381" i="1"/>
  <c r="K1369" i="1"/>
  <c r="K1357" i="1"/>
  <c r="K1345" i="1"/>
  <c r="K1333" i="1"/>
  <c r="K1321" i="1"/>
  <c r="K1309" i="1"/>
  <c r="K1297" i="1"/>
  <c r="K1285" i="1"/>
  <c r="K1273" i="1"/>
  <c r="K1261" i="1"/>
  <c r="K1249" i="1"/>
  <c r="K1237" i="1"/>
  <c r="K1225" i="1"/>
  <c r="K1213" i="1"/>
  <c r="K1201" i="1"/>
  <c r="K1189" i="1"/>
  <c r="K1177" i="1"/>
  <c r="K1165" i="1"/>
  <c r="K1153" i="1"/>
  <c r="K1141" i="1"/>
  <c r="K1129" i="1"/>
  <c r="K1117" i="1"/>
  <c r="K1105" i="1"/>
  <c r="K1093" i="1"/>
  <c r="K1081" i="1"/>
  <c r="K1069" i="1"/>
  <c r="K1057" i="1"/>
  <c r="K1045" i="1"/>
  <c r="K1033" i="1"/>
  <c r="K1021" i="1"/>
  <c r="K1009" i="1"/>
  <c r="K997" i="1"/>
  <c r="K1535" i="1"/>
  <c r="K1523" i="1"/>
  <c r="K1511" i="1"/>
  <c r="K1499" i="1"/>
  <c r="K1487" i="1"/>
  <c r="K1463" i="1"/>
  <c r="K1439" i="1"/>
  <c r="K1415" i="1"/>
  <c r="K1391" i="1"/>
  <c r="K1379" i="1"/>
  <c r="K1355" i="1"/>
  <c r="K1331" i="1"/>
  <c r="K1307" i="1"/>
  <c r="K1283" i="1"/>
  <c r="K1271" i="1"/>
  <c r="K1235" i="1"/>
  <c r="K1211" i="1"/>
  <c r="K1187" i="1"/>
  <c r="K1163" i="1"/>
  <c r="K1139" i="1"/>
  <c r="K1115" i="1"/>
  <c r="K1091" i="1"/>
  <c r="K1067" i="1"/>
  <c r="K1043" i="1"/>
  <c r="K1019" i="1"/>
  <c r="K995" i="1"/>
  <c r="K971" i="1"/>
  <c r="K959" i="1"/>
  <c r="K947" i="1"/>
  <c r="K935" i="1"/>
  <c r="K923" i="1"/>
  <c r="K899" i="1"/>
  <c r="K875" i="1"/>
  <c r="K863" i="1"/>
  <c r="K839" i="1"/>
  <c r="K815" i="1"/>
  <c r="K791" i="1"/>
  <c r="K767" i="1"/>
  <c r="K743" i="1"/>
  <c r="K731" i="1"/>
  <c r="K707" i="1"/>
  <c r="K683" i="1"/>
  <c r="K671" i="1"/>
  <c r="K647" i="1"/>
  <c r="K623" i="1"/>
  <c r="K611" i="1"/>
  <c r="K587" i="1"/>
  <c r="K563" i="1"/>
  <c r="K539" i="1"/>
  <c r="K527" i="1"/>
  <c r="K491" i="1"/>
  <c r="K479" i="1"/>
  <c r="K467" i="1"/>
  <c r="K455" i="1"/>
  <c r="K443" i="1"/>
  <c r="K431" i="1"/>
  <c r="K419" i="1"/>
  <c r="K407" i="1"/>
  <c r="K395" i="1"/>
  <c r="K383" i="1"/>
  <c r="K371" i="1"/>
  <c r="K359" i="1"/>
  <c r="K347" i="1"/>
  <c r="K335" i="1"/>
  <c r="K323" i="1"/>
  <c r="K299" i="1"/>
  <c r="K287" i="1"/>
  <c r="K263" i="1"/>
  <c r="K251" i="1"/>
  <c r="K239" i="1"/>
  <c r="K227" i="1"/>
  <c r="K215" i="1"/>
  <c r="K203" i="1"/>
  <c r="K191" i="1"/>
  <c r="K179" i="1"/>
  <c r="K167" i="1"/>
  <c r="K155" i="1"/>
  <c r="K143" i="1"/>
  <c r="K131" i="1"/>
  <c r="K119" i="1"/>
  <c r="K107" i="1"/>
  <c r="K95" i="1"/>
  <c r="K83" i="1"/>
  <c r="K71" i="1"/>
  <c r="K59" i="1"/>
  <c r="K1475" i="1"/>
  <c r="K1451" i="1"/>
  <c r="K1427" i="1"/>
  <c r="K1403" i="1"/>
  <c r="K1367" i="1"/>
  <c r="K1343" i="1"/>
  <c r="K1319" i="1"/>
  <c r="K1295" i="1"/>
  <c r="K1259" i="1"/>
  <c r="K1247" i="1"/>
  <c r="K1223" i="1"/>
  <c r="K1199" i="1"/>
  <c r="K1175" i="1"/>
  <c r="K1151" i="1"/>
  <c r="K1127" i="1"/>
  <c r="K1103" i="1"/>
  <c r="K1079" i="1"/>
  <c r="K1055" i="1"/>
  <c r="K1031" i="1"/>
  <c r="K1007" i="1"/>
  <c r="K983" i="1"/>
  <c r="K911" i="1"/>
  <c r="K887" i="1"/>
  <c r="K851" i="1"/>
  <c r="K827" i="1"/>
  <c r="K803" i="1"/>
  <c r="K779" i="1"/>
  <c r="K755" i="1"/>
  <c r="K719" i="1"/>
  <c r="K695" i="1"/>
  <c r="K659" i="1"/>
  <c r="K635" i="1"/>
  <c r="K599" i="1"/>
  <c r="K575" i="1"/>
  <c r="K551" i="1"/>
  <c r="K515" i="1"/>
  <c r="K503" i="1"/>
  <c r="K311" i="1"/>
  <c r="K275" i="1"/>
  <c r="K1798" i="1"/>
  <c r="K1762" i="1"/>
  <c r="K1738" i="1"/>
  <c r="K1714" i="1"/>
  <c r="K1678" i="1"/>
  <c r="K1666" i="1"/>
  <c r="K1654" i="1"/>
  <c r="K1642" i="1"/>
  <c r="K1630" i="1"/>
  <c r="K1618" i="1"/>
  <c r="K1606" i="1"/>
  <c r="K1594" i="1"/>
  <c r="K1582" i="1"/>
  <c r="K1570" i="1"/>
  <c r="K1558" i="1"/>
  <c r="K1546" i="1"/>
  <c r="K1534" i="1"/>
  <c r="K1522" i="1"/>
  <c r="K1510" i="1"/>
  <c r="K1498" i="1"/>
  <c r="K1486" i="1"/>
  <c r="K1474" i="1"/>
  <c r="K1462" i="1"/>
  <c r="K1450" i="1"/>
  <c r="K1438" i="1"/>
  <c r="K1426" i="1"/>
  <c r="K1414" i="1"/>
  <c r="K1402" i="1"/>
  <c r="K1390" i="1"/>
  <c r="K1378" i="1"/>
  <c r="K1366" i="1"/>
  <c r="K1354" i="1"/>
  <c r="K1342" i="1"/>
  <c r="K1330" i="1"/>
  <c r="K1318" i="1"/>
  <c r="K1306" i="1"/>
  <c r="K1294" i="1"/>
  <c r="K1282" i="1"/>
  <c r="K1270" i="1"/>
  <c r="K1258" i="1"/>
  <c r="K1786" i="1"/>
  <c r="K1774" i="1"/>
  <c r="K1750" i="1"/>
  <c r="K1726" i="1"/>
  <c r="K1702" i="1"/>
  <c r="K1690" i="1"/>
  <c r="K1246" i="1"/>
  <c r="K1234" i="1"/>
  <c r="K1222" i="1"/>
  <c r="K1210" i="1"/>
  <c r="K1198" i="1"/>
  <c r="K1186" i="1"/>
  <c r="K1174" i="1"/>
  <c r="K1162" i="1"/>
  <c r="K1150" i="1"/>
  <c r="K1138" i="1"/>
  <c r="K1126" i="1"/>
  <c r="K1114" i="1"/>
  <c r="K1102" i="1"/>
  <c r="K1090" i="1"/>
  <c r="K1078" i="1"/>
  <c r="K1066" i="1"/>
  <c r="K1054" i="1"/>
  <c r="K1042" i="1"/>
  <c r="K1036" i="1"/>
  <c r="K1030" i="1"/>
  <c r="K1018" i="1"/>
  <c r="K1006" i="1"/>
  <c r="K994" i="1"/>
  <c r="K982" i="1"/>
  <c r="K970" i="1"/>
  <c r="K958" i="1"/>
  <c r="K946" i="1"/>
  <c r="K934" i="1"/>
  <c r="K922" i="1"/>
  <c r="K910" i="1"/>
  <c r="K898" i="1"/>
  <c r="K886" i="1"/>
  <c r="K874" i="1"/>
  <c r="K862" i="1"/>
  <c r="K850" i="1"/>
  <c r="K838" i="1"/>
  <c r="K826" i="1"/>
  <c r="K814" i="1"/>
  <c r="K802" i="1"/>
  <c r="K790" i="1"/>
  <c r="K778" i="1"/>
  <c r="K766" i="1"/>
  <c r="K754" i="1"/>
  <c r="K742" i="1"/>
  <c r="K730" i="1"/>
  <c r="K718" i="1"/>
  <c r="K706" i="1"/>
  <c r="K694" i="1"/>
  <c r="K682" i="1"/>
  <c r="K670" i="1"/>
  <c r="K658" i="1"/>
  <c r="K646" i="1"/>
  <c r="K634" i="1"/>
  <c r="K622" i="1"/>
  <c r="K610" i="1"/>
  <c r="K598" i="1"/>
  <c r="K586" i="1"/>
  <c r="K574" i="1"/>
  <c r="K562" i="1"/>
  <c r="K550" i="1"/>
  <c r="K538" i="1"/>
  <c r="K526" i="1"/>
  <c r="K514" i="1"/>
  <c r="K502" i="1"/>
  <c r="K490" i="1"/>
  <c r="K478" i="1"/>
  <c r="K466" i="1"/>
  <c r="K454" i="1"/>
  <c r="K442" i="1"/>
  <c r="K430" i="1"/>
  <c r="K418" i="1"/>
  <c r="K406" i="1"/>
  <c r="K394" i="1"/>
  <c r="K382" i="1"/>
  <c r="K370" i="1"/>
  <c r="K358" i="1"/>
  <c r="K346" i="1"/>
  <c r="K334" i="1"/>
  <c r="K322" i="1"/>
  <c r="K310" i="1"/>
  <c r="K298" i="1"/>
  <c r="K286" i="1"/>
  <c r="K274" i="1"/>
  <c r="K262" i="1"/>
  <c r="K250" i="1"/>
  <c r="K238" i="1"/>
  <c r="K226" i="1"/>
  <c r="K214" i="1"/>
  <c r="K202" i="1"/>
  <c r="K190" i="1"/>
  <c r="K178" i="1"/>
  <c r="K166" i="1"/>
  <c r="K154" i="1"/>
  <c r="K142" i="1"/>
  <c r="K130" i="1"/>
  <c r="K118" i="1"/>
  <c r="K106" i="1"/>
  <c r="K94" i="1"/>
  <c r="K82" i="1"/>
  <c r="K70" i="1"/>
  <c r="K58" i="1"/>
  <c r="K46" i="1"/>
  <c r="K34" i="1"/>
  <c r="K22" i="1"/>
  <c r="K10" i="1"/>
  <c r="K1268" i="1"/>
  <c r="K1256" i="1"/>
  <c r="K1244" i="1"/>
  <c r="K1232" i="1"/>
  <c r="K1220" i="1"/>
  <c r="K1208" i="1"/>
  <c r="K1196" i="1"/>
  <c r="K1184" i="1"/>
  <c r="K1172" i="1"/>
  <c r="K1160" i="1"/>
  <c r="K1148" i="1"/>
  <c r="K1136" i="1"/>
  <c r="K1124" i="1"/>
  <c r="K1112" i="1"/>
  <c r="K1100" i="1"/>
  <c r="K1088" i="1"/>
  <c r="K1076" i="1"/>
  <c r="K1064" i="1"/>
  <c r="K1052" i="1"/>
  <c r="K1040" i="1"/>
  <c r="K1028" i="1"/>
  <c r="K1016" i="1"/>
  <c r="K1004" i="1"/>
  <c r="K992" i="1"/>
  <c r="K980" i="1"/>
  <c r="K968" i="1"/>
  <c r="K956" i="1"/>
  <c r="K944" i="1"/>
  <c r="K932" i="1"/>
  <c r="K920" i="1"/>
  <c r="K908" i="1"/>
  <c r="K896" i="1"/>
  <c r="K884" i="1"/>
  <c r="K872" i="1"/>
  <c r="K860" i="1"/>
  <c r="K848" i="1"/>
  <c r="K836" i="1"/>
  <c r="K824" i="1"/>
  <c r="K812" i="1"/>
  <c r="K800" i="1"/>
  <c r="K788" i="1"/>
  <c r="K776" i="1"/>
  <c r="K764" i="1"/>
  <c r="K752" i="1"/>
  <c r="K740" i="1"/>
  <c r="K728" i="1"/>
  <c r="K716" i="1"/>
  <c r="K704" i="1"/>
  <c r="K692" i="1"/>
  <c r="K680" i="1"/>
  <c r="K668" i="1"/>
  <c r="K656" i="1"/>
  <c r="K644" i="1"/>
  <c r="K632" i="1"/>
  <c r="K620" i="1"/>
  <c r="K608" i="1"/>
  <c r="K596" i="1"/>
  <c r="K584" i="1"/>
  <c r="K572" i="1"/>
  <c r="K560" i="1"/>
  <c r="K548" i="1"/>
  <c r="K536" i="1"/>
  <c r="K524" i="1"/>
  <c r="K512" i="1"/>
  <c r="K500" i="1"/>
  <c r="K488" i="1"/>
  <c r="K476" i="1"/>
  <c r="K464" i="1"/>
  <c r="K452" i="1"/>
  <c r="K440" i="1"/>
  <c r="K428" i="1"/>
  <c r="K416" i="1"/>
  <c r="K404" i="1"/>
  <c r="K392" i="1"/>
  <c r="K380" i="1"/>
  <c r="K368" i="1"/>
  <c r="K356" i="1"/>
  <c r="K344" i="1"/>
  <c r="K332" i="1"/>
  <c r="K320" i="1"/>
  <c r="K308" i="1"/>
  <c r="K296" i="1"/>
  <c r="K284" i="1"/>
  <c r="K1790" i="1"/>
  <c r="K1766" i="1"/>
  <c r="K1742" i="1"/>
  <c r="K1718" i="1"/>
  <c r="K1694" i="1"/>
  <c r="K1670" i="1"/>
  <c r="K1646" i="1"/>
  <c r="K1622" i="1"/>
  <c r="K1598" i="1"/>
  <c r="K1562" i="1"/>
  <c r="K1538" i="1"/>
  <c r="K1526" i="1"/>
  <c r="K1502" i="1"/>
  <c r="K1418" i="1"/>
  <c r="K1370" i="1"/>
  <c r="K1334" i="1"/>
  <c r="K1322" i="1"/>
  <c r="K1274" i="1"/>
  <c r="K1250" i="1"/>
  <c r="K1226" i="1"/>
  <c r="K1190" i="1"/>
  <c r="K1130" i="1"/>
  <c r="K1106" i="1"/>
  <c r="K1070" i="1"/>
  <c r="K1046" i="1"/>
  <c r="K1022" i="1"/>
  <c r="K998" i="1"/>
  <c r="K962" i="1"/>
  <c r="K950" i="1"/>
  <c r="K902" i="1"/>
  <c r="K854" i="1"/>
  <c r="K818" i="1"/>
  <c r="K770" i="1"/>
  <c r="K746" i="1"/>
  <c r="K686" i="1"/>
  <c r="K674" i="1"/>
  <c r="K614" i="1"/>
  <c r="K578" i="1"/>
  <c r="K566" i="1"/>
  <c r="K542" i="1"/>
  <c r="K518" i="1"/>
  <c r="K470" i="1"/>
  <c r="K434" i="1"/>
  <c r="K410" i="1"/>
  <c r="K398" i="1"/>
  <c r="K362" i="1"/>
  <c r="K314" i="1"/>
  <c r="K278" i="1"/>
  <c r="K218" i="1"/>
  <c r="K194" i="1"/>
  <c r="K158" i="1"/>
  <c r="K122" i="1"/>
  <c r="K110" i="1"/>
  <c r="K74" i="1"/>
  <c r="K1802" i="1"/>
  <c r="K1682" i="1"/>
  <c r="K1658" i="1"/>
  <c r="K1574" i="1"/>
  <c r="K1550" i="1"/>
  <c r="K1514" i="1"/>
  <c r="K1490" i="1"/>
  <c r="K1466" i="1"/>
  <c r="K1442" i="1"/>
  <c r="K1430" i="1"/>
  <c r="K1406" i="1"/>
  <c r="K1394" i="1"/>
  <c r="K1358" i="1"/>
  <c r="K1310" i="1"/>
  <c r="K1286" i="1"/>
  <c r="K1214" i="1"/>
  <c r="K1178" i="1"/>
  <c r="K1142" i="1"/>
  <c r="K1118" i="1"/>
  <c r="K1094" i="1"/>
  <c r="K986" i="1"/>
  <c r="K926" i="1"/>
  <c r="K878" i="1"/>
  <c r="K842" i="1"/>
  <c r="K806" i="1"/>
  <c r="K782" i="1"/>
  <c r="K734" i="1"/>
  <c r="K710" i="1"/>
  <c r="K662" i="1"/>
  <c r="K602" i="1"/>
  <c r="K554" i="1"/>
  <c r="K530" i="1"/>
  <c r="K506" i="1"/>
  <c r="K482" i="1"/>
  <c r="K458" i="1"/>
  <c r="K446" i="1"/>
  <c r="K374" i="1"/>
  <c r="K350" i="1"/>
  <c r="K338" i="1"/>
  <c r="K326" i="1"/>
  <c r="K290" i="1"/>
  <c r="K266" i="1"/>
  <c r="K242" i="1"/>
  <c r="K206" i="1"/>
  <c r="K170" i="1"/>
  <c r="K134" i="1"/>
  <c r="K86" i="1"/>
  <c r="K62" i="1"/>
  <c r="K50" i="1"/>
  <c r="K38" i="1"/>
  <c r="K26" i="1"/>
  <c r="K14" i="1"/>
  <c r="K1336" i="1"/>
  <c r="K1778" i="1"/>
  <c r="K1754" i="1"/>
  <c r="K1730" i="1"/>
  <c r="K1706" i="1"/>
  <c r="K1634" i="1"/>
  <c r="K1610" i="1"/>
  <c r="K1586" i="1"/>
  <c r="K1478" i="1"/>
  <c r="K1454" i="1"/>
  <c r="K1382" i="1"/>
  <c r="K1346" i="1"/>
  <c r="K1298" i="1"/>
  <c r="K1262" i="1"/>
  <c r="K1238" i="1"/>
  <c r="K1202" i="1"/>
  <c r="K1166" i="1"/>
  <c r="K1154" i="1"/>
  <c r="K1082" i="1"/>
  <c r="K1058" i="1"/>
  <c r="K1034" i="1"/>
  <c r="K1010" i="1"/>
  <c r="K974" i="1"/>
  <c r="K938" i="1"/>
  <c r="K914" i="1"/>
  <c r="K890" i="1"/>
  <c r="K866" i="1"/>
  <c r="K830" i="1"/>
  <c r="K794" i="1"/>
  <c r="K758" i="1"/>
  <c r="K722" i="1"/>
  <c r="K698" i="1"/>
  <c r="K650" i="1"/>
  <c r="K638" i="1"/>
  <c r="K626" i="1"/>
  <c r="K590" i="1"/>
  <c r="K494" i="1"/>
  <c r="K422" i="1"/>
  <c r="K386" i="1"/>
  <c r="K302" i="1"/>
  <c r="K254" i="1"/>
  <c r="K230" i="1"/>
  <c r="K182" i="1"/>
  <c r="K146" i="1"/>
  <c r="K98" i="1"/>
  <c r="K1805" i="1"/>
  <c r="K1793" i="1"/>
  <c r="K1781" i="1"/>
  <c r="K1769" i="1"/>
  <c r="K1757" i="1"/>
  <c r="K1745" i="1"/>
  <c r="K1733" i="1"/>
  <c r="K1721" i="1"/>
  <c r="K1709" i="1"/>
  <c r="K1697" i="1"/>
  <c r="K1685" i="1"/>
  <c r="K1673" i="1"/>
  <c r="K1661" i="1"/>
  <c r="K1649" i="1"/>
  <c r="K1637" i="1"/>
  <c r="K1625" i="1"/>
  <c r="K1613" i="1"/>
  <c r="K1601" i="1"/>
  <c r="K1589" i="1"/>
  <c r="K1577" i="1"/>
  <c r="K1565" i="1"/>
  <c r="K1553" i="1"/>
  <c r="K1541" i="1"/>
  <c r="K1529" i="1"/>
  <c r="K1517" i="1"/>
  <c r="K1505" i="1"/>
  <c r="K1493" i="1"/>
  <c r="K1481" i="1"/>
  <c r="K1469" i="1"/>
  <c r="K1457" i="1"/>
  <c r="K1445" i="1"/>
  <c r="K1433" i="1"/>
  <c r="K1421" i="1"/>
  <c r="K1409" i="1"/>
  <c r="K1397" i="1"/>
  <c r="K1385" i="1"/>
  <c r="K1373" i="1"/>
  <c r="K1361" i="1"/>
  <c r="K1349" i="1"/>
  <c r="K1337" i="1"/>
  <c r="K1325" i="1"/>
  <c r="K1313" i="1"/>
  <c r="K1301" i="1"/>
  <c r="K1289" i="1"/>
  <c r="K1277" i="1"/>
  <c r="K1265" i="1"/>
  <c r="K1253" i="1"/>
  <c r="K1241" i="1"/>
  <c r="K1229" i="1"/>
  <c r="K1217" i="1"/>
  <c r="K1205" i="1"/>
  <c r="K1193" i="1"/>
  <c r="K1181" i="1"/>
  <c r="K1169" i="1"/>
  <c r="K1157" i="1"/>
  <c r="K1145" i="1"/>
  <c r="K1133" i="1"/>
  <c r="K1121" i="1"/>
  <c r="K1109" i="1"/>
  <c r="K1097" i="1"/>
  <c r="K1085" i="1"/>
  <c r="K1073" i="1"/>
  <c r="K1061" i="1"/>
  <c r="K1049" i="1"/>
  <c r="K1037" i="1"/>
  <c r="K1025" i="1"/>
  <c r="K1013" i="1"/>
  <c r="K1001" i="1"/>
  <c r="K989" i="1"/>
  <c r="K977" i="1"/>
  <c r="K965" i="1"/>
  <c r="K953" i="1"/>
  <c r="K941" i="1"/>
  <c r="K929" i="1"/>
  <c r="K917" i="1"/>
  <c r="K905" i="1"/>
  <c r="K893" i="1"/>
  <c r="K881" i="1"/>
  <c r="K869" i="1"/>
  <c r="K857" i="1"/>
  <c r="K845" i="1"/>
  <c r="K833" i="1"/>
  <c r="K821" i="1"/>
  <c r="K809" i="1"/>
  <c r="K797" i="1"/>
  <c r="K785" i="1"/>
  <c r="K773" i="1"/>
  <c r="K761" i="1"/>
  <c r="K749" i="1"/>
  <c r="K1792" i="1"/>
  <c r="K1768" i="1"/>
  <c r="K1744" i="1"/>
  <c r="K1720" i="1"/>
  <c r="K1684" i="1"/>
  <c r="K1660" i="1"/>
  <c r="K1636" i="1"/>
  <c r="K1600" i="1"/>
  <c r="K1576" i="1"/>
  <c r="K1552" i="1"/>
  <c r="K1516" i="1"/>
  <c r="K1492" i="1"/>
  <c r="K1456" i="1"/>
  <c r="K1444" i="1"/>
  <c r="K1420" i="1"/>
  <c r="K1396" i="1"/>
  <c r="K1372" i="1"/>
  <c r="K1324" i="1"/>
  <c r="K1300" i="1"/>
  <c r="K1276" i="1"/>
  <c r="K1252" i="1"/>
  <c r="K1228" i="1"/>
  <c r="K1180" i="1"/>
  <c r="K1144" i="1"/>
  <c r="K1120" i="1"/>
  <c r="K1072" i="1"/>
  <c r="K1048" i="1"/>
  <c r="K1024" i="1"/>
  <c r="K988" i="1"/>
  <c r="K976" i="1"/>
  <c r="K964" i="1"/>
  <c r="K940" i="1"/>
  <c r="K916" i="1"/>
  <c r="K904" i="1"/>
  <c r="K892" i="1"/>
  <c r="K880" i="1"/>
  <c r="K856" i="1"/>
  <c r="K832" i="1"/>
  <c r="K808" i="1"/>
  <c r="K784" i="1"/>
  <c r="K760" i="1"/>
  <c r="K748" i="1"/>
  <c r="K736" i="1"/>
  <c r="K712" i="1"/>
  <c r="K700" i="1"/>
  <c r="K688" i="1"/>
  <c r="K640" i="1"/>
  <c r="K628" i="1"/>
  <c r="K604" i="1"/>
  <c r="K580" i="1"/>
  <c r="K544" i="1"/>
  <c r="K520" i="1"/>
  <c r="K496" i="1"/>
  <c r="K472" i="1"/>
  <c r="K460" i="1"/>
  <c r="K436" i="1"/>
  <c r="K412" i="1"/>
  <c r="K400" i="1"/>
  <c r="K388" i="1"/>
  <c r="K364" i="1"/>
  <c r="K340" i="1"/>
  <c r="K316" i="1"/>
  <c r="K292" i="1"/>
  <c r="K268" i="1"/>
  <c r="K232" i="1"/>
  <c r="K220" i="1"/>
  <c r="K184" i="1"/>
  <c r="K160" i="1"/>
  <c r="K136" i="1"/>
  <c r="K112" i="1"/>
  <c r="K88" i="1"/>
  <c r="K64" i="1"/>
  <c r="K52" i="1"/>
  <c r="K1755" i="1"/>
  <c r="K1731" i="1"/>
  <c r="K1707" i="1"/>
  <c r="K1683" i="1"/>
  <c r="K1659" i="1"/>
  <c r="K1623" i="1"/>
  <c r="K1599" i="1"/>
  <c r="K1575" i="1"/>
  <c r="K1551" i="1"/>
  <c r="K1515" i="1"/>
  <c r="K1491" i="1"/>
  <c r="K1479" i="1"/>
  <c r="K1443" i="1"/>
  <c r="K1419" i="1"/>
  <c r="K1383" i="1"/>
  <c r="K1359" i="1"/>
  <c r="K1347" i="1"/>
  <c r="K1323" i="1"/>
  <c r="K1299" i="1"/>
  <c r="K1287" i="1"/>
  <c r="K1263" i="1"/>
  <c r="K1239" i="1"/>
  <c r="K1203" i="1"/>
  <c r="K507" i="1"/>
  <c r="K495" i="1"/>
  <c r="K483" i="1"/>
  <c r="K471" i="1"/>
  <c r="K459" i="1"/>
  <c r="K447" i="1"/>
  <c r="K435" i="1"/>
  <c r="K423" i="1"/>
  <c r="K411" i="1"/>
  <c r="K399" i="1"/>
  <c r="K387" i="1"/>
  <c r="K375" i="1"/>
  <c r="K363" i="1"/>
  <c r="K351" i="1"/>
  <c r="K339" i="1"/>
  <c r="K327" i="1"/>
  <c r="K315" i="1"/>
  <c r="K303" i="1"/>
  <c r="K291" i="1"/>
  <c r="K279" i="1"/>
  <c r="K267" i="1"/>
  <c r="K255" i="1"/>
  <c r="K243" i="1"/>
  <c r="K231" i="1"/>
  <c r="K219" i="1"/>
  <c r="K207" i="1"/>
  <c r="K195" i="1"/>
  <c r="K183" i="1"/>
  <c r="K171" i="1"/>
  <c r="K159" i="1"/>
  <c r="K147" i="1"/>
  <c r="K135" i="1"/>
  <c r="K123" i="1"/>
  <c r="K111" i="1"/>
  <c r="K99" i="1"/>
  <c r="K87" i="1"/>
  <c r="K75" i="1"/>
  <c r="K63" i="1"/>
  <c r="K51" i="1"/>
  <c r="K39" i="1"/>
  <c r="K27" i="1"/>
  <c r="K15" i="1"/>
  <c r="K1804" i="1"/>
  <c r="K1780" i="1"/>
  <c r="K1756" i="1"/>
  <c r="K1732" i="1"/>
  <c r="K1708" i="1"/>
  <c r="K1696" i="1"/>
  <c r="K1672" i="1"/>
  <c r="K1648" i="1"/>
  <c r="K1624" i="1"/>
  <c r="K1612" i="1"/>
  <c r="K1588" i="1"/>
  <c r="K1564" i="1"/>
  <c r="K1540" i="1"/>
  <c r="K1528" i="1"/>
  <c r="K1504" i="1"/>
  <c r="K1480" i="1"/>
  <c r="K1468" i="1"/>
  <c r="K1432" i="1"/>
  <c r="K1408" i="1"/>
  <c r="K1384" i="1"/>
  <c r="K1360" i="1"/>
  <c r="K1348" i="1"/>
  <c r="K1312" i="1"/>
  <c r="K1288" i="1"/>
  <c r="K1264" i="1"/>
  <c r="K1240" i="1"/>
  <c r="K1216" i="1"/>
  <c r="K1204" i="1"/>
  <c r="K1192" i="1"/>
  <c r="K1168" i="1"/>
  <c r="K1156" i="1"/>
  <c r="K1132" i="1"/>
  <c r="K1108" i="1"/>
  <c r="K1096" i="1"/>
  <c r="K1084" i="1"/>
  <c r="K1060" i="1"/>
  <c r="K1012" i="1"/>
  <c r="K1000" i="1"/>
  <c r="K952" i="1"/>
  <c r="K928" i="1"/>
  <c r="K868" i="1"/>
  <c r="K844" i="1"/>
  <c r="K820" i="1"/>
  <c r="K796" i="1"/>
  <c r="K772" i="1"/>
  <c r="K724" i="1"/>
  <c r="K676" i="1"/>
  <c r="K664" i="1"/>
  <c r="K652" i="1"/>
  <c r="K616" i="1"/>
  <c r="K592" i="1"/>
  <c r="K568" i="1"/>
  <c r="K556" i="1"/>
  <c r="K532" i="1"/>
  <c r="K508" i="1"/>
  <c r="K484" i="1"/>
  <c r="K448" i="1"/>
  <c r="K424" i="1"/>
  <c r="K376" i="1"/>
  <c r="K352" i="1"/>
  <c r="K328" i="1"/>
  <c r="K304" i="1"/>
  <c r="K280" i="1"/>
  <c r="K256" i="1"/>
  <c r="K244" i="1"/>
  <c r="K208" i="1"/>
  <c r="K196" i="1"/>
  <c r="K172" i="1"/>
  <c r="K148" i="1"/>
  <c r="K124" i="1"/>
  <c r="K100" i="1"/>
  <c r="K76" i="1"/>
  <c r="K40" i="1"/>
  <c r="K28" i="1"/>
  <c r="K16" i="1"/>
  <c r="K1803" i="1"/>
  <c r="K1791" i="1"/>
  <c r="K1779" i="1"/>
  <c r="K1767" i="1"/>
  <c r="K1743" i="1"/>
  <c r="K1719" i="1"/>
  <c r="K1695" i="1"/>
  <c r="K1671" i="1"/>
  <c r="K1647" i="1"/>
  <c r="K1635" i="1"/>
  <c r="K1611" i="1"/>
  <c r="K1587" i="1"/>
  <c r="K1563" i="1"/>
  <c r="K1539" i="1"/>
  <c r="K1527" i="1"/>
  <c r="K1503" i="1"/>
  <c r="K1467" i="1"/>
  <c r="K1455" i="1"/>
  <c r="K1431" i="1"/>
  <c r="K1407" i="1"/>
  <c r="K1395" i="1"/>
  <c r="K1371" i="1"/>
  <c r="K1335" i="1"/>
  <c r="K1311" i="1"/>
  <c r="K1275" i="1"/>
  <c r="K1251" i="1"/>
  <c r="K1227" i="1"/>
  <c r="K1215" i="1"/>
  <c r="K1191" i="1"/>
  <c r="K1179" i="1"/>
  <c r="K1167" i="1"/>
  <c r="K1155" i="1"/>
  <c r="K1143" i="1"/>
  <c r="K1131" i="1"/>
  <c r="K1119" i="1"/>
  <c r="K1107" i="1"/>
  <c r="K1095" i="1"/>
  <c r="K1083" i="1"/>
  <c r="K1071" i="1"/>
  <c r="K1059" i="1"/>
  <c r="K1047" i="1"/>
  <c r="K1035" i="1"/>
  <c r="K1023" i="1"/>
  <c r="K1011" i="1"/>
  <c r="K999" i="1"/>
  <c r="K987" i="1"/>
  <c r="K975" i="1"/>
  <c r="K963" i="1"/>
  <c r="K951" i="1"/>
  <c r="K939" i="1"/>
  <c r="K927" i="1"/>
  <c r="K915" i="1"/>
  <c r="K903" i="1"/>
  <c r="K891" i="1"/>
  <c r="K879" i="1"/>
  <c r="K867" i="1"/>
  <c r="K855" i="1"/>
  <c r="K843" i="1"/>
  <c r="K831" i="1"/>
  <c r="K819" i="1"/>
  <c r="K807" i="1"/>
  <c r="K795" i="1"/>
  <c r="K783" i="1"/>
  <c r="K771" i="1"/>
  <c r="K759" i="1"/>
  <c r="K747" i="1"/>
  <c r="K735" i="1"/>
  <c r="K723" i="1"/>
  <c r="K711" i="1"/>
  <c r="K699" i="1"/>
  <c r="K687" i="1"/>
  <c r="K675" i="1"/>
  <c r="K663" i="1"/>
  <c r="K651" i="1"/>
  <c r="K639" i="1"/>
  <c r="K627" i="1"/>
  <c r="K615" i="1"/>
  <c r="K603" i="1"/>
  <c r="K591" i="1"/>
  <c r="K579" i="1"/>
  <c r="K567" i="1"/>
  <c r="K555" i="1"/>
  <c r="K543" i="1"/>
  <c r="K531" i="1"/>
  <c r="K519" i="1"/>
  <c r="K985" i="1"/>
  <c r="K973" i="1"/>
  <c r="K961" i="1"/>
  <c r="K949" i="1"/>
  <c r="K937" i="1"/>
  <c r="K925" i="1"/>
  <c r="K913" i="1"/>
  <c r="K901" i="1"/>
  <c r="K889" i="1"/>
  <c r="K877" i="1"/>
  <c r="K865" i="1"/>
  <c r="K853" i="1"/>
  <c r="K841" i="1"/>
  <c r="K829" i="1"/>
  <c r="K817" i="1"/>
  <c r="K805" i="1"/>
  <c r="K793" i="1"/>
  <c r="K781" i="1"/>
  <c r="K769" i="1"/>
  <c r="K757" i="1"/>
  <c r="K745" i="1"/>
  <c r="K733" i="1"/>
  <c r="K721" i="1"/>
  <c r="K709" i="1"/>
  <c r="K697" i="1"/>
  <c r="K685" i="1"/>
  <c r="K673" i="1"/>
  <c r="K661" i="1"/>
  <c r="K649" i="1"/>
  <c r="K637" i="1"/>
  <c r="K625" i="1"/>
  <c r="K613" i="1"/>
  <c r="K601" i="1"/>
  <c r="K589" i="1"/>
  <c r="K577" i="1"/>
  <c r="K565" i="1"/>
  <c r="K553" i="1"/>
  <c r="K541" i="1"/>
  <c r="K529" i="1"/>
  <c r="K517" i="1"/>
  <c r="K505" i="1"/>
  <c r="K493" i="1"/>
  <c r="K481" i="1"/>
  <c r="K469" i="1"/>
  <c r="K457" i="1"/>
  <c r="K445" i="1"/>
  <c r="K433" i="1"/>
  <c r="K421" i="1"/>
  <c r="K409" i="1"/>
  <c r="K397" i="1"/>
  <c r="K385" i="1"/>
  <c r="K373" i="1"/>
  <c r="K361" i="1"/>
  <c r="K349" i="1"/>
  <c r="K337" i="1"/>
  <c r="K325" i="1"/>
  <c r="K313" i="1"/>
  <c r="K301" i="1"/>
  <c r="K289" i="1"/>
  <c r="K277" i="1"/>
  <c r="K265" i="1"/>
  <c r="K253" i="1"/>
  <c r="K241" i="1"/>
  <c r="K229" i="1"/>
  <c r="K217" i="1"/>
  <c r="K205" i="1"/>
  <c r="K193" i="1"/>
  <c r="K181" i="1"/>
  <c r="K169" i="1"/>
  <c r="K157" i="1"/>
  <c r="K145" i="1"/>
  <c r="K133" i="1"/>
  <c r="K121" i="1"/>
  <c r="K109" i="1"/>
  <c r="K97" i="1"/>
  <c r="K85" i="1"/>
  <c r="K73" i="1"/>
  <c r="K61" i="1"/>
  <c r="K49" i="1"/>
  <c r="K37" i="1"/>
  <c r="K25" i="1"/>
  <c r="K13" i="1"/>
  <c r="K272" i="1"/>
  <c r="K260" i="1"/>
  <c r="K248" i="1"/>
  <c r="K236" i="1"/>
  <c r="K224" i="1"/>
  <c r="K212" i="1"/>
  <c r="K200" i="1"/>
  <c r="K188" i="1"/>
  <c r="K176" i="1"/>
  <c r="K164" i="1"/>
  <c r="K152" i="1"/>
  <c r="K140" i="1"/>
  <c r="K128" i="1"/>
  <c r="K116" i="1"/>
  <c r="K104" i="1"/>
  <c r="K92" i="1"/>
  <c r="K80" i="1"/>
  <c r="K68" i="1"/>
  <c r="K56" i="1"/>
  <c r="K44" i="1"/>
  <c r="K32" i="1"/>
  <c r="K20" i="1"/>
  <c r="K139" i="1"/>
  <c r="K67" i="1"/>
  <c r="H9" i="1"/>
  <c r="K9" i="1" s="1"/>
  <c r="K391" i="1"/>
  <c r="K355" i="1"/>
  <c r="K295" i="1"/>
  <c r="K235" i="1"/>
  <c r="K127" i="1"/>
  <c r="K115" i="1"/>
  <c r="K31" i="1"/>
  <c r="K367" i="1"/>
  <c r="K331" i="1"/>
  <c r="K271" i="1"/>
  <c r="K259" i="1"/>
  <c r="K19" i="1"/>
  <c r="K247" i="1"/>
  <c r="K211" i="1"/>
  <c r="K163" i="1"/>
  <c r="K91" i="1"/>
  <c r="K283" i="1"/>
  <c r="K43" i="1"/>
  <c r="K1764" i="1"/>
  <c r="K1692" i="1"/>
  <c r="K1680" i="1"/>
  <c r="K1644" i="1"/>
  <c r="K1032" i="1"/>
  <c r="P10" i="1"/>
  <c r="K199" i="1"/>
  <c r="K103" i="1"/>
  <c r="K343" i="1"/>
  <c r="K307" i="1"/>
  <c r="K223" i="1"/>
  <c r="K175" i="1"/>
  <c r="K55" i="1"/>
  <c r="K737" i="1"/>
  <c r="K725" i="1"/>
  <c r="K713" i="1"/>
  <c r="K701" i="1"/>
  <c r="K689" i="1"/>
  <c r="K677" i="1"/>
  <c r="K665" i="1"/>
  <c r="K653" i="1"/>
  <c r="K641" i="1"/>
  <c r="K629" i="1"/>
  <c r="K617" i="1"/>
  <c r="K605" i="1"/>
  <c r="K593" i="1"/>
  <c r="K581" i="1"/>
  <c r="K569" i="1"/>
  <c r="K557" i="1"/>
  <c r="K545" i="1"/>
  <c r="K533" i="1"/>
  <c r="K521" i="1"/>
  <c r="K509" i="1"/>
  <c r="K497" i="1"/>
  <c r="K485" i="1"/>
  <c r="K473" i="1"/>
  <c r="K461" i="1"/>
  <c r="K449" i="1"/>
  <c r="K437" i="1"/>
  <c r="K425" i="1"/>
  <c r="K413" i="1"/>
  <c r="K401" i="1"/>
  <c r="K389" i="1"/>
  <c r="K377" i="1"/>
  <c r="K365" i="1"/>
  <c r="K353" i="1"/>
  <c r="K341" i="1"/>
  <c r="K329" i="1"/>
  <c r="K317" i="1"/>
  <c r="K305" i="1"/>
  <c r="K293" i="1"/>
  <c r="K281" i="1"/>
  <c r="K269" i="1"/>
  <c r="K257" i="1"/>
  <c r="K245" i="1"/>
  <c r="K233" i="1"/>
  <c r="K221" i="1"/>
  <c r="K209" i="1"/>
  <c r="K197" i="1"/>
  <c r="K185" i="1"/>
  <c r="K173" i="1"/>
  <c r="K161" i="1"/>
  <c r="K149" i="1"/>
  <c r="K137" i="1"/>
  <c r="K125" i="1"/>
  <c r="K113" i="1"/>
  <c r="K101" i="1"/>
  <c r="K89" i="1"/>
  <c r="K77" i="1"/>
  <c r="K65" i="1"/>
  <c r="K53" i="1"/>
  <c r="K379" i="1"/>
  <c r="K319" i="1"/>
  <c r="K187" i="1"/>
  <c r="K151" i="1"/>
  <c r="K79" i="1"/>
  <c r="K47" i="1"/>
  <c r="K41" i="1"/>
  <c r="K35" i="1"/>
  <c r="K29" i="1"/>
  <c r="K23" i="1"/>
  <c r="K17" i="1"/>
  <c r="K11" i="1"/>
  <c r="L1805" i="1"/>
  <c r="M1805" i="1" s="1"/>
  <c r="K1548" i="1"/>
  <c r="K1800" i="1"/>
  <c r="K1788" i="1"/>
  <c r="K1776" i="1"/>
  <c r="K1752" i="1"/>
  <c r="K1740" i="1"/>
  <c r="K1728" i="1"/>
  <c r="K1704" i="1"/>
  <c r="K1668" i="1"/>
  <c r="K1656" i="1"/>
  <c r="K1632" i="1"/>
  <c r="K1620" i="1"/>
  <c r="K1608" i="1"/>
  <c r="K1596" i="1"/>
  <c r="K1584" i="1"/>
  <c r="K1500" i="1"/>
  <c r="K1452" i="1"/>
  <c r="K1380" i="1"/>
  <c r="K1368" i="1"/>
  <c r="K1320" i="1"/>
  <c r="K1272" i="1"/>
  <c r="K1212" i="1"/>
  <c r="K1176" i="1"/>
  <c r="K1056" i="1"/>
  <c r="K1428" i="1"/>
  <c r="K1416" i="1"/>
  <c r="K1488" i="1"/>
  <c r="K1200" i="1"/>
  <c r="K1716" i="1"/>
  <c r="K1332" i="1"/>
  <c r="K1572" i="1"/>
  <c r="K1560" i="1"/>
  <c r="K1536" i="1"/>
  <c r="K1512" i="1"/>
  <c r="K1476" i="1"/>
  <c r="K1464" i="1"/>
  <c r="K1440" i="1"/>
  <c r="K1404" i="1"/>
  <c r="K1392" i="1"/>
  <c r="K1356" i="1"/>
  <c r="K1344" i="1"/>
  <c r="K1308" i="1"/>
  <c r="K1296" i="1"/>
  <c r="K1284" i="1"/>
  <c r="K1260" i="1"/>
  <c r="K1248" i="1"/>
  <c r="K1236" i="1"/>
  <c r="K1224" i="1"/>
  <c r="K1188" i="1"/>
  <c r="K1164" i="1"/>
  <c r="K1152" i="1"/>
  <c r="K1128" i="1"/>
  <c r="K1116" i="1"/>
  <c r="K1104" i="1"/>
  <c r="K1092" i="1"/>
  <c r="K1080" i="1"/>
  <c r="K1068" i="1"/>
  <c r="K1044" i="1"/>
  <c r="K1020" i="1"/>
  <c r="K1008" i="1"/>
  <c r="K996" i="1"/>
  <c r="K984" i="1"/>
  <c r="K972" i="1"/>
  <c r="K960" i="1"/>
  <c r="K948" i="1"/>
  <c r="K936" i="1"/>
  <c r="K924" i="1"/>
  <c r="K912" i="1"/>
  <c r="K900" i="1"/>
  <c r="K888" i="1"/>
  <c r="K876" i="1"/>
  <c r="K864" i="1"/>
  <c r="K852" i="1"/>
  <c r="K840" i="1"/>
  <c r="K828" i="1"/>
  <c r="K816" i="1"/>
  <c r="K804" i="1"/>
  <c r="K792" i="1"/>
  <c r="K780" i="1"/>
  <c r="K768" i="1"/>
  <c r="K756" i="1"/>
  <c r="K744" i="1"/>
  <c r="K732" i="1"/>
  <c r="K720" i="1"/>
  <c r="K708" i="1"/>
  <c r="K696" i="1"/>
  <c r="K684" i="1"/>
  <c r="K672" i="1"/>
  <c r="K660" i="1"/>
  <c r="K648" i="1"/>
  <c r="K636" i="1"/>
  <c r="K624" i="1"/>
  <c r="K612" i="1"/>
  <c r="K600" i="1"/>
  <c r="K588" i="1"/>
  <c r="K576" i="1"/>
  <c r="K564" i="1"/>
  <c r="K552" i="1"/>
  <c r="K540" i="1"/>
  <c r="K528" i="1"/>
  <c r="K516" i="1"/>
  <c r="K504" i="1"/>
  <c r="K492" i="1"/>
  <c r="K480" i="1"/>
  <c r="K468" i="1"/>
  <c r="K456" i="1"/>
  <c r="K444" i="1"/>
  <c r="K432" i="1"/>
  <c r="K420" i="1"/>
  <c r="K408" i="1"/>
  <c r="K396" i="1"/>
  <c r="K384" i="1"/>
  <c r="K372" i="1"/>
  <c r="K360" i="1"/>
  <c r="K348" i="1"/>
  <c r="K336" i="1"/>
  <c r="K324" i="1"/>
  <c r="K312" i="1"/>
  <c r="K300" i="1"/>
  <c r="K288" i="1"/>
  <c r="K276" i="1"/>
  <c r="K264" i="1"/>
  <c r="K252" i="1"/>
  <c r="K240" i="1"/>
  <c r="K228" i="1"/>
  <c r="K216" i="1"/>
  <c r="K204" i="1"/>
  <c r="K192" i="1"/>
  <c r="K180" i="1"/>
  <c r="K168" i="1"/>
  <c r="K156" i="1"/>
  <c r="K144" i="1"/>
  <c r="K132" i="1"/>
  <c r="K120" i="1"/>
  <c r="K108" i="1"/>
  <c r="K96" i="1"/>
  <c r="K84" i="1"/>
  <c r="K72" i="1"/>
  <c r="K60" i="1"/>
  <c r="K48" i="1"/>
  <c r="K36" i="1"/>
  <c r="K24" i="1"/>
  <c r="K12" i="1"/>
  <c r="K1173" i="1"/>
  <c r="K1161" i="1"/>
  <c r="K1149" i="1"/>
  <c r="K1137" i="1"/>
  <c r="K1125" i="1"/>
  <c r="K1113" i="1"/>
  <c r="K1101" i="1"/>
  <c r="K1089" i="1"/>
  <c r="K1077" i="1"/>
  <c r="K1065" i="1"/>
  <c r="K1053" i="1"/>
  <c r="K1041" i="1"/>
  <c r="K1029" i="1"/>
  <c r="K1017" i="1"/>
  <c r="K1005" i="1"/>
  <c r="K993" i="1"/>
  <c r="K981" i="1"/>
  <c r="K969" i="1"/>
  <c r="K957" i="1"/>
  <c r="K945" i="1"/>
  <c r="K933" i="1"/>
  <c r="K921" i="1"/>
  <c r="K909" i="1"/>
  <c r="K897" i="1"/>
  <c r="K885" i="1"/>
  <c r="K873" i="1"/>
  <c r="K861" i="1"/>
  <c r="K849" i="1"/>
  <c r="K837" i="1"/>
  <c r="K825" i="1"/>
  <c r="K813" i="1"/>
  <c r="K801" i="1"/>
  <c r="K789" i="1"/>
  <c r="K777" i="1"/>
  <c r="K765" i="1"/>
  <c r="K753" i="1"/>
  <c r="K741" i="1"/>
  <c r="K729" i="1"/>
  <c r="K717" i="1"/>
  <c r="K705" i="1"/>
  <c r="K693" i="1"/>
  <c r="K681" i="1"/>
  <c r="K669" i="1"/>
  <c r="K657" i="1"/>
  <c r="K645" i="1"/>
  <c r="K633" i="1"/>
  <c r="K621" i="1"/>
  <c r="K609" i="1"/>
  <c r="K597" i="1"/>
  <c r="K585" i="1"/>
  <c r="K573" i="1"/>
  <c r="K561" i="1"/>
  <c r="K549" i="1"/>
  <c r="K537" i="1"/>
  <c r="K525" i="1"/>
  <c r="K513" i="1"/>
  <c r="K501" i="1"/>
  <c r="K489" i="1"/>
  <c r="K477" i="1"/>
  <c r="K465" i="1"/>
  <c r="K453" i="1"/>
  <c r="K441" i="1"/>
  <c r="K429" i="1"/>
  <c r="K417" i="1"/>
  <c r="K405" i="1"/>
  <c r="K393" i="1"/>
  <c r="K381" i="1"/>
  <c r="K369" i="1"/>
  <c r="K357" i="1"/>
  <c r="K345" i="1"/>
  <c r="K333" i="1"/>
  <c r="K321" i="1"/>
  <c r="K309" i="1"/>
  <c r="K297" i="1"/>
  <c r="K285" i="1"/>
  <c r="K273" i="1"/>
  <c r="K261" i="1"/>
  <c r="K249" i="1"/>
  <c r="K237" i="1"/>
  <c r="K225" i="1"/>
  <c r="K213" i="1"/>
  <c r="K201" i="1"/>
  <c r="K189" i="1"/>
  <c r="K177" i="1"/>
  <c r="K165" i="1"/>
  <c r="K153" i="1"/>
  <c r="K141" i="1"/>
  <c r="K129" i="1"/>
  <c r="K117" i="1"/>
  <c r="K105" i="1"/>
  <c r="K93" i="1"/>
  <c r="K81" i="1"/>
  <c r="K69" i="1"/>
  <c r="K57" i="1"/>
  <c r="K45" i="1"/>
  <c r="K33" i="1"/>
  <c r="L1793" i="1"/>
  <c r="M1793" i="1" s="1"/>
  <c r="Z1793" i="1" s="1"/>
  <c r="L1781" i="1"/>
  <c r="M1781" i="1" s="1"/>
  <c r="Z1781" i="1" s="1"/>
  <c r="L1769" i="1"/>
  <c r="M1769" i="1" s="1"/>
  <c r="AA1769" i="1" s="1"/>
  <c r="L1757" i="1"/>
  <c r="M1757" i="1" s="1"/>
  <c r="AA1757" i="1" s="1"/>
  <c r="L1745" i="1"/>
  <c r="M1745" i="1" s="1"/>
  <c r="Z1745" i="1" s="1"/>
  <c r="L1733" i="1"/>
  <c r="M1733" i="1" s="1"/>
  <c r="AA1733" i="1" s="1"/>
  <c r="L1721" i="1"/>
  <c r="M1721" i="1" s="1"/>
  <c r="AA1721" i="1" s="1"/>
  <c r="L1709" i="1"/>
  <c r="M1709" i="1" s="1"/>
  <c r="AA1709" i="1" s="1"/>
  <c r="L1697" i="1"/>
  <c r="M1697" i="1" s="1"/>
  <c r="AA1697" i="1" s="1"/>
  <c r="L1685" i="1"/>
  <c r="M1685" i="1" s="1"/>
  <c r="AA1685" i="1" s="1"/>
  <c r="L1673" i="1"/>
  <c r="M1673" i="1" s="1"/>
  <c r="AA1673" i="1" s="1"/>
  <c r="L1661" i="1"/>
  <c r="M1661" i="1" s="1"/>
  <c r="AA1661" i="1" s="1"/>
  <c r="L1649" i="1"/>
  <c r="M1649" i="1" s="1"/>
  <c r="L1637" i="1"/>
  <c r="M1637" i="1" s="1"/>
  <c r="L1625" i="1"/>
  <c r="M1625" i="1" s="1"/>
  <c r="AA1625" i="1" s="1"/>
  <c r="L1613" i="1"/>
  <c r="M1613" i="1" s="1"/>
  <c r="AA1613" i="1" s="1"/>
  <c r="L1601" i="1"/>
  <c r="M1601" i="1" s="1"/>
  <c r="AA1601" i="1" s="1"/>
  <c r="L1589" i="1"/>
  <c r="M1589" i="1" s="1"/>
  <c r="AA1589" i="1" s="1"/>
  <c r="L1577" i="1"/>
  <c r="M1577" i="1" s="1"/>
  <c r="AA1577" i="1" s="1"/>
  <c r="L1565" i="1"/>
  <c r="M1565" i="1" s="1"/>
  <c r="AA1565" i="1" s="1"/>
  <c r="L1553" i="1"/>
  <c r="M1553" i="1" s="1"/>
  <c r="AA1553" i="1" s="1"/>
  <c r="L1541" i="1"/>
  <c r="M1541" i="1" s="1"/>
  <c r="AA1541" i="1" s="1"/>
  <c r="L1529" i="1"/>
  <c r="M1529" i="1" s="1"/>
  <c r="AA1529" i="1" s="1"/>
  <c r="L1517" i="1"/>
  <c r="M1517" i="1" s="1"/>
  <c r="AA1517" i="1" s="1"/>
  <c r="L1505" i="1"/>
  <c r="M1505" i="1" s="1"/>
  <c r="AA1505" i="1" s="1"/>
  <c r="L1493" i="1"/>
  <c r="M1493" i="1" s="1"/>
  <c r="AA1493" i="1" s="1"/>
  <c r="L1481" i="1"/>
  <c r="M1481" i="1" s="1"/>
  <c r="L1469" i="1"/>
  <c r="M1469" i="1" s="1"/>
  <c r="L1457" i="1"/>
  <c r="M1457" i="1" s="1"/>
  <c r="L1445" i="1"/>
  <c r="M1445" i="1" s="1"/>
  <c r="L1433" i="1"/>
  <c r="M1433" i="1" s="1"/>
  <c r="AA1433" i="1" s="1"/>
  <c r="L1421" i="1"/>
  <c r="M1421" i="1" s="1"/>
  <c r="AA1421" i="1" s="1"/>
  <c r="L1409" i="1"/>
  <c r="M1409" i="1" s="1"/>
  <c r="Z1409" i="1" s="1"/>
  <c r="L1397" i="1"/>
  <c r="M1397" i="1" s="1"/>
  <c r="AA1397" i="1" s="1"/>
  <c r="L1385" i="1"/>
  <c r="M1385" i="1" s="1"/>
  <c r="L1373" i="1"/>
  <c r="M1373" i="1" s="1"/>
  <c r="L1361" i="1"/>
  <c r="M1361" i="1" s="1"/>
  <c r="L1349" i="1"/>
  <c r="M1349" i="1" s="1"/>
  <c r="AA1349" i="1" s="1"/>
  <c r="L1337" i="1"/>
  <c r="M1337" i="1" s="1"/>
  <c r="AA1337" i="1" s="1"/>
  <c r="L1325" i="1"/>
  <c r="M1325" i="1" s="1"/>
  <c r="AA1325" i="1" s="1"/>
  <c r="L1313" i="1"/>
  <c r="M1313" i="1" s="1"/>
  <c r="AA1313" i="1" s="1"/>
  <c r="L1301" i="1"/>
  <c r="M1301" i="1" s="1"/>
  <c r="AA1301" i="1" s="1"/>
  <c r="L1289" i="1"/>
  <c r="M1289" i="1" s="1"/>
  <c r="AA1289" i="1" s="1"/>
  <c r="L1277" i="1"/>
  <c r="M1277" i="1" s="1"/>
  <c r="AA1277" i="1" s="1"/>
  <c r="L1265" i="1"/>
  <c r="M1265" i="1" s="1"/>
  <c r="AA1265" i="1" s="1"/>
  <c r="L1253" i="1"/>
  <c r="M1253" i="1" s="1"/>
  <c r="AA1253" i="1" s="1"/>
  <c r="L1798" i="1"/>
  <c r="M1798" i="1" s="1"/>
  <c r="Z1798" i="1" s="1"/>
  <c r="L1786" i="1"/>
  <c r="M1786" i="1" s="1"/>
  <c r="Z1786" i="1" s="1"/>
  <c r="L1774" i="1"/>
  <c r="M1774" i="1" s="1"/>
  <c r="AA1774" i="1" s="1"/>
  <c r="L1762" i="1"/>
  <c r="M1762" i="1" s="1"/>
  <c r="AA1762" i="1" s="1"/>
  <c r="L1750" i="1"/>
  <c r="M1750" i="1" s="1"/>
  <c r="Z1750" i="1" s="1"/>
  <c r="L1738" i="1"/>
  <c r="M1738" i="1" s="1"/>
  <c r="Z1738" i="1" s="1"/>
  <c r="L1726" i="1"/>
  <c r="M1726" i="1" s="1"/>
  <c r="AA1726" i="1" s="1"/>
  <c r="L1714" i="1"/>
  <c r="M1714" i="1" s="1"/>
  <c r="AA1714" i="1" s="1"/>
  <c r="L1702" i="1"/>
  <c r="M1702" i="1" s="1"/>
  <c r="AA1702" i="1" s="1"/>
  <c r="L1690" i="1"/>
  <c r="M1690" i="1" s="1"/>
  <c r="AA1690" i="1" s="1"/>
  <c r="L1678" i="1"/>
  <c r="M1678" i="1" s="1"/>
  <c r="AA1678" i="1" s="1"/>
  <c r="L1666" i="1"/>
  <c r="M1666" i="1" s="1"/>
  <c r="AA1666" i="1" s="1"/>
  <c r="L1654" i="1"/>
  <c r="M1654" i="1" s="1"/>
  <c r="AA1654" i="1" s="1"/>
  <c r="L1807" i="1"/>
  <c r="M1807" i="1" s="1"/>
  <c r="L1795" i="1"/>
  <c r="M1795" i="1" s="1"/>
  <c r="Z1795" i="1" s="1"/>
  <c r="L1783" i="1"/>
  <c r="M1783" i="1" s="1"/>
  <c r="Z1783" i="1" s="1"/>
  <c r="L1771" i="1"/>
  <c r="M1771" i="1" s="1"/>
  <c r="AA1771" i="1" s="1"/>
  <c r="L1759" i="1"/>
  <c r="M1759" i="1" s="1"/>
  <c r="AA1759" i="1" s="1"/>
  <c r="L1747" i="1"/>
  <c r="M1747" i="1" s="1"/>
  <c r="Z1747" i="1" s="1"/>
  <c r="L1735" i="1"/>
  <c r="M1735" i="1" s="1"/>
  <c r="AA1735" i="1" s="1"/>
  <c r="L1723" i="1"/>
  <c r="M1723" i="1" s="1"/>
  <c r="AA1723" i="1" s="1"/>
  <c r="L1711" i="1"/>
  <c r="M1711" i="1" s="1"/>
  <c r="AA1711" i="1" s="1"/>
  <c r="L1699" i="1"/>
  <c r="M1699" i="1" s="1"/>
  <c r="AA1699" i="1" s="1"/>
  <c r="L1687" i="1"/>
  <c r="M1687" i="1" s="1"/>
  <c r="AA1687" i="1" s="1"/>
  <c r="L1675" i="1"/>
  <c r="M1675" i="1" s="1"/>
  <c r="AA1675" i="1" s="1"/>
  <c r="L1663" i="1"/>
  <c r="M1663" i="1" s="1"/>
  <c r="AA1663" i="1" s="1"/>
  <c r="L1651" i="1"/>
  <c r="M1651" i="1" s="1"/>
  <c r="L1639" i="1"/>
  <c r="M1639" i="1" s="1"/>
  <c r="L1627" i="1"/>
  <c r="M1627" i="1" s="1"/>
  <c r="AA1627" i="1" s="1"/>
  <c r="L1615" i="1"/>
  <c r="M1615" i="1" s="1"/>
  <c r="AA1615" i="1" s="1"/>
  <c r="L1603" i="1"/>
  <c r="M1603" i="1" s="1"/>
  <c r="AA1603" i="1" s="1"/>
  <c r="L1591" i="1"/>
  <c r="M1591" i="1" s="1"/>
  <c r="AA1591" i="1" s="1"/>
  <c r="L1579" i="1"/>
  <c r="M1579" i="1" s="1"/>
  <c r="AA1579" i="1" s="1"/>
  <c r="L1567" i="1"/>
  <c r="M1567" i="1" s="1"/>
  <c r="AA1567" i="1" s="1"/>
  <c r="L1555" i="1"/>
  <c r="M1555" i="1" s="1"/>
  <c r="AA1555" i="1" s="1"/>
  <c r="L1543" i="1"/>
  <c r="M1543" i="1" s="1"/>
  <c r="AA1543" i="1" s="1"/>
  <c r="L1531" i="1"/>
  <c r="M1531" i="1" s="1"/>
  <c r="AA1531" i="1" s="1"/>
  <c r="L1519" i="1"/>
  <c r="M1519" i="1" s="1"/>
  <c r="AA1519" i="1" s="1"/>
  <c r="L1507" i="1"/>
  <c r="M1507" i="1" s="1"/>
  <c r="L1495" i="1"/>
  <c r="M1495" i="1" s="1"/>
  <c r="AA1495" i="1" s="1"/>
  <c r="L1483" i="1"/>
  <c r="M1483" i="1" s="1"/>
  <c r="L1471" i="1"/>
  <c r="M1471" i="1" s="1"/>
  <c r="L1459" i="1"/>
  <c r="M1459" i="1" s="1"/>
  <c r="L1447" i="1"/>
  <c r="M1447" i="1" s="1"/>
  <c r="AA1447" i="1" s="1"/>
  <c r="L1435" i="1"/>
  <c r="M1435" i="1" s="1"/>
  <c r="AA1435" i="1" s="1"/>
  <c r="L1423" i="1"/>
  <c r="M1423" i="1" s="1"/>
  <c r="AA1423" i="1" s="1"/>
  <c r="L1411" i="1"/>
  <c r="M1411" i="1" s="1"/>
  <c r="Z1411" i="1" s="1"/>
  <c r="L1399" i="1"/>
  <c r="M1399" i="1" s="1"/>
  <c r="AA1399" i="1" s="1"/>
  <c r="L1387" i="1"/>
  <c r="M1387" i="1" s="1"/>
  <c r="L1375" i="1"/>
  <c r="M1375" i="1" s="1"/>
  <c r="AA1375" i="1" s="1"/>
  <c r="L1363" i="1"/>
  <c r="M1363" i="1" s="1"/>
  <c r="L1351" i="1"/>
  <c r="M1351" i="1" s="1"/>
  <c r="AA1351" i="1" s="1"/>
  <c r="L1339" i="1"/>
  <c r="M1339" i="1" s="1"/>
  <c r="AA1339" i="1" s="1"/>
  <c r="L1327" i="1"/>
  <c r="M1327" i="1" s="1"/>
  <c r="AA1327" i="1" s="1"/>
  <c r="L1315" i="1"/>
  <c r="M1315" i="1" s="1"/>
  <c r="AA1315" i="1" s="1"/>
  <c r="L1303" i="1"/>
  <c r="M1303" i="1" s="1"/>
  <c r="AA1303" i="1" s="1"/>
  <c r="L1291" i="1"/>
  <c r="M1291" i="1" s="1"/>
  <c r="AA1291" i="1" s="1"/>
  <c r="L1279" i="1"/>
  <c r="M1279" i="1" s="1"/>
  <c r="AA1279" i="1" s="1"/>
  <c r="L1267" i="1"/>
  <c r="M1267" i="1" s="1"/>
  <c r="AA1267" i="1" s="1"/>
  <c r="L1255" i="1"/>
  <c r="M1255" i="1" s="1"/>
  <c r="AA1255" i="1" s="1"/>
  <c r="L1243" i="1"/>
  <c r="M1243" i="1" s="1"/>
  <c r="AA1243" i="1" s="1"/>
  <c r="L1231" i="1"/>
  <c r="M1231" i="1" s="1"/>
  <c r="AA1231" i="1" s="1"/>
  <c r="L1219" i="1"/>
  <c r="M1219" i="1" s="1"/>
  <c r="AA1219" i="1" s="1"/>
  <c r="L1207" i="1"/>
  <c r="M1207" i="1" s="1"/>
  <c r="AA1207" i="1" s="1"/>
  <c r="L1195" i="1"/>
  <c r="M1195" i="1" s="1"/>
  <c r="AA1195" i="1" s="1"/>
  <c r="L1183" i="1"/>
  <c r="M1183" i="1" s="1"/>
  <c r="AA1183" i="1" s="1"/>
  <c r="L1171" i="1"/>
  <c r="M1171" i="1" s="1"/>
  <c r="AA1171" i="1" s="1"/>
  <c r="L1159" i="1"/>
  <c r="M1159" i="1" s="1"/>
  <c r="L1147" i="1"/>
  <c r="M1147" i="1" s="1"/>
  <c r="AA1147" i="1" s="1"/>
  <c r="L1135" i="1"/>
  <c r="M1135" i="1" s="1"/>
  <c r="Z1135" i="1" s="1"/>
  <c r="L1123" i="1"/>
  <c r="M1123" i="1" s="1"/>
  <c r="AA1123" i="1" s="1"/>
  <c r="L1111" i="1"/>
  <c r="M1111" i="1" s="1"/>
  <c r="AA1111" i="1" s="1"/>
  <c r="L1099" i="1"/>
  <c r="M1099" i="1" s="1"/>
  <c r="L1087" i="1"/>
  <c r="M1087" i="1" s="1"/>
  <c r="AA1087" i="1" s="1"/>
  <c r="L1075" i="1"/>
  <c r="M1075" i="1" s="1"/>
  <c r="AA1075" i="1" s="1"/>
  <c r="L1063" i="1"/>
  <c r="M1063" i="1" s="1"/>
  <c r="Z1063" i="1" s="1"/>
  <c r="L1051" i="1"/>
  <c r="M1051" i="1" s="1"/>
  <c r="AA1051" i="1" s="1"/>
  <c r="L1039" i="1"/>
  <c r="M1039" i="1" s="1"/>
  <c r="AA1039" i="1" s="1"/>
  <c r="L1027" i="1"/>
  <c r="M1027" i="1" s="1"/>
  <c r="L1015" i="1"/>
  <c r="M1015" i="1" s="1"/>
  <c r="L1003" i="1"/>
  <c r="M1003" i="1" s="1"/>
  <c r="L991" i="1"/>
  <c r="M991" i="1" s="1"/>
  <c r="Z991" i="1" s="1"/>
  <c r="L979" i="1"/>
  <c r="M979" i="1" s="1"/>
  <c r="L967" i="1"/>
  <c r="M967" i="1" s="1"/>
  <c r="L955" i="1"/>
  <c r="M955" i="1" s="1"/>
  <c r="AA955" i="1" s="1"/>
  <c r="L943" i="1"/>
  <c r="M943" i="1" s="1"/>
  <c r="L931" i="1"/>
  <c r="M931" i="1" s="1"/>
  <c r="AA931" i="1" s="1"/>
  <c r="L919" i="1"/>
  <c r="M919" i="1" s="1"/>
  <c r="AA919" i="1" s="1"/>
  <c r="L907" i="1"/>
  <c r="M907" i="1" s="1"/>
  <c r="AA907" i="1" s="1"/>
  <c r="L895" i="1"/>
  <c r="M895" i="1" s="1"/>
  <c r="L883" i="1"/>
  <c r="M883" i="1" s="1"/>
  <c r="L871" i="1"/>
  <c r="M871" i="1" s="1"/>
  <c r="AA871" i="1" s="1"/>
  <c r="L859" i="1"/>
  <c r="M859" i="1" s="1"/>
  <c r="AA859" i="1" s="1"/>
  <c r="L847" i="1"/>
  <c r="M847" i="1" s="1"/>
  <c r="AA847" i="1" s="1"/>
  <c r="L835" i="1"/>
  <c r="M835" i="1" s="1"/>
  <c r="AA835" i="1" s="1"/>
  <c r="L823" i="1"/>
  <c r="M823" i="1" s="1"/>
  <c r="Z823" i="1" s="1"/>
  <c r="L811" i="1"/>
  <c r="M811" i="1" s="1"/>
  <c r="L799" i="1"/>
  <c r="M799" i="1" s="1"/>
  <c r="AA799" i="1" s="1"/>
  <c r="L787" i="1"/>
  <c r="M787" i="1" s="1"/>
  <c r="AA787" i="1" s="1"/>
  <c r="L775" i="1"/>
  <c r="M775" i="1" s="1"/>
  <c r="L763" i="1"/>
  <c r="M763" i="1" s="1"/>
  <c r="L751" i="1"/>
  <c r="M751" i="1" s="1"/>
  <c r="AA751" i="1" s="1"/>
  <c r="L739" i="1"/>
  <c r="M739" i="1" s="1"/>
  <c r="AA739" i="1" s="1"/>
  <c r="L727" i="1"/>
  <c r="M727" i="1" s="1"/>
  <c r="AA727" i="1" s="1"/>
  <c r="L715" i="1"/>
  <c r="M715" i="1" s="1"/>
  <c r="L703" i="1"/>
  <c r="M703" i="1" s="1"/>
  <c r="AA703" i="1" s="1"/>
  <c r="L691" i="1"/>
  <c r="M691" i="1" s="1"/>
  <c r="Z691" i="1" s="1"/>
  <c r="L679" i="1"/>
  <c r="M679" i="1" s="1"/>
  <c r="AA679" i="1" s="1"/>
  <c r="L667" i="1"/>
  <c r="M667" i="1" s="1"/>
  <c r="Z667" i="1" s="1"/>
  <c r="L655" i="1"/>
  <c r="M655" i="1" s="1"/>
  <c r="AA655" i="1" s="1"/>
  <c r="L643" i="1"/>
  <c r="M643" i="1" s="1"/>
  <c r="AA643" i="1" s="1"/>
  <c r="L631" i="1"/>
  <c r="M631" i="1" s="1"/>
  <c r="AA631" i="1" s="1"/>
  <c r="L619" i="1"/>
  <c r="M619" i="1" s="1"/>
  <c r="AA619" i="1" s="1"/>
  <c r="L607" i="1"/>
  <c r="M607" i="1" s="1"/>
  <c r="L595" i="1"/>
  <c r="M595" i="1" s="1"/>
  <c r="L583" i="1"/>
  <c r="M583" i="1" s="1"/>
  <c r="L571" i="1"/>
  <c r="M571" i="1" s="1"/>
  <c r="L559" i="1"/>
  <c r="M559" i="1" s="1"/>
  <c r="AA559" i="1" s="1"/>
  <c r="L547" i="1"/>
  <c r="M547" i="1" s="1"/>
  <c r="AA547" i="1" s="1"/>
  <c r="L535" i="1"/>
  <c r="M535" i="1" s="1"/>
  <c r="Z535" i="1" s="1"/>
  <c r="L523" i="1"/>
  <c r="M523" i="1" s="1"/>
  <c r="AA523" i="1" s="1"/>
  <c r="L511" i="1"/>
  <c r="M511" i="1" s="1"/>
  <c r="L499" i="1"/>
  <c r="M499" i="1" s="1"/>
  <c r="L487" i="1"/>
  <c r="M487" i="1" s="1"/>
  <c r="L475" i="1"/>
  <c r="M475" i="1" s="1"/>
  <c r="L1806" i="1"/>
  <c r="M1806" i="1" s="1"/>
  <c r="L1794" i="1"/>
  <c r="M1794" i="1" s="1"/>
  <c r="Z1794" i="1" s="1"/>
  <c r="L1782" i="1"/>
  <c r="M1782" i="1" s="1"/>
  <c r="Z1782" i="1" s="1"/>
  <c r="L1770" i="1"/>
  <c r="M1770" i="1" s="1"/>
  <c r="AA1770" i="1" s="1"/>
  <c r="L1758" i="1"/>
  <c r="M1758" i="1" s="1"/>
  <c r="AA1758" i="1" s="1"/>
  <c r="L1746" i="1"/>
  <c r="M1746" i="1" s="1"/>
  <c r="Z1746" i="1" s="1"/>
  <c r="L1734" i="1"/>
  <c r="M1734" i="1" s="1"/>
  <c r="AA1734" i="1" s="1"/>
  <c r="L1722" i="1"/>
  <c r="M1722" i="1" s="1"/>
  <c r="AA1722" i="1" s="1"/>
  <c r="L1710" i="1"/>
  <c r="M1710" i="1" s="1"/>
  <c r="AA1710" i="1" s="1"/>
  <c r="L1698" i="1"/>
  <c r="M1698" i="1" s="1"/>
  <c r="AA1698" i="1" s="1"/>
  <c r="L1686" i="1"/>
  <c r="M1686" i="1" s="1"/>
  <c r="AA1686" i="1" s="1"/>
  <c r="L1674" i="1"/>
  <c r="M1674" i="1" s="1"/>
  <c r="AA1674" i="1" s="1"/>
  <c r="L1662" i="1"/>
  <c r="M1662" i="1" s="1"/>
  <c r="AA1662" i="1" s="1"/>
  <c r="L1650" i="1"/>
  <c r="M1650" i="1" s="1"/>
  <c r="L1638" i="1"/>
  <c r="M1638" i="1" s="1"/>
  <c r="L1626" i="1"/>
  <c r="M1626" i="1" s="1"/>
  <c r="AA1626" i="1" s="1"/>
  <c r="L1614" i="1"/>
  <c r="M1614" i="1" s="1"/>
  <c r="AA1614" i="1" s="1"/>
  <c r="L1602" i="1"/>
  <c r="M1602" i="1" s="1"/>
  <c r="AA1602" i="1" s="1"/>
  <c r="L1590" i="1"/>
  <c r="M1590" i="1" s="1"/>
  <c r="AA1590" i="1" s="1"/>
  <c r="L1578" i="1"/>
  <c r="M1578" i="1" s="1"/>
  <c r="AA1578" i="1" s="1"/>
  <c r="L1566" i="1"/>
  <c r="M1566" i="1" s="1"/>
  <c r="AA1566" i="1" s="1"/>
  <c r="L1554" i="1"/>
  <c r="M1554" i="1" s="1"/>
  <c r="AA1554" i="1" s="1"/>
  <c r="L1542" i="1"/>
  <c r="M1542" i="1" s="1"/>
  <c r="AA1542" i="1" s="1"/>
  <c r="L1530" i="1"/>
  <c r="M1530" i="1" s="1"/>
  <c r="AA1530" i="1" s="1"/>
  <c r="L1518" i="1"/>
  <c r="M1518" i="1" s="1"/>
  <c r="AA1518" i="1" s="1"/>
  <c r="L1506" i="1"/>
  <c r="M1506" i="1" s="1"/>
  <c r="L1494" i="1"/>
  <c r="M1494" i="1" s="1"/>
  <c r="AA1494" i="1" s="1"/>
  <c r="L1482" i="1"/>
  <c r="M1482" i="1" s="1"/>
  <c r="L1470" i="1"/>
  <c r="M1470" i="1" s="1"/>
  <c r="L1458" i="1"/>
  <c r="M1458" i="1" s="1"/>
  <c r="L1446" i="1"/>
  <c r="M1446" i="1" s="1"/>
  <c r="AA1446" i="1" s="1"/>
  <c r="L1434" i="1"/>
  <c r="M1434" i="1" s="1"/>
  <c r="AA1434" i="1" s="1"/>
  <c r="L1422" i="1"/>
  <c r="M1422" i="1" s="1"/>
  <c r="AA1422" i="1" s="1"/>
  <c r="L1410" i="1"/>
  <c r="M1410" i="1" s="1"/>
  <c r="Z1410" i="1" s="1"/>
  <c r="L1398" i="1"/>
  <c r="M1398" i="1" s="1"/>
  <c r="AA1398" i="1" s="1"/>
  <c r="L1386" i="1"/>
  <c r="M1386" i="1" s="1"/>
  <c r="L1374" i="1"/>
  <c r="M1374" i="1" s="1"/>
  <c r="AA1374" i="1" s="1"/>
  <c r="L1362" i="1"/>
  <c r="M1362" i="1" s="1"/>
  <c r="L1350" i="1"/>
  <c r="M1350" i="1" s="1"/>
  <c r="AA1350" i="1" s="1"/>
  <c r="L1338" i="1"/>
  <c r="M1338" i="1" s="1"/>
  <c r="AA1338" i="1" s="1"/>
  <c r="L1326" i="1"/>
  <c r="M1326" i="1" s="1"/>
  <c r="AA1326" i="1" s="1"/>
  <c r="L1314" i="1"/>
  <c r="M1314" i="1" s="1"/>
  <c r="AA1314" i="1" s="1"/>
  <c r="L1302" i="1"/>
  <c r="M1302" i="1" s="1"/>
  <c r="AA1302" i="1" s="1"/>
  <c r="L1290" i="1"/>
  <c r="M1290" i="1" s="1"/>
  <c r="AA1290" i="1" s="1"/>
  <c r="L1278" i="1"/>
  <c r="M1278" i="1" s="1"/>
  <c r="AA1278" i="1" s="1"/>
  <c r="L1266" i="1"/>
  <c r="M1266" i="1" s="1"/>
  <c r="AA1266" i="1" s="1"/>
  <c r="L1254" i="1"/>
  <c r="M1254" i="1" s="1"/>
  <c r="AA1254" i="1" s="1"/>
  <c r="L1242" i="1"/>
  <c r="M1242" i="1" s="1"/>
  <c r="AA1242" i="1" s="1"/>
  <c r="L1230" i="1"/>
  <c r="M1230" i="1" s="1"/>
  <c r="AA1230" i="1" s="1"/>
  <c r="L1218" i="1"/>
  <c r="M1218" i="1" s="1"/>
  <c r="AA1218" i="1" s="1"/>
  <c r="L1206" i="1"/>
  <c r="M1206" i="1" s="1"/>
  <c r="AA1206" i="1" s="1"/>
  <c r="L1194" i="1"/>
  <c r="M1194" i="1" s="1"/>
  <c r="AA1194" i="1" s="1"/>
  <c r="L1182" i="1"/>
  <c r="M1182" i="1" s="1"/>
  <c r="AA1182" i="1" s="1"/>
  <c r="L1170" i="1"/>
  <c r="M1170" i="1" s="1"/>
  <c r="AA1170" i="1" s="1"/>
  <c r="L1158" i="1"/>
  <c r="M1158" i="1" s="1"/>
  <c r="Z1158" i="1" s="1"/>
  <c r="L1146" i="1"/>
  <c r="M1146" i="1" s="1"/>
  <c r="L1134" i="1"/>
  <c r="M1134" i="1" s="1"/>
  <c r="Z1134" i="1" s="1"/>
  <c r="L1122" i="1"/>
  <c r="M1122" i="1" s="1"/>
  <c r="AA1122" i="1" s="1"/>
  <c r="L1110" i="1"/>
  <c r="M1110" i="1" s="1"/>
  <c r="L1098" i="1"/>
  <c r="M1098" i="1" s="1"/>
  <c r="L1086" i="1"/>
  <c r="M1086" i="1" s="1"/>
  <c r="AA1086" i="1" s="1"/>
  <c r="L1074" i="1"/>
  <c r="M1074" i="1" s="1"/>
  <c r="AA1074" i="1" s="1"/>
  <c r="L1062" i="1"/>
  <c r="M1062" i="1" s="1"/>
  <c r="Z1062" i="1" s="1"/>
  <c r="L1050" i="1"/>
  <c r="M1050" i="1" s="1"/>
  <c r="L1038" i="1"/>
  <c r="M1038" i="1" s="1"/>
  <c r="AA1038" i="1" s="1"/>
  <c r="L1026" i="1"/>
  <c r="M1026" i="1" s="1"/>
  <c r="L1014" i="1"/>
  <c r="M1014" i="1" s="1"/>
  <c r="L1002" i="1"/>
  <c r="M1002" i="1" s="1"/>
  <c r="L990" i="1"/>
  <c r="M990" i="1" s="1"/>
  <c r="Z990" i="1" s="1"/>
  <c r="L978" i="1"/>
  <c r="M978" i="1" s="1"/>
  <c r="L966" i="1"/>
  <c r="M966" i="1" s="1"/>
  <c r="L954" i="1"/>
  <c r="M954" i="1" s="1"/>
  <c r="AA954" i="1" s="1"/>
  <c r="L942" i="1"/>
  <c r="M942" i="1" s="1"/>
  <c r="L1241" i="1"/>
  <c r="M1241" i="1" s="1"/>
  <c r="AA1241" i="1" s="1"/>
  <c r="L1229" i="1"/>
  <c r="M1229" i="1" s="1"/>
  <c r="AA1229" i="1" s="1"/>
  <c r="L1217" i="1"/>
  <c r="M1217" i="1" s="1"/>
  <c r="AA1217" i="1" s="1"/>
  <c r="L1205" i="1"/>
  <c r="M1205" i="1" s="1"/>
  <c r="AA1205" i="1" s="1"/>
  <c r="L1193" i="1"/>
  <c r="M1193" i="1" s="1"/>
  <c r="AA1193" i="1" s="1"/>
  <c r="L1181" i="1"/>
  <c r="M1181" i="1" s="1"/>
  <c r="AA1181" i="1" s="1"/>
  <c r="L1169" i="1"/>
  <c r="M1169" i="1" s="1"/>
  <c r="AA1169" i="1" s="1"/>
  <c r="L1157" i="1"/>
  <c r="M1157" i="1" s="1"/>
  <c r="Z1157" i="1" s="1"/>
  <c r="L1145" i="1"/>
  <c r="M1145" i="1" s="1"/>
  <c r="Z1145" i="1" s="1"/>
  <c r="L1133" i="1"/>
  <c r="M1133" i="1" s="1"/>
  <c r="Z1133" i="1" s="1"/>
  <c r="L1121" i="1"/>
  <c r="M1121" i="1" s="1"/>
  <c r="L1109" i="1"/>
  <c r="M1109" i="1" s="1"/>
  <c r="L1097" i="1"/>
  <c r="M1097" i="1" s="1"/>
  <c r="L1085" i="1"/>
  <c r="M1085" i="1" s="1"/>
  <c r="AA1085" i="1" s="1"/>
  <c r="L1073" i="1"/>
  <c r="M1073" i="1" s="1"/>
  <c r="L1061" i="1"/>
  <c r="M1061" i="1" s="1"/>
  <c r="Z1061" i="1" s="1"/>
  <c r="L1049" i="1"/>
  <c r="M1049" i="1" s="1"/>
  <c r="AA1049" i="1" s="1"/>
  <c r="L1037" i="1"/>
  <c r="M1037" i="1" s="1"/>
  <c r="L1025" i="1"/>
  <c r="M1025" i="1" s="1"/>
  <c r="L1013" i="1"/>
  <c r="M1013" i="1" s="1"/>
  <c r="L1001" i="1"/>
  <c r="M1001" i="1" s="1"/>
  <c r="L989" i="1"/>
  <c r="M989" i="1" s="1"/>
  <c r="Z989" i="1" s="1"/>
  <c r="L977" i="1"/>
  <c r="M977" i="1" s="1"/>
  <c r="AA977" i="1" s="1"/>
  <c r="L965" i="1"/>
  <c r="M965" i="1" s="1"/>
  <c r="Z965" i="1" s="1"/>
  <c r="L953" i="1"/>
  <c r="M953" i="1" s="1"/>
  <c r="L941" i="1"/>
  <c r="M941" i="1" s="1"/>
  <c r="AA941" i="1" s="1"/>
  <c r="L929" i="1"/>
  <c r="M929" i="1" s="1"/>
  <c r="AA929" i="1" s="1"/>
  <c r="L917" i="1"/>
  <c r="M917" i="1" s="1"/>
  <c r="AA917" i="1" s="1"/>
  <c r="L905" i="1"/>
  <c r="M905" i="1" s="1"/>
  <c r="L893" i="1"/>
  <c r="M893" i="1" s="1"/>
  <c r="L881" i="1"/>
  <c r="M881" i="1" s="1"/>
  <c r="AA881" i="1" s="1"/>
  <c r="L869" i="1"/>
  <c r="M869" i="1" s="1"/>
  <c r="AA869" i="1" s="1"/>
  <c r="L857" i="1"/>
  <c r="M857" i="1" s="1"/>
  <c r="AA857" i="1" s="1"/>
  <c r="L845" i="1"/>
  <c r="M845" i="1" s="1"/>
  <c r="AA845" i="1" s="1"/>
  <c r="L833" i="1"/>
  <c r="M833" i="1" s="1"/>
  <c r="AA833" i="1" s="1"/>
  <c r="L821" i="1"/>
  <c r="M821" i="1" s="1"/>
  <c r="Z821" i="1" s="1"/>
  <c r="L809" i="1"/>
  <c r="M809" i="1" s="1"/>
  <c r="L797" i="1"/>
  <c r="M797" i="1" s="1"/>
  <c r="AA797" i="1" s="1"/>
  <c r="L785" i="1"/>
  <c r="M785" i="1" s="1"/>
  <c r="AA785" i="1" s="1"/>
  <c r="L773" i="1"/>
  <c r="M773" i="1" s="1"/>
  <c r="L761" i="1"/>
  <c r="M761" i="1" s="1"/>
  <c r="AA761" i="1" s="1"/>
  <c r="L749" i="1"/>
  <c r="M749" i="1" s="1"/>
  <c r="AA749" i="1" s="1"/>
  <c r="L737" i="1"/>
  <c r="M737" i="1" s="1"/>
  <c r="AA737" i="1" s="1"/>
  <c r="L1802" i="1"/>
  <c r="M1802" i="1" s="1"/>
  <c r="Z1802" i="1" s="1"/>
  <c r="L1790" i="1"/>
  <c r="M1790" i="1" s="1"/>
  <c r="Z1790" i="1" s="1"/>
  <c r="L1778" i="1"/>
  <c r="M1778" i="1" s="1"/>
  <c r="Z1778" i="1" s="1"/>
  <c r="L1766" i="1"/>
  <c r="M1766" i="1" s="1"/>
  <c r="AA1766" i="1" s="1"/>
  <c r="L1754" i="1"/>
  <c r="M1754" i="1" s="1"/>
  <c r="AA1754" i="1" s="1"/>
  <c r="L1742" i="1"/>
  <c r="M1742" i="1" s="1"/>
  <c r="Z1742" i="1" s="1"/>
  <c r="L1730" i="1"/>
  <c r="M1730" i="1" s="1"/>
  <c r="AA1730" i="1" s="1"/>
  <c r="L1718" i="1"/>
  <c r="M1718" i="1" s="1"/>
  <c r="AA1718" i="1" s="1"/>
  <c r="L1706" i="1"/>
  <c r="M1706" i="1" s="1"/>
  <c r="AA1706" i="1" s="1"/>
  <c r="L1694" i="1"/>
  <c r="M1694" i="1" s="1"/>
  <c r="AA1694" i="1" s="1"/>
  <c r="L1682" i="1"/>
  <c r="M1682" i="1" s="1"/>
  <c r="AA1682" i="1" s="1"/>
  <c r="L1670" i="1"/>
  <c r="M1670" i="1" s="1"/>
  <c r="AA1670" i="1" s="1"/>
  <c r="L1658" i="1"/>
  <c r="M1658" i="1" s="1"/>
  <c r="AA1658" i="1" s="1"/>
  <c r="L1646" i="1"/>
  <c r="M1646" i="1" s="1"/>
  <c r="AA1646" i="1" s="1"/>
  <c r="L1634" i="1"/>
  <c r="M1634" i="1" s="1"/>
  <c r="AA1634" i="1" s="1"/>
  <c r="L1622" i="1"/>
  <c r="M1622" i="1" s="1"/>
  <c r="AA1622" i="1" s="1"/>
  <c r="L1610" i="1"/>
  <c r="M1610" i="1" s="1"/>
  <c r="AA1610" i="1" s="1"/>
  <c r="L1598" i="1"/>
  <c r="M1598" i="1" s="1"/>
  <c r="AA1598" i="1" s="1"/>
  <c r="L1586" i="1"/>
  <c r="M1586" i="1" s="1"/>
  <c r="AA1586" i="1" s="1"/>
  <c r="L1574" i="1"/>
  <c r="M1574" i="1" s="1"/>
  <c r="AA1574" i="1" s="1"/>
  <c r="L1562" i="1"/>
  <c r="M1562" i="1" s="1"/>
  <c r="AA1562" i="1" s="1"/>
  <c r="L1550" i="1"/>
  <c r="M1550" i="1" s="1"/>
  <c r="L1538" i="1"/>
  <c r="M1538" i="1" s="1"/>
  <c r="Z1538" i="1" s="1"/>
  <c r="L1526" i="1"/>
  <c r="M1526" i="1" s="1"/>
  <c r="AA1526" i="1" s="1"/>
  <c r="L1514" i="1"/>
  <c r="M1514" i="1" s="1"/>
  <c r="AA1514" i="1" s="1"/>
  <c r="L1502" i="1"/>
  <c r="M1502" i="1" s="1"/>
  <c r="AA1502" i="1" s="1"/>
  <c r="L1490" i="1"/>
  <c r="M1490" i="1" s="1"/>
  <c r="AA1490" i="1" s="1"/>
  <c r="L1478" i="1"/>
  <c r="M1478" i="1" s="1"/>
  <c r="L1466" i="1"/>
  <c r="M1466" i="1" s="1"/>
  <c r="L1454" i="1"/>
  <c r="M1454" i="1" s="1"/>
  <c r="AA1454" i="1" s="1"/>
  <c r="L1442" i="1"/>
  <c r="M1442" i="1" s="1"/>
  <c r="Z1442" i="1" s="1"/>
  <c r="L1430" i="1"/>
  <c r="M1430" i="1" s="1"/>
  <c r="Z1430" i="1" s="1"/>
  <c r="L1418" i="1"/>
  <c r="M1418" i="1" s="1"/>
  <c r="AA1418" i="1" s="1"/>
  <c r="L1406" i="1"/>
  <c r="M1406" i="1" s="1"/>
  <c r="Z1406" i="1" s="1"/>
  <c r="L1394" i="1"/>
  <c r="M1394" i="1" s="1"/>
  <c r="AA1394" i="1" s="1"/>
  <c r="L1382" i="1"/>
  <c r="M1382" i="1" s="1"/>
  <c r="AA1382" i="1" s="1"/>
  <c r="L1370" i="1"/>
  <c r="M1370" i="1" s="1"/>
  <c r="AA1370" i="1" s="1"/>
  <c r="L1358" i="1"/>
  <c r="M1358" i="1" s="1"/>
  <c r="AA1358" i="1" s="1"/>
  <c r="L1346" i="1"/>
  <c r="M1346" i="1" s="1"/>
  <c r="AA1346" i="1" s="1"/>
  <c r="L1334" i="1"/>
  <c r="M1334" i="1" s="1"/>
  <c r="AA1334" i="1" s="1"/>
  <c r="L1322" i="1"/>
  <c r="M1322" i="1" s="1"/>
  <c r="AA1322" i="1" s="1"/>
  <c r="L1310" i="1"/>
  <c r="M1310" i="1" s="1"/>
  <c r="AA1310" i="1" s="1"/>
  <c r="L1298" i="1"/>
  <c r="M1298" i="1" s="1"/>
  <c r="AA1298" i="1" s="1"/>
  <c r="L1286" i="1"/>
  <c r="M1286" i="1" s="1"/>
  <c r="AA1286" i="1" s="1"/>
  <c r="L1274" i="1"/>
  <c r="M1274" i="1" s="1"/>
  <c r="AA1274" i="1" s="1"/>
  <c r="L1262" i="1"/>
  <c r="M1262" i="1" s="1"/>
  <c r="AA1262" i="1" s="1"/>
  <c r="L1250" i="1"/>
  <c r="M1250" i="1" s="1"/>
  <c r="AA1250" i="1" s="1"/>
  <c r="L1238" i="1"/>
  <c r="M1238" i="1" s="1"/>
  <c r="AA1238" i="1" s="1"/>
  <c r="L1226" i="1"/>
  <c r="M1226" i="1" s="1"/>
  <c r="AA1226" i="1" s="1"/>
  <c r="L1214" i="1"/>
  <c r="M1214" i="1" s="1"/>
  <c r="AA1214" i="1" s="1"/>
  <c r="L1202" i="1"/>
  <c r="M1202" i="1" s="1"/>
  <c r="AA1202" i="1" s="1"/>
  <c r="L1190" i="1"/>
  <c r="M1190" i="1" s="1"/>
  <c r="AA1190" i="1" s="1"/>
  <c r="L1178" i="1"/>
  <c r="M1178" i="1" s="1"/>
  <c r="AA1178" i="1" s="1"/>
  <c r="L1166" i="1"/>
  <c r="M1166" i="1" s="1"/>
  <c r="AA1166" i="1" s="1"/>
  <c r="L1154" i="1"/>
  <c r="M1154" i="1" s="1"/>
  <c r="Z1154" i="1" s="1"/>
  <c r="L1142" i="1"/>
  <c r="M1142" i="1" s="1"/>
  <c r="Z1142" i="1" s="1"/>
  <c r="L1130" i="1"/>
  <c r="M1130" i="1" s="1"/>
  <c r="AA1130" i="1" s="1"/>
  <c r="AA1131" i="1" s="1"/>
  <c r="L1118" i="1"/>
  <c r="M1118" i="1" s="1"/>
  <c r="Z1118" i="1" s="1"/>
  <c r="L1106" i="1"/>
  <c r="M1106" i="1" s="1"/>
  <c r="AA1106" i="1" s="1"/>
  <c r="L1094" i="1"/>
  <c r="M1094" i="1" s="1"/>
  <c r="AA1094" i="1" s="1"/>
  <c r="L1082" i="1"/>
  <c r="M1082" i="1" s="1"/>
  <c r="AA1082" i="1" s="1"/>
  <c r="L1070" i="1"/>
  <c r="M1070" i="1" s="1"/>
  <c r="AA1070" i="1" s="1"/>
  <c r="L1058" i="1"/>
  <c r="M1058" i="1" s="1"/>
  <c r="Z1058" i="1" s="1"/>
  <c r="L1046" i="1"/>
  <c r="M1046" i="1" s="1"/>
  <c r="AA1046" i="1" s="1"/>
  <c r="L1034" i="1"/>
  <c r="M1034" i="1" s="1"/>
  <c r="L1022" i="1"/>
  <c r="M1022" i="1" s="1"/>
  <c r="L1010" i="1"/>
  <c r="M1010" i="1" s="1"/>
  <c r="L998" i="1"/>
  <c r="M998" i="1" s="1"/>
  <c r="L986" i="1"/>
  <c r="M986" i="1" s="1"/>
  <c r="Z986" i="1" s="1"/>
  <c r="L974" i="1"/>
  <c r="M974" i="1" s="1"/>
  <c r="AA974" i="1" s="1"/>
  <c r="L962" i="1"/>
  <c r="M962" i="1" s="1"/>
  <c r="Z962" i="1" s="1"/>
  <c r="L950" i="1"/>
  <c r="M950" i="1" s="1"/>
  <c r="AA950" i="1" s="1"/>
  <c r="L938" i="1"/>
  <c r="M938" i="1" s="1"/>
  <c r="AA938" i="1" s="1"/>
  <c r="L926" i="1"/>
  <c r="M926" i="1" s="1"/>
  <c r="AA926" i="1" s="1"/>
  <c r="L914" i="1"/>
  <c r="M914" i="1" s="1"/>
  <c r="Z914" i="1" s="1"/>
  <c r="L902" i="1"/>
  <c r="M902" i="1" s="1"/>
  <c r="Z902" i="1" s="1"/>
  <c r="L890" i="1"/>
  <c r="M890" i="1" s="1"/>
  <c r="AA890" i="1" s="1"/>
  <c r="L878" i="1"/>
  <c r="M878" i="1" s="1"/>
  <c r="AA878" i="1" s="1"/>
  <c r="L866" i="1"/>
  <c r="M866" i="1" s="1"/>
  <c r="AA866" i="1" s="1"/>
  <c r="L854" i="1"/>
  <c r="M854" i="1" s="1"/>
  <c r="AA854" i="1" s="1"/>
  <c r="L842" i="1"/>
  <c r="M842" i="1" s="1"/>
  <c r="AA842" i="1" s="1"/>
  <c r="L830" i="1"/>
  <c r="M830" i="1" s="1"/>
  <c r="AA830" i="1" s="1"/>
  <c r="L818" i="1"/>
  <c r="M818" i="1" s="1"/>
  <c r="Z818" i="1" s="1"/>
  <c r="L806" i="1"/>
  <c r="M806" i="1" s="1"/>
  <c r="Z806" i="1" s="1"/>
  <c r="L794" i="1"/>
  <c r="M794" i="1" s="1"/>
  <c r="AA794" i="1" s="1"/>
  <c r="L782" i="1"/>
  <c r="M782" i="1" s="1"/>
  <c r="AA782" i="1" s="1"/>
  <c r="L1801" i="1"/>
  <c r="M1801" i="1" s="1"/>
  <c r="Z1801" i="1" s="1"/>
  <c r="L1789" i="1"/>
  <c r="M1789" i="1" s="1"/>
  <c r="Z1789" i="1" s="1"/>
  <c r="L1777" i="1"/>
  <c r="M1777" i="1" s="1"/>
  <c r="Z1777" i="1" s="1"/>
  <c r="L1765" i="1"/>
  <c r="M1765" i="1" s="1"/>
  <c r="AA1765" i="1" s="1"/>
  <c r="L1753" i="1"/>
  <c r="M1753" i="1" s="1"/>
  <c r="AA1753" i="1" s="1"/>
  <c r="L1741" i="1"/>
  <c r="M1741" i="1" s="1"/>
  <c r="Z1741" i="1" s="1"/>
  <c r="L1729" i="1"/>
  <c r="M1729" i="1" s="1"/>
  <c r="AA1729" i="1" s="1"/>
  <c r="L1717" i="1"/>
  <c r="M1717" i="1" s="1"/>
  <c r="AA1717" i="1" s="1"/>
  <c r="L1705" i="1"/>
  <c r="M1705" i="1" s="1"/>
  <c r="AA1705" i="1" s="1"/>
  <c r="L1693" i="1"/>
  <c r="M1693" i="1" s="1"/>
  <c r="AA1693" i="1" s="1"/>
  <c r="L1800" i="1"/>
  <c r="M1800" i="1" s="1"/>
  <c r="Z1800" i="1" s="1"/>
  <c r="L1788" i="1"/>
  <c r="M1788" i="1" s="1"/>
  <c r="Z1788" i="1" s="1"/>
  <c r="L1776" i="1"/>
  <c r="M1776" i="1" s="1"/>
  <c r="Z1776" i="1" s="1"/>
  <c r="L1764" i="1"/>
  <c r="M1764" i="1" s="1"/>
  <c r="AA1764" i="1" s="1"/>
  <c r="L1752" i="1"/>
  <c r="M1752" i="1" s="1"/>
  <c r="AA1752" i="1" s="1"/>
  <c r="L1740" i="1"/>
  <c r="M1740" i="1" s="1"/>
  <c r="Z1740" i="1" s="1"/>
  <c r="L1728" i="1"/>
  <c r="M1728" i="1" s="1"/>
  <c r="AA1728" i="1" s="1"/>
  <c r="L1716" i="1"/>
  <c r="M1716" i="1" s="1"/>
  <c r="AA1716" i="1" s="1"/>
  <c r="L1704" i="1"/>
  <c r="M1704" i="1" s="1"/>
  <c r="AA1704" i="1" s="1"/>
  <c r="L1692" i="1"/>
  <c r="M1692" i="1" s="1"/>
  <c r="AA1692" i="1" s="1"/>
  <c r="L1680" i="1"/>
  <c r="M1680" i="1" s="1"/>
  <c r="AA1680" i="1" s="1"/>
  <c r="L1668" i="1"/>
  <c r="M1668" i="1" s="1"/>
  <c r="AA1668" i="1" s="1"/>
  <c r="L1656" i="1"/>
  <c r="M1656" i="1" s="1"/>
  <c r="AA1656" i="1" s="1"/>
  <c r="L1644" i="1"/>
  <c r="M1644" i="1" s="1"/>
  <c r="AA1644" i="1" s="1"/>
  <c r="L1632" i="1"/>
  <c r="M1632" i="1" s="1"/>
  <c r="AA1632" i="1" s="1"/>
  <c r="L1620" i="1"/>
  <c r="M1620" i="1" s="1"/>
  <c r="AA1620" i="1" s="1"/>
  <c r="L1608" i="1"/>
  <c r="M1608" i="1" s="1"/>
  <c r="AA1608" i="1" s="1"/>
  <c r="L1799" i="1"/>
  <c r="M1799" i="1" s="1"/>
  <c r="Z1799" i="1" s="1"/>
  <c r="L1787" i="1"/>
  <c r="M1787" i="1" s="1"/>
  <c r="Z1787" i="1" s="1"/>
  <c r="L1775" i="1"/>
  <c r="M1775" i="1" s="1"/>
  <c r="Z1775" i="1" s="1"/>
  <c r="L1763" i="1"/>
  <c r="M1763" i="1" s="1"/>
  <c r="AA1763" i="1" s="1"/>
  <c r="L1751" i="1"/>
  <c r="M1751" i="1" s="1"/>
  <c r="L1739" i="1"/>
  <c r="M1739" i="1" s="1"/>
  <c r="Z1739" i="1" s="1"/>
  <c r="L1727" i="1"/>
  <c r="M1727" i="1" s="1"/>
  <c r="AA1727" i="1" s="1"/>
  <c r="L1715" i="1"/>
  <c r="M1715" i="1" s="1"/>
  <c r="AA1715" i="1" s="1"/>
  <c r="L1703" i="1"/>
  <c r="M1703" i="1" s="1"/>
  <c r="AA1703" i="1" s="1"/>
  <c r="L1691" i="1"/>
  <c r="M1691" i="1" s="1"/>
  <c r="AA1691" i="1" s="1"/>
  <c r="L1679" i="1"/>
  <c r="M1679" i="1" s="1"/>
  <c r="AA1679" i="1" s="1"/>
  <c r="L1667" i="1"/>
  <c r="M1667" i="1" s="1"/>
  <c r="AA1667" i="1" s="1"/>
  <c r="L1655" i="1"/>
  <c r="M1655" i="1" s="1"/>
  <c r="AA1655" i="1" s="1"/>
  <c r="L1643" i="1"/>
  <c r="M1643" i="1" s="1"/>
  <c r="AA1643" i="1" s="1"/>
  <c r="L1631" i="1"/>
  <c r="M1631" i="1" s="1"/>
  <c r="AA1631" i="1" s="1"/>
  <c r="L1619" i="1"/>
  <c r="M1619" i="1" s="1"/>
  <c r="AA1619" i="1" s="1"/>
  <c r="L1607" i="1"/>
  <c r="M1607" i="1" s="1"/>
  <c r="AA1607" i="1" s="1"/>
  <c r="L1595" i="1"/>
  <c r="M1595" i="1" s="1"/>
  <c r="AA1595" i="1" s="1"/>
  <c r="L1583" i="1"/>
  <c r="M1583" i="1" s="1"/>
  <c r="AA1583" i="1" s="1"/>
  <c r="L1571" i="1"/>
  <c r="M1571" i="1" s="1"/>
  <c r="AA1571" i="1" s="1"/>
  <c r="L1559" i="1"/>
  <c r="M1559" i="1" s="1"/>
  <c r="AA1559" i="1" s="1"/>
  <c r="L1547" i="1"/>
  <c r="M1547" i="1" s="1"/>
  <c r="AA1547" i="1" s="1"/>
  <c r="L1535" i="1"/>
  <c r="M1535" i="1" s="1"/>
  <c r="Z1535" i="1" s="1"/>
  <c r="L1523" i="1"/>
  <c r="M1523" i="1" s="1"/>
  <c r="AA1523" i="1" s="1"/>
  <c r="L1511" i="1"/>
  <c r="M1511" i="1" s="1"/>
  <c r="AA1511" i="1" s="1"/>
  <c r="L1499" i="1"/>
  <c r="M1499" i="1" s="1"/>
  <c r="AA1499" i="1" s="1"/>
  <c r="L1487" i="1"/>
  <c r="M1487" i="1" s="1"/>
  <c r="L1475" i="1"/>
  <c r="M1475" i="1" s="1"/>
  <c r="L1463" i="1"/>
  <c r="M1463" i="1" s="1"/>
  <c r="L1451" i="1"/>
  <c r="M1451" i="1" s="1"/>
  <c r="Z1451" i="1" s="1"/>
  <c r="L1439" i="1"/>
  <c r="M1439" i="1" s="1"/>
  <c r="Z1439" i="1" s="1"/>
  <c r="L1427" i="1"/>
  <c r="M1427" i="1" s="1"/>
  <c r="AA1427" i="1" s="1"/>
  <c r="L1415" i="1"/>
  <c r="M1415" i="1" s="1"/>
  <c r="Z1415" i="1" s="1"/>
  <c r="L1403" i="1"/>
  <c r="M1403" i="1" s="1"/>
  <c r="AA1403" i="1" s="1"/>
  <c r="L1391" i="1"/>
  <c r="M1391" i="1" s="1"/>
  <c r="L1379" i="1"/>
  <c r="M1379" i="1" s="1"/>
  <c r="L1367" i="1"/>
  <c r="M1367" i="1" s="1"/>
  <c r="Z1367" i="1" s="1"/>
  <c r="L1355" i="1"/>
  <c r="M1355" i="1" s="1"/>
  <c r="AA1355" i="1" s="1"/>
  <c r="L1343" i="1"/>
  <c r="M1343" i="1" s="1"/>
  <c r="AA1343" i="1" s="1"/>
  <c r="L1331" i="1"/>
  <c r="M1331" i="1" s="1"/>
  <c r="AA1331" i="1" s="1"/>
  <c r="L1319" i="1"/>
  <c r="M1319" i="1" s="1"/>
  <c r="AA1319" i="1" s="1"/>
  <c r="L1307" i="1"/>
  <c r="M1307" i="1" s="1"/>
  <c r="AA1307" i="1" s="1"/>
  <c r="L1295" i="1"/>
  <c r="M1295" i="1" s="1"/>
  <c r="AA1295" i="1" s="1"/>
  <c r="L1283" i="1"/>
  <c r="M1283" i="1" s="1"/>
  <c r="AA1283" i="1" s="1"/>
  <c r="L1271" i="1"/>
  <c r="M1271" i="1" s="1"/>
  <c r="AA1271" i="1" s="1"/>
  <c r="L1259" i="1"/>
  <c r="M1259" i="1" s="1"/>
  <c r="AA1259" i="1" s="1"/>
  <c r="L1247" i="1"/>
  <c r="M1247" i="1" s="1"/>
  <c r="AA1247" i="1" s="1"/>
  <c r="L1235" i="1"/>
  <c r="M1235" i="1" s="1"/>
  <c r="AA1235" i="1" s="1"/>
  <c r="L1223" i="1"/>
  <c r="M1223" i="1" s="1"/>
  <c r="AA1223" i="1" s="1"/>
  <c r="L1211" i="1"/>
  <c r="M1211" i="1" s="1"/>
  <c r="AA1211" i="1" s="1"/>
  <c r="L1199" i="1"/>
  <c r="M1199" i="1" s="1"/>
  <c r="AA1199" i="1" s="1"/>
  <c r="L1187" i="1"/>
  <c r="M1187" i="1" s="1"/>
  <c r="AA1187" i="1" s="1"/>
  <c r="L1175" i="1"/>
  <c r="M1175" i="1" s="1"/>
  <c r="AA1175" i="1" s="1"/>
  <c r="L1642" i="1"/>
  <c r="M1642" i="1" s="1"/>
  <c r="AA1642" i="1" s="1"/>
  <c r="L1630" i="1"/>
  <c r="M1630" i="1" s="1"/>
  <c r="AA1630" i="1" s="1"/>
  <c r="L1618" i="1"/>
  <c r="M1618" i="1" s="1"/>
  <c r="AA1618" i="1" s="1"/>
  <c r="L1606" i="1"/>
  <c r="M1606" i="1" s="1"/>
  <c r="AA1606" i="1" s="1"/>
  <c r="L1594" i="1"/>
  <c r="M1594" i="1" s="1"/>
  <c r="AA1594" i="1" s="1"/>
  <c r="L1582" i="1"/>
  <c r="M1582" i="1" s="1"/>
  <c r="AA1582" i="1" s="1"/>
  <c r="L1570" i="1"/>
  <c r="M1570" i="1" s="1"/>
  <c r="AA1570" i="1" s="1"/>
  <c r="L1558" i="1"/>
  <c r="M1558" i="1" s="1"/>
  <c r="AA1558" i="1" s="1"/>
  <c r="L1546" i="1"/>
  <c r="M1546" i="1" s="1"/>
  <c r="AA1546" i="1" s="1"/>
  <c r="L1534" i="1"/>
  <c r="M1534" i="1" s="1"/>
  <c r="Z1534" i="1" s="1"/>
  <c r="L1522" i="1"/>
  <c r="M1522" i="1" s="1"/>
  <c r="AA1522" i="1" s="1"/>
  <c r="L1510" i="1"/>
  <c r="M1510" i="1" s="1"/>
  <c r="AA1510" i="1" s="1"/>
  <c r="L1498" i="1"/>
  <c r="M1498" i="1" s="1"/>
  <c r="AA1498" i="1" s="1"/>
  <c r="L1486" i="1"/>
  <c r="M1486" i="1" s="1"/>
  <c r="L1474" i="1"/>
  <c r="M1474" i="1" s="1"/>
  <c r="L1462" i="1"/>
  <c r="M1462" i="1" s="1"/>
  <c r="L1450" i="1"/>
  <c r="M1450" i="1" s="1"/>
  <c r="Z1450" i="1" s="1"/>
  <c r="L1438" i="1"/>
  <c r="M1438" i="1" s="1"/>
  <c r="Z1438" i="1" s="1"/>
  <c r="L1426" i="1"/>
  <c r="M1426" i="1" s="1"/>
  <c r="AA1426" i="1" s="1"/>
  <c r="L1414" i="1"/>
  <c r="M1414" i="1" s="1"/>
  <c r="Z1414" i="1" s="1"/>
  <c r="L1402" i="1"/>
  <c r="M1402" i="1" s="1"/>
  <c r="AA1402" i="1" s="1"/>
  <c r="L1390" i="1"/>
  <c r="M1390" i="1" s="1"/>
  <c r="AA1390" i="1" s="1"/>
  <c r="L1378" i="1"/>
  <c r="M1378" i="1" s="1"/>
  <c r="Z1378" i="1" s="1"/>
  <c r="L1366" i="1"/>
  <c r="M1366" i="1" s="1"/>
  <c r="Z1366" i="1" s="1"/>
  <c r="L1354" i="1"/>
  <c r="M1354" i="1" s="1"/>
  <c r="AA1354" i="1" s="1"/>
  <c r="L1342" i="1"/>
  <c r="M1342" i="1" s="1"/>
  <c r="AA1342" i="1" s="1"/>
  <c r="L1330" i="1"/>
  <c r="M1330" i="1" s="1"/>
  <c r="AA1330" i="1" s="1"/>
  <c r="L1318" i="1"/>
  <c r="M1318" i="1" s="1"/>
  <c r="AA1318" i="1" s="1"/>
  <c r="L1306" i="1"/>
  <c r="M1306" i="1" s="1"/>
  <c r="AA1306" i="1" s="1"/>
  <c r="L1294" i="1"/>
  <c r="M1294" i="1" s="1"/>
  <c r="AA1294" i="1" s="1"/>
  <c r="L1282" i="1"/>
  <c r="M1282" i="1" s="1"/>
  <c r="AA1282" i="1" s="1"/>
  <c r="L1270" i="1"/>
  <c r="M1270" i="1" s="1"/>
  <c r="AA1270" i="1" s="1"/>
  <c r="L1258" i="1"/>
  <c r="M1258" i="1" s="1"/>
  <c r="AA1258" i="1" s="1"/>
  <c r="L1246" i="1"/>
  <c r="M1246" i="1" s="1"/>
  <c r="AA1246" i="1" s="1"/>
  <c r="L1234" i="1"/>
  <c r="M1234" i="1" s="1"/>
  <c r="AA1234" i="1" s="1"/>
  <c r="L1222" i="1"/>
  <c r="M1222" i="1" s="1"/>
  <c r="AA1222" i="1" s="1"/>
  <c r="L1210" i="1"/>
  <c r="M1210" i="1" s="1"/>
  <c r="AA1210" i="1" s="1"/>
  <c r="L1198" i="1"/>
  <c r="M1198" i="1" s="1"/>
  <c r="AA1198" i="1" s="1"/>
  <c r="L1186" i="1"/>
  <c r="M1186" i="1" s="1"/>
  <c r="AA1186" i="1" s="1"/>
  <c r="L1174" i="1"/>
  <c r="M1174" i="1" s="1"/>
  <c r="AA1174" i="1" s="1"/>
  <c r="L1162" i="1"/>
  <c r="M1162" i="1" s="1"/>
  <c r="AA1162" i="1" s="1"/>
  <c r="L1150" i="1"/>
  <c r="M1150" i="1" s="1"/>
  <c r="AA1150" i="1" s="1"/>
  <c r="L1138" i="1"/>
  <c r="M1138" i="1" s="1"/>
  <c r="Z1138" i="1" s="1"/>
  <c r="L1126" i="1"/>
  <c r="M1126" i="1" s="1"/>
  <c r="AA1126" i="1" s="1"/>
  <c r="AA1127" i="1" s="1"/>
  <c r="L1114" i="1"/>
  <c r="M1114" i="1" s="1"/>
  <c r="AA1114" i="1" s="1"/>
  <c r="L1102" i="1"/>
  <c r="M1102" i="1" s="1"/>
  <c r="AA1102" i="1" s="1"/>
  <c r="L1090" i="1"/>
  <c r="M1090" i="1" s="1"/>
  <c r="AA1090" i="1" s="1"/>
  <c r="L1078" i="1"/>
  <c r="M1078" i="1" s="1"/>
  <c r="AA1078" i="1" s="1"/>
  <c r="L1066" i="1"/>
  <c r="M1066" i="1" s="1"/>
  <c r="Z1066" i="1" s="1"/>
  <c r="L1054" i="1"/>
  <c r="M1054" i="1" s="1"/>
  <c r="AA1054" i="1" s="1"/>
  <c r="L1042" i="1"/>
  <c r="M1042" i="1" s="1"/>
  <c r="AA1042" i="1" s="1"/>
  <c r="L1030" i="1"/>
  <c r="M1030" i="1" s="1"/>
  <c r="L1018" i="1"/>
  <c r="M1018" i="1" s="1"/>
  <c r="L1797" i="1"/>
  <c r="M1797" i="1" s="1"/>
  <c r="Z1797" i="1" s="1"/>
  <c r="L1785" i="1"/>
  <c r="M1785" i="1" s="1"/>
  <c r="Z1785" i="1" s="1"/>
  <c r="L1773" i="1"/>
  <c r="M1773" i="1" s="1"/>
  <c r="AA1773" i="1" s="1"/>
  <c r="L1761" i="1"/>
  <c r="M1761" i="1" s="1"/>
  <c r="AA1761" i="1" s="1"/>
  <c r="L1749" i="1"/>
  <c r="M1749" i="1" s="1"/>
  <c r="Z1749" i="1" s="1"/>
  <c r="L1737" i="1"/>
  <c r="M1737" i="1" s="1"/>
  <c r="L1725" i="1"/>
  <c r="M1725" i="1" s="1"/>
  <c r="AA1725" i="1" s="1"/>
  <c r="L1713" i="1"/>
  <c r="M1713" i="1" s="1"/>
  <c r="AA1713" i="1" s="1"/>
  <c r="L1701" i="1"/>
  <c r="M1701" i="1" s="1"/>
  <c r="AA1701" i="1" s="1"/>
  <c r="L1689" i="1"/>
  <c r="M1689" i="1" s="1"/>
  <c r="AA1689" i="1" s="1"/>
  <c r="L1677" i="1"/>
  <c r="M1677" i="1" s="1"/>
  <c r="AA1677" i="1" s="1"/>
  <c r="L1665" i="1"/>
  <c r="M1665" i="1" s="1"/>
  <c r="AA1665" i="1" s="1"/>
  <c r="L1653" i="1"/>
  <c r="M1653" i="1" s="1"/>
  <c r="AA1653" i="1" s="1"/>
  <c r="L1641" i="1"/>
  <c r="M1641" i="1" s="1"/>
  <c r="AA1641" i="1" s="1"/>
  <c r="L1629" i="1"/>
  <c r="M1629" i="1" s="1"/>
  <c r="AA1629" i="1" s="1"/>
  <c r="L1617" i="1"/>
  <c r="M1617" i="1" s="1"/>
  <c r="AA1617" i="1" s="1"/>
  <c r="L1605" i="1"/>
  <c r="M1605" i="1" s="1"/>
  <c r="AA1605" i="1" s="1"/>
  <c r="L1593" i="1"/>
  <c r="M1593" i="1" s="1"/>
  <c r="AA1593" i="1" s="1"/>
  <c r="L1581" i="1"/>
  <c r="M1581" i="1" s="1"/>
  <c r="AA1581" i="1" s="1"/>
  <c r="L1569" i="1"/>
  <c r="M1569" i="1" s="1"/>
  <c r="AA1569" i="1" s="1"/>
  <c r="L1557" i="1"/>
  <c r="M1557" i="1" s="1"/>
  <c r="AA1557" i="1" s="1"/>
  <c r="L1545" i="1"/>
  <c r="M1545" i="1" s="1"/>
  <c r="AA1545" i="1" s="1"/>
  <c r="L1533" i="1"/>
  <c r="M1533" i="1" s="1"/>
  <c r="L1521" i="1"/>
  <c r="M1521" i="1" s="1"/>
  <c r="AA1521" i="1" s="1"/>
  <c r="L1509" i="1"/>
  <c r="M1509" i="1" s="1"/>
  <c r="AA1509" i="1" s="1"/>
  <c r="L1497" i="1"/>
  <c r="M1497" i="1" s="1"/>
  <c r="AA1497" i="1" s="1"/>
  <c r="L1485" i="1"/>
  <c r="M1485" i="1" s="1"/>
  <c r="L1473" i="1"/>
  <c r="M1473" i="1" s="1"/>
  <c r="L1461" i="1"/>
  <c r="M1461" i="1" s="1"/>
  <c r="L1449" i="1"/>
  <c r="M1449" i="1" s="1"/>
  <c r="L1437" i="1"/>
  <c r="M1437" i="1" s="1"/>
  <c r="AA1437" i="1" s="1"/>
  <c r="AA1438" i="1" s="1"/>
  <c r="L1425" i="1"/>
  <c r="M1425" i="1" s="1"/>
  <c r="AA1425" i="1" s="1"/>
  <c r="L1413" i="1"/>
  <c r="M1413" i="1" s="1"/>
  <c r="Z1413" i="1" s="1"/>
  <c r="L1401" i="1"/>
  <c r="M1401" i="1" s="1"/>
  <c r="AA1401" i="1" s="1"/>
  <c r="L1389" i="1"/>
  <c r="M1389" i="1" s="1"/>
  <c r="L1377" i="1"/>
  <c r="M1377" i="1" s="1"/>
  <c r="L1365" i="1"/>
  <c r="M1365" i="1" s="1"/>
  <c r="L1353" i="1"/>
  <c r="M1353" i="1" s="1"/>
  <c r="AA1353" i="1" s="1"/>
  <c r="L1341" i="1"/>
  <c r="M1341" i="1" s="1"/>
  <c r="AA1341" i="1" s="1"/>
  <c r="L1329" i="1"/>
  <c r="M1329" i="1" s="1"/>
  <c r="AA1329" i="1" s="1"/>
  <c r="L1317" i="1"/>
  <c r="M1317" i="1" s="1"/>
  <c r="AA1317" i="1" s="1"/>
  <c r="L1305" i="1"/>
  <c r="M1305" i="1" s="1"/>
  <c r="AA1305" i="1" s="1"/>
  <c r="L1293" i="1"/>
  <c r="M1293" i="1" s="1"/>
  <c r="AA1293" i="1" s="1"/>
  <c r="L1281" i="1"/>
  <c r="M1281" i="1" s="1"/>
  <c r="AA1281" i="1" s="1"/>
  <c r="L1269" i="1"/>
  <c r="M1269" i="1" s="1"/>
  <c r="AA1269" i="1" s="1"/>
  <c r="L1257" i="1"/>
  <c r="M1257" i="1" s="1"/>
  <c r="AA1257" i="1" s="1"/>
  <c r="L1245" i="1"/>
  <c r="M1245" i="1" s="1"/>
  <c r="AA1245" i="1" s="1"/>
  <c r="L1233" i="1"/>
  <c r="M1233" i="1" s="1"/>
  <c r="AA1233" i="1" s="1"/>
  <c r="L1221" i="1"/>
  <c r="M1221" i="1" s="1"/>
  <c r="AA1221" i="1" s="1"/>
  <c r="L1209" i="1"/>
  <c r="M1209" i="1" s="1"/>
  <c r="AA1209" i="1" s="1"/>
  <c r="L1197" i="1"/>
  <c r="M1197" i="1" s="1"/>
  <c r="AA1197" i="1" s="1"/>
  <c r="L1185" i="1"/>
  <c r="M1185" i="1" s="1"/>
  <c r="AA1185" i="1" s="1"/>
  <c r="L1173" i="1"/>
  <c r="M1173" i="1" s="1"/>
  <c r="AA1173" i="1" s="1"/>
  <c r="L1161" i="1"/>
  <c r="M1161" i="1" s="1"/>
  <c r="AA1161" i="1" s="1"/>
  <c r="L1149" i="1"/>
  <c r="M1149" i="1" s="1"/>
  <c r="AA1149" i="1" s="1"/>
  <c r="L1137" i="1"/>
  <c r="M1137" i="1" s="1"/>
  <c r="Z1137" i="1" s="1"/>
  <c r="L1125" i="1"/>
  <c r="M1125" i="1" s="1"/>
  <c r="AA1125" i="1" s="1"/>
  <c r="L1113" i="1"/>
  <c r="M1113" i="1" s="1"/>
  <c r="AA1113" i="1" s="1"/>
  <c r="L1101" i="1"/>
  <c r="M1101" i="1" s="1"/>
  <c r="L1089" i="1"/>
  <c r="M1089" i="1" s="1"/>
  <c r="AA1089" i="1" s="1"/>
  <c r="L1077" i="1"/>
  <c r="M1077" i="1" s="1"/>
  <c r="AA1077" i="1" s="1"/>
  <c r="L1065" i="1"/>
  <c r="M1065" i="1" s="1"/>
  <c r="Z1065" i="1" s="1"/>
  <c r="L1053" i="1"/>
  <c r="M1053" i="1" s="1"/>
  <c r="AA1053" i="1" s="1"/>
  <c r="L1041" i="1"/>
  <c r="M1041" i="1" s="1"/>
  <c r="AA1041" i="1" s="1"/>
  <c r="L1029" i="1"/>
  <c r="M1029" i="1" s="1"/>
  <c r="L1017" i="1"/>
  <c r="M1017" i="1" s="1"/>
  <c r="L1005" i="1"/>
  <c r="M1005" i="1" s="1"/>
  <c r="L993" i="1"/>
  <c r="M993" i="1" s="1"/>
  <c r="Z993" i="1" s="1"/>
  <c r="L981" i="1"/>
  <c r="M981" i="1" s="1"/>
  <c r="L969" i="1"/>
  <c r="M969" i="1" s="1"/>
  <c r="AA969" i="1" s="1"/>
  <c r="L957" i="1"/>
  <c r="M957" i="1" s="1"/>
  <c r="AA957" i="1" s="1"/>
  <c r="L945" i="1"/>
  <c r="M945" i="1" s="1"/>
  <c r="L933" i="1"/>
  <c r="M933" i="1" s="1"/>
  <c r="L921" i="1"/>
  <c r="M921" i="1" s="1"/>
  <c r="AA921" i="1" s="1"/>
  <c r="L909" i="1"/>
  <c r="M909" i="1" s="1"/>
  <c r="AA909" i="1" s="1"/>
  <c r="L897" i="1"/>
  <c r="M897" i="1" s="1"/>
  <c r="L885" i="1"/>
  <c r="M885" i="1" s="1"/>
  <c r="L873" i="1"/>
  <c r="M873" i="1" s="1"/>
  <c r="AA873" i="1" s="1"/>
  <c r="L861" i="1"/>
  <c r="M861" i="1" s="1"/>
  <c r="AA861" i="1" s="1"/>
  <c r="L849" i="1"/>
  <c r="M849" i="1" s="1"/>
  <c r="AA849" i="1" s="1"/>
  <c r="L837" i="1"/>
  <c r="M837" i="1" s="1"/>
  <c r="AA837" i="1" s="1"/>
  <c r="L825" i="1"/>
  <c r="M825" i="1" s="1"/>
  <c r="Z825" i="1" s="1"/>
  <c r="L813" i="1"/>
  <c r="M813" i="1" s="1"/>
  <c r="L1808" i="1"/>
  <c r="M1808" i="1" s="1"/>
  <c r="L1796" i="1"/>
  <c r="M1796" i="1" s="1"/>
  <c r="Z1796" i="1" s="1"/>
  <c r="L1784" i="1"/>
  <c r="M1784" i="1" s="1"/>
  <c r="Z1784" i="1" s="1"/>
  <c r="L1772" i="1"/>
  <c r="M1772" i="1" s="1"/>
  <c r="AA1772" i="1" s="1"/>
  <c r="L1760" i="1"/>
  <c r="M1760" i="1" s="1"/>
  <c r="AA1760" i="1" s="1"/>
  <c r="L1748" i="1"/>
  <c r="M1748" i="1" s="1"/>
  <c r="Z1748" i="1" s="1"/>
  <c r="L1736" i="1"/>
  <c r="M1736" i="1" s="1"/>
  <c r="AA1736" i="1" s="1"/>
  <c r="L1724" i="1"/>
  <c r="M1724" i="1" s="1"/>
  <c r="AA1724" i="1" s="1"/>
  <c r="L1712" i="1"/>
  <c r="M1712" i="1" s="1"/>
  <c r="AA1712" i="1" s="1"/>
  <c r="L1700" i="1"/>
  <c r="M1700" i="1" s="1"/>
  <c r="AA1700" i="1" s="1"/>
  <c r="L1688" i="1"/>
  <c r="M1688" i="1" s="1"/>
  <c r="AA1688" i="1" s="1"/>
  <c r="L1676" i="1"/>
  <c r="M1676" i="1" s="1"/>
  <c r="AA1676" i="1" s="1"/>
  <c r="L1664" i="1"/>
  <c r="M1664" i="1" s="1"/>
  <c r="AA1664" i="1" s="1"/>
  <c r="L1652" i="1"/>
  <c r="M1652" i="1" s="1"/>
  <c r="AA1652" i="1" s="1"/>
  <c r="L1640" i="1"/>
  <c r="M1640" i="1" s="1"/>
  <c r="AA1640" i="1" s="1"/>
  <c r="L1628" i="1"/>
  <c r="M1628" i="1" s="1"/>
  <c r="AA1628" i="1" s="1"/>
  <c r="L1616" i="1"/>
  <c r="M1616" i="1" s="1"/>
  <c r="AA1616" i="1" s="1"/>
  <c r="L1604" i="1"/>
  <c r="M1604" i="1" s="1"/>
  <c r="AA1604" i="1" s="1"/>
  <c r="L1592" i="1"/>
  <c r="M1592" i="1" s="1"/>
  <c r="AA1592" i="1" s="1"/>
  <c r="L1580" i="1"/>
  <c r="M1580" i="1" s="1"/>
  <c r="AA1580" i="1" s="1"/>
  <c r="L1568" i="1"/>
  <c r="M1568" i="1" s="1"/>
  <c r="AA1568" i="1" s="1"/>
  <c r="L1556" i="1"/>
  <c r="M1556" i="1" s="1"/>
  <c r="AA1556" i="1" s="1"/>
  <c r="L1544" i="1"/>
  <c r="M1544" i="1" s="1"/>
  <c r="AA1544" i="1" s="1"/>
  <c r="L1532" i="1"/>
  <c r="M1532" i="1" s="1"/>
  <c r="AA1532" i="1" s="1"/>
  <c r="L1520" i="1"/>
  <c r="M1520" i="1" s="1"/>
  <c r="AA1520" i="1" s="1"/>
  <c r="L1508" i="1"/>
  <c r="M1508" i="1" s="1"/>
  <c r="AA1508" i="1" s="1"/>
  <c r="L1496" i="1"/>
  <c r="M1496" i="1" s="1"/>
  <c r="AA1496" i="1" s="1"/>
  <c r="L1484" i="1"/>
  <c r="M1484" i="1" s="1"/>
  <c r="L1472" i="1"/>
  <c r="M1472" i="1" s="1"/>
  <c r="L1460" i="1"/>
  <c r="M1460" i="1" s="1"/>
  <c r="L1448" i="1"/>
  <c r="M1448" i="1" s="1"/>
  <c r="AA1448" i="1" s="1"/>
  <c r="L1681" i="1"/>
  <c r="M1681" i="1" s="1"/>
  <c r="AA1681" i="1" s="1"/>
  <c r="L1669" i="1"/>
  <c r="M1669" i="1" s="1"/>
  <c r="AA1669" i="1" s="1"/>
  <c r="L1657" i="1"/>
  <c r="M1657" i="1" s="1"/>
  <c r="AA1657" i="1" s="1"/>
  <c r="L1645" i="1"/>
  <c r="M1645" i="1" s="1"/>
  <c r="AA1645" i="1" s="1"/>
  <c r="L1633" i="1"/>
  <c r="M1633" i="1" s="1"/>
  <c r="AA1633" i="1" s="1"/>
  <c r="L1621" i="1"/>
  <c r="M1621" i="1" s="1"/>
  <c r="AA1621" i="1" s="1"/>
  <c r="L1609" i="1"/>
  <c r="M1609" i="1" s="1"/>
  <c r="AA1609" i="1" s="1"/>
  <c r="L1597" i="1"/>
  <c r="M1597" i="1" s="1"/>
  <c r="AA1597" i="1" s="1"/>
  <c r="L1585" i="1"/>
  <c r="M1585" i="1" s="1"/>
  <c r="AA1585" i="1" s="1"/>
  <c r="L1573" i="1"/>
  <c r="M1573" i="1" s="1"/>
  <c r="AA1573" i="1" s="1"/>
  <c r="L1561" i="1"/>
  <c r="M1561" i="1" s="1"/>
  <c r="AA1561" i="1" s="1"/>
  <c r="L1549" i="1"/>
  <c r="M1549" i="1" s="1"/>
  <c r="AA1549" i="1" s="1"/>
  <c r="L1537" i="1"/>
  <c r="M1537" i="1" s="1"/>
  <c r="Z1537" i="1" s="1"/>
  <c r="L1525" i="1"/>
  <c r="M1525" i="1" s="1"/>
  <c r="AA1525" i="1" s="1"/>
  <c r="L1513" i="1"/>
  <c r="M1513" i="1" s="1"/>
  <c r="AA1513" i="1" s="1"/>
  <c r="L1501" i="1"/>
  <c r="M1501" i="1" s="1"/>
  <c r="AA1501" i="1" s="1"/>
  <c r="L1489" i="1"/>
  <c r="M1489" i="1" s="1"/>
  <c r="AA1489" i="1" s="1"/>
  <c r="L1477" i="1"/>
  <c r="M1477" i="1" s="1"/>
  <c r="L1465" i="1"/>
  <c r="M1465" i="1" s="1"/>
  <c r="L1453" i="1"/>
  <c r="M1453" i="1" s="1"/>
  <c r="AA1453" i="1" s="1"/>
  <c r="L1441" i="1"/>
  <c r="M1441" i="1" s="1"/>
  <c r="Z1441" i="1" s="1"/>
  <c r="L1429" i="1"/>
  <c r="M1429" i="1" s="1"/>
  <c r="L1417" i="1"/>
  <c r="M1417" i="1" s="1"/>
  <c r="AA1417" i="1" s="1"/>
  <c r="L1405" i="1"/>
  <c r="M1405" i="1" s="1"/>
  <c r="AA1405" i="1" s="1"/>
  <c r="L1393" i="1"/>
  <c r="M1393" i="1" s="1"/>
  <c r="L1381" i="1"/>
  <c r="M1381" i="1" s="1"/>
  <c r="AA1381" i="1" s="1"/>
  <c r="L1369" i="1"/>
  <c r="M1369" i="1" s="1"/>
  <c r="Z1369" i="1" s="1"/>
  <c r="L1357" i="1"/>
  <c r="M1357" i="1" s="1"/>
  <c r="AA1357" i="1" s="1"/>
  <c r="L1345" i="1"/>
  <c r="M1345" i="1" s="1"/>
  <c r="AA1345" i="1" s="1"/>
  <c r="L1333" i="1"/>
  <c r="M1333" i="1" s="1"/>
  <c r="AA1333" i="1" s="1"/>
  <c r="L1321" i="1"/>
  <c r="M1321" i="1" s="1"/>
  <c r="AA1321" i="1" s="1"/>
  <c r="L1309" i="1"/>
  <c r="M1309" i="1" s="1"/>
  <c r="AA1309" i="1" s="1"/>
  <c r="L1297" i="1"/>
  <c r="M1297" i="1" s="1"/>
  <c r="AA1297" i="1" s="1"/>
  <c r="L1285" i="1"/>
  <c r="M1285" i="1" s="1"/>
  <c r="AA1285" i="1" s="1"/>
  <c r="L1273" i="1"/>
  <c r="M1273" i="1" s="1"/>
  <c r="AA1273" i="1" s="1"/>
  <c r="L1261" i="1"/>
  <c r="M1261" i="1" s="1"/>
  <c r="AA1261" i="1" s="1"/>
  <c r="L1249" i="1"/>
  <c r="M1249" i="1" s="1"/>
  <c r="AA1249" i="1" s="1"/>
  <c r="L1237" i="1"/>
  <c r="M1237" i="1" s="1"/>
  <c r="AA1237" i="1" s="1"/>
  <c r="L1225" i="1"/>
  <c r="M1225" i="1" s="1"/>
  <c r="AA1225" i="1" s="1"/>
  <c r="L1596" i="1"/>
  <c r="M1596" i="1" s="1"/>
  <c r="AA1596" i="1" s="1"/>
  <c r="L1584" i="1"/>
  <c r="M1584" i="1" s="1"/>
  <c r="AA1584" i="1" s="1"/>
  <c r="L1572" i="1"/>
  <c r="M1572" i="1" s="1"/>
  <c r="AA1572" i="1" s="1"/>
  <c r="L1560" i="1"/>
  <c r="M1560" i="1" s="1"/>
  <c r="AA1560" i="1" s="1"/>
  <c r="L1548" i="1"/>
  <c r="M1548" i="1" s="1"/>
  <c r="AA1548" i="1" s="1"/>
  <c r="L1536" i="1"/>
  <c r="M1536" i="1" s="1"/>
  <c r="Z1536" i="1" s="1"/>
  <c r="L1524" i="1"/>
  <c r="M1524" i="1" s="1"/>
  <c r="AA1524" i="1" s="1"/>
  <c r="L1512" i="1"/>
  <c r="M1512" i="1" s="1"/>
  <c r="AA1512" i="1" s="1"/>
  <c r="L1500" i="1"/>
  <c r="M1500" i="1" s="1"/>
  <c r="AA1500" i="1" s="1"/>
  <c r="L1488" i="1"/>
  <c r="M1488" i="1" s="1"/>
  <c r="L1476" i="1"/>
  <c r="M1476" i="1" s="1"/>
  <c r="L1464" i="1"/>
  <c r="M1464" i="1" s="1"/>
  <c r="L1452" i="1"/>
  <c r="M1452" i="1" s="1"/>
  <c r="AA1452" i="1" s="1"/>
  <c r="L1440" i="1"/>
  <c r="M1440" i="1" s="1"/>
  <c r="Z1440" i="1" s="1"/>
  <c r="L1428" i="1"/>
  <c r="M1428" i="1" s="1"/>
  <c r="AA1428" i="1" s="1"/>
  <c r="L1416" i="1"/>
  <c r="M1416" i="1" s="1"/>
  <c r="AA1416" i="1" s="1"/>
  <c r="L1404" i="1"/>
  <c r="M1404" i="1" s="1"/>
  <c r="AA1404" i="1" s="1"/>
  <c r="L1392" i="1"/>
  <c r="M1392" i="1" s="1"/>
  <c r="L1380" i="1"/>
  <c r="M1380" i="1" s="1"/>
  <c r="AA1380" i="1" s="1"/>
  <c r="L1368" i="1"/>
  <c r="M1368" i="1" s="1"/>
  <c r="Z1368" i="1" s="1"/>
  <c r="L1356" i="1"/>
  <c r="M1356" i="1" s="1"/>
  <c r="AA1356" i="1" s="1"/>
  <c r="L1344" i="1"/>
  <c r="M1344" i="1" s="1"/>
  <c r="AA1344" i="1" s="1"/>
  <c r="L1332" i="1"/>
  <c r="M1332" i="1" s="1"/>
  <c r="AA1332" i="1" s="1"/>
  <c r="L1320" i="1"/>
  <c r="M1320" i="1" s="1"/>
  <c r="AA1320" i="1" s="1"/>
  <c r="L1308" i="1"/>
  <c r="M1308" i="1" s="1"/>
  <c r="AA1308" i="1" s="1"/>
  <c r="L1296" i="1"/>
  <c r="M1296" i="1" s="1"/>
  <c r="AA1296" i="1" s="1"/>
  <c r="L1284" i="1"/>
  <c r="M1284" i="1" s="1"/>
  <c r="AA1284" i="1" s="1"/>
  <c r="L1272" i="1"/>
  <c r="M1272" i="1" s="1"/>
  <c r="AA1272" i="1" s="1"/>
  <c r="L1260" i="1"/>
  <c r="M1260" i="1" s="1"/>
  <c r="AA1260" i="1" s="1"/>
  <c r="L1248" i="1"/>
  <c r="M1248" i="1" s="1"/>
  <c r="AA1248" i="1" s="1"/>
  <c r="L1236" i="1"/>
  <c r="M1236" i="1" s="1"/>
  <c r="AA1236" i="1" s="1"/>
  <c r="L1224" i="1"/>
  <c r="M1224" i="1" s="1"/>
  <c r="AA1224" i="1" s="1"/>
  <c r="L1212" i="1"/>
  <c r="M1212" i="1" s="1"/>
  <c r="AA1212" i="1" s="1"/>
  <c r="L1200" i="1"/>
  <c r="M1200" i="1" s="1"/>
  <c r="AA1200" i="1" s="1"/>
  <c r="L1188" i="1"/>
  <c r="M1188" i="1" s="1"/>
  <c r="AA1188" i="1" s="1"/>
  <c r="L1176" i="1"/>
  <c r="M1176" i="1" s="1"/>
  <c r="AA1176" i="1" s="1"/>
  <c r="L1164" i="1"/>
  <c r="M1164" i="1" s="1"/>
  <c r="AA1164" i="1" s="1"/>
  <c r="L1152" i="1"/>
  <c r="M1152" i="1" s="1"/>
  <c r="AA1152" i="1" s="1"/>
  <c r="L1006" i="1"/>
  <c r="M1006" i="1" s="1"/>
  <c r="L994" i="1"/>
  <c r="M994" i="1" s="1"/>
  <c r="L982" i="1"/>
  <c r="M982" i="1" s="1"/>
  <c r="Z982" i="1" s="1"/>
  <c r="L970" i="1"/>
  <c r="M970" i="1" s="1"/>
  <c r="AA970" i="1" s="1"/>
  <c r="L958" i="1"/>
  <c r="M958" i="1" s="1"/>
  <c r="AA958" i="1" s="1"/>
  <c r="L946" i="1"/>
  <c r="M946" i="1" s="1"/>
  <c r="AA946" i="1" s="1"/>
  <c r="L934" i="1"/>
  <c r="M934" i="1" s="1"/>
  <c r="Z934" i="1" s="1"/>
  <c r="L922" i="1"/>
  <c r="M922" i="1" s="1"/>
  <c r="AA922" i="1" s="1"/>
  <c r="L910" i="1"/>
  <c r="M910" i="1" s="1"/>
  <c r="Z910" i="1" s="1"/>
  <c r="L898" i="1"/>
  <c r="M898" i="1" s="1"/>
  <c r="AA898" i="1" s="1"/>
  <c r="L886" i="1"/>
  <c r="M886" i="1" s="1"/>
  <c r="AA886" i="1" s="1"/>
  <c r="L874" i="1"/>
  <c r="M874" i="1" s="1"/>
  <c r="AA874" i="1" s="1"/>
  <c r="L862" i="1"/>
  <c r="M862" i="1" s="1"/>
  <c r="AA862" i="1" s="1"/>
  <c r="L850" i="1"/>
  <c r="M850" i="1" s="1"/>
  <c r="AA850" i="1" s="1"/>
  <c r="L838" i="1"/>
  <c r="M838" i="1" s="1"/>
  <c r="AA838" i="1" s="1"/>
  <c r="L826" i="1"/>
  <c r="M826" i="1" s="1"/>
  <c r="Z826" i="1" s="1"/>
  <c r="L814" i="1"/>
  <c r="M814" i="1" s="1"/>
  <c r="AA814" i="1" s="1"/>
  <c r="L802" i="1"/>
  <c r="M802" i="1" s="1"/>
  <c r="Z802" i="1" s="1"/>
  <c r="L790" i="1"/>
  <c r="M790" i="1" s="1"/>
  <c r="AA790" i="1" s="1"/>
  <c r="L778" i="1"/>
  <c r="M778" i="1" s="1"/>
  <c r="AA778" i="1" s="1"/>
  <c r="L766" i="1"/>
  <c r="M766" i="1" s="1"/>
  <c r="Z766" i="1" s="1"/>
  <c r="L754" i="1"/>
  <c r="M754" i="1" s="1"/>
  <c r="AA754" i="1" s="1"/>
  <c r="L742" i="1"/>
  <c r="M742" i="1" s="1"/>
  <c r="AA742" i="1" s="1"/>
  <c r="L730" i="1"/>
  <c r="M730" i="1" s="1"/>
  <c r="AA730" i="1" s="1"/>
  <c r="L718" i="1"/>
  <c r="M718" i="1" s="1"/>
  <c r="AA718" i="1" s="1"/>
  <c r="L706" i="1"/>
  <c r="M706" i="1" s="1"/>
  <c r="Z706" i="1" s="1"/>
  <c r="L694" i="1"/>
  <c r="M694" i="1" s="1"/>
  <c r="AA694" i="1" s="1"/>
  <c r="L682" i="1"/>
  <c r="M682" i="1" s="1"/>
  <c r="AA682" i="1" s="1"/>
  <c r="L670" i="1"/>
  <c r="M670" i="1" s="1"/>
  <c r="Z670" i="1" s="1"/>
  <c r="L658" i="1"/>
  <c r="M658" i="1" s="1"/>
  <c r="AA658" i="1" s="1"/>
  <c r="L646" i="1"/>
  <c r="M646" i="1" s="1"/>
  <c r="AA646" i="1" s="1"/>
  <c r="L634" i="1"/>
  <c r="M634" i="1" s="1"/>
  <c r="AA634" i="1" s="1"/>
  <c r="L622" i="1"/>
  <c r="M622" i="1" s="1"/>
  <c r="AA622" i="1" s="1"/>
  <c r="L610" i="1"/>
  <c r="M610" i="1" s="1"/>
  <c r="AA610" i="1" s="1"/>
  <c r="L598" i="1"/>
  <c r="M598" i="1" s="1"/>
  <c r="L586" i="1"/>
  <c r="M586" i="1" s="1"/>
  <c r="L574" i="1"/>
  <c r="M574" i="1" s="1"/>
  <c r="Z574" i="1" s="1"/>
  <c r="L562" i="1"/>
  <c r="M562" i="1" s="1"/>
  <c r="AA562" i="1" s="1"/>
  <c r="L550" i="1"/>
  <c r="M550" i="1" s="1"/>
  <c r="AA550" i="1" s="1"/>
  <c r="L538" i="1"/>
  <c r="M538" i="1" s="1"/>
  <c r="L526" i="1"/>
  <c r="M526" i="1" s="1"/>
  <c r="AA526" i="1" s="1"/>
  <c r="L514" i="1"/>
  <c r="M514" i="1" s="1"/>
  <c r="L502" i="1"/>
  <c r="M502" i="1" s="1"/>
  <c r="L490" i="1"/>
  <c r="M490" i="1" s="1"/>
  <c r="L478" i="1"/>
  <c r="M478" i="1" s="1"/>
  <c r="L466" i="1"/>
  <c r="M466" i="1" s="1"/>
  <c r="L454" i="1"/>
  <c r="M454" i="1" s="1"/>
  <c r="L442" i="1"/>
  <c r="M442" i="1" s="1"/>
  <c r="AA442" i="1" s="1"/>
  <c r="L1436" i="1"/>
  <c r="M1436" i="1" s="1"/>
  <c r="AA1436" i="1" s="1"/>
  <c r="L1424" i="1"/>
  <c r="M1424" i="1" s="1"/>
  <c r="AA1424" i="1" s="1"/>
  <c r="L1412" i="1"/>
  <c r="M1412" i="1" s="1"/>
  <c r="Z1412" i="1" s="1"/>
  <c r="L1400" i="1"/>
  <c r="M1400" i="1" s="1"/>
  <c r="AA1400" i="1" s="1"/>
  <c r="L1388" i="1"/>
  <c r="M1388" i="1" s="1"/>
  <c r="L1376" i="1"/>
  <c r="M1376" i="1" s="1"/>
  <c r="L1364" i="1"/>
  <c r="M1364" i="1" s="1"/>
  <c r="L1352" i="1"/>
  <c r="M1352" i="1" s="1"/>
  <c r="AA1352" i="1" s="1"/>
  <c r="L1340" i="1"/>
  <c r="M1340" i="1" s="1"/>
  <c r="AA1340" i="1" s="1"/>
  <c r="L1328" i="1"/>
  <c r="M1328" i="1" s="1"/>
  <c r="AA1328" i="1" s="1"/>
  <c r="L1316" i="1"/>
  <c r="M1316" i="1" s="1"/>
  <c r="AA1316" i="1" s="1"/>
  <c r="L1304" i="1"/>
  <c r="M1304" i="1" s="1"/>
  <c r="AA1304" i="1" s="1"/>
  <c r="L1292" i="1"/>
  <c r="M1292" i="1" s="1"/>
  <c r="AA1292" i="1" s="1"/>
  <c r="L1280" i="1"/>
  <c r="M1280" i="1" s="1"/>
  <c r="AA1280" i="1" s="1"/>
  <c r="L1268" i="1"/>
  <c r="M1268" i="1" s="1"/>
  <c r="AA1268" i="1" s="1"/>
  <c r="L1256" i="1"/>
  <c r="M1256" i="1" s="1"/>
  <c r="AA1256" i="1" s="1"/>
  <c r="L1244" i="1"/>
  <c r="M1244" i="1" s="1"/>
  <c r="AA1244" i="1" s="1"/>
  <c r="L1232" i="1"/>
  <c r="M1232" i="1" s="1"/>
  <c r="AA1232" i="1" s="1"/>
  <c r="L1220" i="1"/>
  <c r="M1220" i="1" s="1"/>
  <c r="AA1220" i="1" s="1"/>
  <c r="L1208" i="1"/>
  <c r="M1208" i="1" s="1"/>
  <c r="AA1208" i="1" s="1"/>
  <c r="L1196" i="1"/>
  <c r="M1196" i="1" s="1"/>
  <c r="AA1196" i="1" s="1"/>
  <c r="L1184" i="1"/>
  <c r="M1184" i="1" s="1"/>
  <c r="AA1184" i="1" s="1"/>
  <c r="L1172" i="1"/>
  <c r="M1172" i="1" s="1"/>
  <c r="AA1172" i="1" s="1"/>
  <c r="L1160" i="1"/>
  <c r="M1160" i="1" s="1"/>
  <c r="L1148" i="1"/>
  <c r="M1148" i="1" s="1"/>
  <c r="AA1148" i="1" s="1"/>
  <c r="L1136" i="1"/>
  <c r="M1136" i="1" s="1"/>
  <c r="Z1136" i="1" s="1"/>
  <c r="L1124" i="1"/>
  <c r="M1124" i="1" s="1"/>
  <c r="AA1124" i="1" s="1"/>
  <c r="L1112" i="1"/>
  <c r="M1112" i="1" s="1"/>
  <c r="AA1112" i="1" s="1"/>
  <c r="L1100" i="1"/>
  <c r="M1100" i="1" s="1"/>
  <c r="L1088" i="1"/>
  <c r="M1088" i="1" s="1"/>
  <c r="AA1088" i="1" s="1"/>
  <c r="L1076" i="1"/>
  <c r="M1076" i="1" s="1"/>
  <c r="AA1076" i="1" s="1"/>
  <c r="L1064" i="1"/>
  <c r="M1064" i="1" s="1"/>
  <c r="Z1064" i="1" s="1"/>
  <c r="L1052" i="1"/>
  <c r="M1052" i="1" s="1"/>
  <c r="AA1052" i="1" s="1"/>
  <c r="L1040" i="1"/>
  <c r="M1040" i="1" s="1"/>
  <c r="AA1040" i="1" s="1"/>
  <c r="L1028" i="1"/>
  <c r="M1028" i="1" s="1"/>
  <c r="L1016" i="1"/>
  <c r="M1016" i="1" s="1"/>
  <c r="L1004" i="1"/>
  <c r="M1004" i="1" s="1"/>
  <c r="L992" i="1"/>
  <c r="M992" i="1" s="1"/>
  <c r="Z992" i="1" s="1"/>
  <c r="L980" i="1"/>
  <c r="M980" i="1" s="1"/>
  <c r="L968" i="1"/>
  <c r="M968" i="1" s="1"/>
  <c r="AA968" i="1" s="1"/>
  <c r="L956" i="1"/>
  <c r="M956" i="1" s="1"/>
  <c r="AA956" i="1" s="1"/>
  <c r="L944" i="1"/>
  <c r="M944" i="1" s="1"/>
  <c r="L932" i="1"/>
  <c r="M932" i="1" s="1"/>
  <c r="AA932" i="1" s="1"/>
  <c r="L920" i="1"/>
  <c r="M920" i="1" s="1"/>
  <c r="AA920" i="1" s="1"/>
  <c r="L908" i="1"/>
  <c r="M908" i="1" s="1"/>
  <c r="AA908" i="1" s="1"/>
  <c r="L896" i="1"/>
  <c r="M896" i="1" s="1"/>
  <c r="L884" i="1"/>
  <c r="M884" i="1" s="1"/>
  <c r="L872" i="1"/>
  <c r="M872" i="1" s="1"/>
  <c r="AA872" i="1" s="1"/>
  <c r="L860" i="1"/>
  <c r="M860" i="1" s="1"/>
  <c r="AA860" i="1" s="1"/>
  <c r="L848" i="1"/>
  <c r="M848" i="1" s="1"/>
  <c r="AA848" i="1" s="1"/>
  <c r="L836" i="1"/>
  <c r="M836" i="1" s="1"/>
  <c r="AA836" i="1" s="1"/>
  <c r="L824" i="1"/>
  <c r="M824" i="1" s="1"/>
  <c r="Z824" i="1" s="1"/>
  <c r="L812" i="1"/>
  <c r="M812" i="1" s="1"/>
  <c r="L800" i="1"/>
  <c r="M800" i="1" s="1"/>
  <c r="L788" i="1"/>
  <c r="M788" i="1" s="1"/>
  <c r="AA788" i="1" s="1"/>
  <c r="L776" i="1"/>
  <c r="M776" i="1" s="1"/>
  <c r="L764" i="1"/>
  <c r="M764" i="1" s="1"/>
  <c r="L752" i="1"/>
  <c r="M752" i="1" s="1"/>
  <c r="AA752" i="1" s="1"/>
  <c r="L740" i="1"/>
  <c r="M740" i="1" s="1"/>
  <c r="L728" i="1"/>
  <c r="M728" i="1" s="1"/>
  <c r="AA728" i="1" s="1"/>
  <c r="L716" i="1"/>
  <c r="M716" i="1" s="1"/>
  <c r="L704" i="1"/>
  <c r="M704" i="1" s="1"/>
  <c r="L692" i="1"/>
  <c r="M692" i="1" s="1"/>
  <c r="Z692" i="1" s="1"/>
  <c r="L680" i="1"/>
  <c r="M680" i="1" s="1"/>
  <c r="AA680" i="1" s="1"/>
  <c r="L668" i="1"/>
  <c r="M668" i="1" s="1"/>
  <c r="Z668" i="1" s="1"/>
  <c r="L656" i="1"/>
  <c r="M656" i="1" s="1"/>
  <c r="AA656" i="1" s="1"/>
  <c r="L644" i="1"/>
  <c r="M644" i="1" s="1"/>
  <c r="AA644" i="1" s="1"/>
  <c r="L632" i="1"/>
  <c r="M632" i="1" s="1"/>
  <c r="AA632" i="1" s="1"/>
  <c r="L620" i="1"/>
  <c r="M620" i="1" s="1"/>
  <c r="AA620" i="1" s="1"/>
  <c r="L608" i="1"/>
  <c r="M608" i="1" s="1"/>
  <c r="L596" i="1"/>
  <c r="M596" i="1" s="1"/>
  <c r="L584" i="1"/>
  <c r="M584" i="1" s="1"/>
  <c r="L572" i="1"/>
  <c r="M572" i="1" s="1"/>
  <c r="L560" i="1"/>
  <c r="M560" i="1" s="1"/>
  <c r="AA560" i="1" s="1"/>
  <c r="L548" i="1"/>
  <c r="M548" i="1" s="1"/>
  <c r="AA548" i="1" s="1"/>
  <c r="L536" i="1"/>
  <c r="M536" i="1" s="1"/>
  <c r="Z536" i="1" s="1"/>
  <c r="L524" i="1"/>
  <c r="M524" i="1" s="1"/>
  <c r="AA524" i="1" s="1"/>
  <c r="L512" i="1"/>
  <c r="M512" i="1" s="1"/>
  <c r="L500" i="1"/>
  <c r="M500" i="1" s="1"/>
  <c r="L488" i="1"/>
  <c r="M488" i="1" s="1"/>
  <c r="L476" i="1"/>
  <c r="M476" i="1" s="1"/>
  <c r="L464" i="1"/>
  <c r="M464" i="1" s="1"/>
  <c r="L452" i="1"/>
  <c r="M452" i="1" s="1"/>
  <c r="AA452" i="1" s="1"/>
  <c r="L440" i="1"/>
  <c r="M440" i="1" s="1"/>
  <c r="L428" i="1"/>
  <c r="M428" i="1" s="1"/>
  <c r="L416" i="1"/>
  <c r="M416" i="1" s="1"/>
  <c r="Z416" i="1" s="1"/>
  <c r="L404" i="1"/>
  <c r="M404" i="1" s="1"/>
  <c r="AA404" i="1" s="1"/>
  <c r="L392" i="1"/>
  <c r="M392" i="1" s="1"/>
  <c r="Z392" i="1" s="1"/>
  <c r="L380" i="1"/>
  <c r="M380" i="1" s="1"/>
  <c r="L368" i="1"/>
  <c r="M368" i="1" s="1"/>
  <c r="L356" i="1"/>
  <c r="M356" i="1" s="1"/>
  <c r="AA356" i="1" s="1"/>
  <c r="L344" i="1"/>
  <c r="M344" i="1" s="1"/>
  <c r="AA344" i="1" s="1"/>
  <c r="L332" i="1"/>
  <c r="M332" i="1" s="1"/>
  <c r="AA332" i="1" s="1"/>
  <c r="L320" i="1"/>
  <c r="M320" i="1" s="1"/>
  <c r="L308" i="1"/>
  <c r="M308" i="1" s="1"/>
  <c r="AA308" i="1" s="1"/>
  <c r="L296" i="1"/>
  <c r="M296" i="1" s="1"/>
  <c r="AA296" i="1" s="1"/>
  <c r="L284" i="1"/>
  <c r="M284" i="1" s="1"/>
  <c r="L272" i="1"/>
  <c r="M272" i="1" s="1"/>
  <c r="AA272" i="1" s="1"/>
  <c r="L260" i="1"/>
  <c r="M260" i="1" s="1"/>
  <c r="L248" i="1"/>
  <c r="M248" i="1" s="1"/>
  <c r="L236" i="1"/>
  <c r="M236" i="1" s="1"/>
  <c r="AA236" i="1" s="1"/>
  <c r="L224" i="1"/>
  <c r="M224" i="1" s="1"/>
  <c r="AA224" i="1" s="1"/>
  <c r="L212" i="1"/>
  <c r="M212" i="1" s="1"/>
  <c r="AA212" i="1" s="1"/>
  <c r="L200" i="1"/>
  <c r="M200" i="1" s="1"/>
  <c r="L188" i="1"/>
  <c r="M188" i="1" s="1"/>
  <c r="AA188" i="1" s="1"/>
  <c r="L463" i="1"/>
  <c r="M463" i="1" s="1"/>
  <c r="L451" i="1"/>
  <c r="M451" i="1" s="1"/>
  <c r="Z451" i="1" s="1"/>
  <c r="L439" i="1"/>
  <c r="M439" i="1" s="1"/>
  <c r="L427" i="1"/>
  <c r="M427" i="1" s="1"/>
  <c r="L415" i="1"/>
  <c r="M415" i="1" s="1"/>
  <c r="Z415" i="1" s="1"/>
  <c r="L403" i="1"/>
  <c r="M403" i="1" s="1"/>
  <c r="AA403" i="1" s="1"/>
  <c r="L391" i="1"/>
  <c r="M391" i="1" s="1"/>
  <c r="Z391" i="1" s="1"/>
  <c r="L379" i="1"/>
  <c r="M379" i="1" s="1"/>
  <c r="L367" i="1"/>
  <c r="M367" i="1" s="1"/>
  <c r="L355" i="1"/>
  <c r="M355" i="1" s="1"/>
  <c r="AA355" i="1" s="1"/>
  <c r="L343" i="1"/>
  <c r="M343" i="1" s="1"/>
  <c r="AA343" i="1" s="1"/>
  <c r="L331" i="1"/>
  <c r="M331" i="1" s="1"/>
  <c r="AA331" i="1" s="1"/>
  <c r="L319" i="1"/>
  <c r="M319" i="1" s="1"/>
  <c r="AA319" i="1" s="1"/>
  <c r="L307" i="1"/>
  <c r="M307" i="1" s="1"/>
  <c r="AA307" i="1" s="1"/>
  <c r="L295" i="1"/>
  <c r="M295" i="1" s="1"/>
  <c r="AA295" i="1" s="1"/>
  <c r="L283" i="1"/>
  <c r="M283" i="1" s="1"/>
  <c r="L271" i="1"/>
  <c r="M271" i="1" s="1"/>
  <c r="AA271" i="1" s="1"/>
  <c r="L259" i="1"/>
  <c r="M259" i="1" s="1"/>
  <c r="L247" i="1"/>
  <c r="M247" i="1" s="1"/>
  <c r="L235" i="1"/>
  <c r="M235" i="1" s="1"/>
  <c r="AA235" i="1" s="1"/>
  <c r="L223" i="1"/>
  <c r="M223" i="1" s="1"/>
  <c r="AA223" i="1" s="1"/>
  <c r="L211" i="1"/>
  <c r="M211" i="1" s="1"/>
  <c r="AA211" i="1" s="1"/>
  <c r="L199" i="1"/>
  <c r="M199" i="1" s="1"/>
  <c r="Z199" i="1" s="1"/>
  <c r="L187" i="1"/>
  <c r="M187" i="1" s="1"/>
  <c r="AA187" i="1" s="1"/>
  <c r="L175" i="1"/>
  <c r="M175" i="1" s="1"/>
  <c r="AA175" i="1" s="1"/>
  <c r="L163" i="1"/>
  <c r="M163" i="1" s="1"/>
  <c r="L151" i="1"/>
  <c r="M151" i="1" s="1"/>
  <c r="AA151" i="1" s="1"/>
  <c r="L139" i="1"/>
  <c r="M139" i="1" s="1"/>
  <c r="L127" i="1"/>
  <c r="M127" i="1" s="1"/>
  <c r="L115" i="1"/>
  <c r="M115" i="1" s="1"/>
  <c r="L103" i="1"/>
  <c r="M103" i="1" s="1"/>
  <c r="Z103" i="1" s="1"/>
  <c r="L91" i="1"/>
  <c r="M91" i="1" s="1"/>
  <c r="AA91" i="1" s="1"/>
  <c r="L79" i="1"/>
  <c r="M79" i="1" s="1"/>
  <c r="AA79" i="1" s="1"/>
  <c r="L67" i="1"/>
  <c r="M67" i="1" s="1"/>
  <c r="AA67" i="1" s="1"/>
  <c r="L55" i="1"/>
  <c r="M55" i="1" s="1"/>
  <c r="L43" i="1"/>
  <c r="M43" i="1" s="1"/>
  <c r="AA43" i="1" s="1"/>
  <c r="L31" i="1"/>
  <c r="M31" i="1" s="1"/>
  <c r="AA31" i="1" s="1"/>
  <c r="L930" i="1"/>
  <c r="M930" i="1" s="1"/>
  <c r="AA930" i="1" s="1"/>
  <c r="L918" i="1"/>
  <c r="M918" i="1" s="1"/>
  <c r="AA918" i="1" s="1"/>
  <c r="L906" i="1"/>
  <c r="M906" i="1" s="1"/>
  <c r="AA906" i="1" s="1"/>
  <c r="L894" i="1"/>
  <c r="M894" i="1" s="1"/>
  <c r="L882" i="1"/>
  <c r="M882" i="1" s="1"/>
  <c r="AA882" i="1" s="1"/>
  <c r="L870" i="1"/>
  <c r="M870" i="1" s="1"/>
  <c r="AA870" i="1" s="1"/>
  <c r="L858" i="1"/>
  <c r="M858" i="1" s="1"/>
  <c r="AA858" i="1" s="1"/>
  <c r="L846" i="1"/>
  <c r="M846" i="1" s="1"/>
  <c r="AA846" i="1" s="1"/>
  <c r="L834" i="1"/>
  <c r="M834" i="1" s="1"/>
  <c r="AA834" i="1" s="1"/>
  <c r="L822" i="1"/>
  <c r="M822" i="1" s="1"/>
  <c r="Z822" i="1" s="1"/>
  <c r="L810" i="1"/>
  <c r="M810" i="1" s="1"/>
  <c r="L798" i="1"/>
  <c r="M798" i="1" s="1"/>
  <c r="AA798" i="1" s="1"/>
  <c r="L786" i="1"/>
  <c r="M786" i="1" s="1"/>
  <c r="AA786" i="1" s="1"/>
  <c r="L774" i="1"/>
  <c r="M774" i="1" s="1"/>
  <c r="L762" i="1"/>
  <c r="M762" i="1" s="1"/>
  <c r="AA762" i="1" s="1"/>
  <c r="L750" i="1"/>
  <c r="M750" i="1" s="1"/>
  <c r="AA750" i="1" s="1"/>
  <c r="L738" i="1"/>
  <c r="M738" i="1" s="1"/>
  <c r="AA738" i="1" s="1"/>
  <c r="L726" i="1"/>
  <c r="M726" i="1" s="1"/>
  <c r="AA726" i="1" s="1"/>
  <c r="L714" i="1"/>
  <c r="M714" i="1" s="1"/>
  <c r="L702" i="1"/>
  <c r="M702" i="1" s="1"/>
  <c r="AA702" i="1" s="1"/>
  <c r="L690" i="1"/>
  <c r="M690" i="1" s="1"/>
  <c r="Z690" i="1" s="1"/>
  <c r="L678" i="1"/>
  <c r="M678" i="1" s="1"/>
  <c r="AA678" i="1" s="1"/>
  <c r="L666" i="1"/>
  <c r="M666" i="1" s="1"/>
  <c r="Z666" i="1" s="1"/>
  <c r="L654" i="1"/>
  <c r="M654" i="1" s="1"/>
  <c r="AA654" i="1" s="1"/>
  <c r="L642" i="1"/>
  <c r="M642" i="1" s="1"/>
  <c r="AA642" i="1" s="1"/>
  <c r="L630" i="1"/>
  <c r="M630" i="1" s="1"/>
  <c r="AA630" i="1" s="1"/>
  <c r="L618" i="1"/>
  <c r="M618" i="1" s="1"/>
  <c r="AA618" i="1" s="1"/>
  <c r="L606" i="1"/>
  <c r="M606" i="1" s="1"/>
  <c r="L594" i="1"/>
  <c r="M594" i="1" s="1"/>
  <c r="L582" i="1"/>
  <c r="M582" i="1" s="1"/>
  <c r="L570" i="1"/>
  <c r="M570" i="1" s="1"/>
  <c r="AA570" i="1" s="1"/>
  <c r="L558" i="1"/>
  <c r="M558" i="1" s="1"/>
  <c r="Z558" i="1" s="1"/>
  <c r="L546" i="1"/>
  <c r="M546" i="1" s="1"/>
  <c r="AA546" i="1" s="1"/>
  <c r="L534" i="1"/>
  <c r="M534" i="1" s="1"/>
  <c r="Z534" i="1" s="1"/>
  <c r="L522" i="1"/>
  <c r="M522" i="1" s="1"/>
  <c r="L510" i="1"/>
  <c r="M510" i="1" s="1"/>
  <c r="L498" i="1"/>
  <c r="M498" i="1" s="1"/>
  <c r="L486" i="1"/>
  <c r="M486" i="1" s="1"/>
  <c r="L474" i="1"/>
  <c r="M474" i="1" s="1"/>
  <c r="L462" i="1"/>
  <c r="M462" i="1" s="1"/>
  <c r="L450" i="1"/>
  <c r="M450" i="1" s="1"/>
  <c r="Z450" i="1" s="1"/>
  <c r="L438" i="1"/>
  <c r="M438" i="1" s="1"/>
  <c r="AA438" i="1" s="1"/>
  <c r="L426" i="1"/>
  <c r="M426" i="1" s="1"/>
  <c r="AA426" i="1" s="1"/>
  <c r="L414" i="1"/>
  <c r="M414" i="1" s="1"/>
  <c r="Z414" i="1" s="1"/>
  <c r="L402" i="1"/>
  <c r="M402" i="1" s="1"/>
  <c r="AA402" i="1" s="1"/>
  <c r="L390" i="1"/>
  <c r="M390" i="1" s="1"/>
  <c r="Z390" i="1" s="1"/>
  <c r="L378" i="1"/>
  <c r="M378" i="1" s="1"/>
  <c r="L366" i="1"/>
  <c r="M366" i="1" s="1"/>
  <c r="AA366" i="1" s="1"/>
  <c r="L354" i="1"/>
  <c r="M354" i="1" s="1"/>
  <c r="AA354" i="1" s="1"/>
  <c r="L342" i="1"/>
  <c r="M342" i="1" s="1"/>
  <c r="AA342" i="1" s="1"/>
  <c r="L330" i="1"/>
  <c r="M330" i="1" s="1"/>
  <c r="L318" i="1"/>
  <c r="M318" i="1" s="1"/>
  <c r="AA318" i="1" s="1"/>
  <c r="L306" i="1"/>
  <c r="M306" i="1" s="1"/>
  <c r="AA306" i="1" s="1"/>
  <c r="L294" i="1"/>
  <c r="M294" i="1" s="1"/>
  <c r="AA294" i="1" s="1"/>
  <c r="L282" i="1"/>
  <c r="M282" i="1" s="1"/>
  <c r="L270" i="1"/>
  <c r="M270" i="1" s="1"/>
  <c r="AA270" i="1" s="1"/>
  <c r="L258" i="1"/>
  <c r="M258" i="1" s="1"/>
  <c r="L246" i="1"/>
  <c r="M246" i="1" s="1"/>
  <c r="L234" i="1"/>
  <c r="M234" i="1" s="1"/>
  <c r="AA234" i="1" s="1"/>
  <c r="L222" i="1"/>
  <c r="M222" i="1" s="1"/>
  <c r="AA222" i="1" s="1"/>
  <c r="L210" i="1"/>
  <c r="M210" i="1" s="1"/>
  <c r="L198" i="1"/>
  <c r="M198" i="1" s="1"/>
  <c r="Z198" i="1" s="1"/>
  <c r="L186" i="1"/>
  <c r="M186" i="1" s="1"/>
  <c r="AA186" i="1" s="1"/>
  <c r="L174" i="1"/>
  <c r="M174" i="1" s="1"/>
  <c r="AA174" i="1" s="1"/>
  <c r="L162" i="1"/>
  <c r="M162" i="1" s="1"/>
  <c r="L150" i="1"/>
  <c r="M150" i="1" s="1"/>
  <c r="AA150" i="1" s="1"/>
  <c r="L138" i="1"/>
  <c r="M138" i="1" s="1"/>
  <c r="L126" i="1"/>
  <c r="M126" i="1" s="1"/>
  <c r="L114" i="1"/>
  <c r="M114" i="1" s="1"/>
  <c r="L102" i="1"/>
  <c r="M102" i="1" s="1"/>
  <c r="Z102" i="1" s="1"/>
  <c r="L90" i="1"/>
  <c r="M90" i="1" s="1"/>
  <c r="AA90" i="1" s="1"/>
  <c r="L78" i="1"/>
  <c r="M78" i="1" s="1"/>
  <c r="AA78" i="1" s="1"/>
  <c r="L725" i="1"/>
  <c r="M725" i="1" s="1"/>
  <c r="Z725" i="1" s="1"/>
  <c r="L713" i="1"/>
  <c r="M713" i="1" s="1"/>
  <c r="L701" i="1"/>
  <c r="M701" i="1" s="1"/>
  <c r="AA701" i="1" s="1"/>
  <c r="L689" i="1"/>
  <c r="M689" i="1" s="1"/>
  <c r="Z689" i="1" s="1"/>
  <c r="L677" i="1"/>
  <c r="M677" i="1" s="1"/>
  <c r="L665" i="1"/>
  <c r="M665" i="1" s="1"/>
  <c r="Z665" i="1" s="1"/>
  <c r="L653" i="1"/>
  <c r="M653" i="1" s="1"/>
  <c r="AA653" i="1" s="1"/>
  <c r="L641" i="1"/>
  <c r="M641" i="1" s="1"/>
  <c r="AA641" i="1" s="1"/>
  <c r="L629" i="1"/>
  <c r="M629" i="1" s="1"/>
  <c r="L617" i="1"/>
  <c r="M617" i="1" s="1"/>
  <c r="AA617" i="1" s="1"/>
  <c r="L605" i="1"/>
  <c r="M605" i="1" s="1"/>
  <c r="L593" i="1"/>
  <c r="M593" i="1" s="1"/>
  <c r="L581" i="1"/>
  <c r="M581" i="1" s="1"/>
  <c r="L569" i="1"/>
  <c r="M569" i="1" s="1"/>
  <c r="AA569" i="1" s="1"/>
  <c r="L557" i="1"/>
  <c r="M557" i="1" s="1"/>
  <c r="Z557" i="1" s="1"/>
  <c r="L545" i="1"/>
  <c r="M545" i="1" s="1"/>
  <c r="AA545" i="1" s="1"/>
  <c r="L533" i="1"/>
  <c r="M533" i="1" s="1"/>
  <c r="Z533" i="1" s="1"/>
  <c r="L521" i="1"/>
  <c r="M521" i="1" s="1"/>
  <c r="L509" i="1"/>
  <c r="M509" i="1" s="1"/>
  <c r="L497" i="1"/>
  <c r="M497" i="1" s="1"/>
  <c r="L485" i="1"/>
  <c r="M485" i="1" s="1"/>
  <c r="L473" i="1"/>
  <c r="M473" i="1" s="1"/>
  <c r="L461" i="1"/>
  <c r="M461" i="1" s="1"/>
  <c r="L449" i="1"/>
  <c r="M449" i="1" s="1"/>
  <c r="Z449" i="1" s="1"/>
  <c r="L437" i="1"/>
  <c r="M437" i="1" s="1"/>
  <c r="AA437" i="1" s="1"/>
  <c r="L425" i="1"/>
  <c r="M425" i="1" s="1"/>
  <c r="AA425" i="1" s="1"/>
  <c r="L413" i="1"/>
  <c r="M413" i="1" s="1"/>
  <c r="Z413" i="1" s="1"/>
  <c r="L401" i="1"/>
  <c r="M401" i="1" s="1"/>
  <c r="AA401" i="1" s="1"/>
  <c r="L389" i="1"/>
  <c r="M389" i="1" s="1"/>
  <c r="Z389" i="1" s="1"/>
  <c r="L377" i="1"/>
  <c r="M377" i="1" s="1"/>
  <c r="L365" i="1"/>
  <c r="M365" i="1" s="1"/>
  <c r="L353" i="1"/>
  <c r="M353" i="1" s="1"/>
  <c r="AA353" i="1" s="1"/>
  <c r="L341" i="1"/>
  <c r="M341" i="1" s="1"/>
  <c r="AA341" i="1" s="1"/>
  <c r="L329" i="1"/>
  <c r="M329" i="1" s="1"/>
  <c r="L317" i="1"/>
  <c r="M317" i="1" s="1"/>
  <c r="AA317" i="1" s="1"/>
  <c r="L305" i="1"/>
  <c r="M305" i="1" s="1"/>
  <c r="AA305" i="1" s="1"/>
  <c r="L293" i="1"/>
  <c r="M293" i="1" s="1"/>
  <c r="AA293" i="1" s="1"/>
  <c r="L281" i="1"/>
  <c r="M281" i="1" s="1"/>
  <c r="L269" i="1"/>
  <c r="M269" i="1" s="1"/>
  <c r="AA269" i="1" s="1"/>
  <c r="L257" i="1"/>
  <c r="M257" i="1" s="1"/>
  <c r="Z257" i="1" s="1"/>
  <c r="L245" i="1"/>
  <c r="M245" i="1" s="1"/>
  <c r="L233" i="1"/>
  <c r="M233" i="1" s="1"/>
  <c r="AA233" i="1" s="1"/>
  <c r="L221" i="1"/>
  <c r="M221" i="1" s="1"/>
  <c r="AA221" i="1" s="1"/>
  <c r="L209" i="1"/>
  <c r="M209" i="1" s="1"/>
  <c r="L197" i="1"/>
  <c r="M197" i="1" s="1"/>
  <c r="Z197" i="1" s="1"/>
  <c r="L185" i="1"/>
  <c r="M185" i="1" s="1"/>
  <c r="L173" i="1"/>
  <c r="M173" i="1" s="1"/>
  <c r="AA173" i="1" s="1"/>
  <c r="L161" i="1"/>
  <c r="M161" i="1" s="1"/>
  <c r="L149" i="1"/>
  <c r="M149" i="1" s="1"/>
  <c r="AA149" i="1" s="1"/>
  <c r="L137" i="1"/>
  <c r="M137" i="1" s="1"/>
  <c r="L125" i="1"/>
  <c r="M125" i="1" s="1"/>
  <c r="L113" i="1"/>
  <c r="M113" i="1" s="1"/>
  <c r="L101" i="1"/>
  <c r="M101" i="1" s="1"/>
  <c r="Z101" i="1" s="1"/>
  <c r="L89" i="1"/>
  <c r="M89" i="1" s="1"/>
  <c r="L77" i="1"/>
  <c r="M77" i="1" s="1"/>
  <c r="AA77" i="1" s="1"/>
  <c r="L65" i="1"/>
  <c r="M65" i="1" s="1"/>
  <c r="AA65" i="1" s="1"/>
  <c r="M53" i="1"/>
  <c r="Z53" i="1" s="1"/>
  <c r="L41" i="1"/>
  <c r="M41" i="1" s="1"/>
  <c r="AA41" i="1" s="1"/>
  <c r="L29" i="1"/>
  <c r="M29" i="1" s="1"/>
  <c r="AA29" i="1" s="1"/>
  <c r="L17" i="1"/>
  <c r="M17" i="1" s="1"/>
  <c r="L1804" i="1"/>
  <c r="M1804" i="1" s="1"/>
  <c r="L1792" i="1"/>
  <c r="M1792" i="1" s="1"/>
  <c r="Z1792" i="1" s="1"/>
  <c r="L1780" i="1"/>
  <c r="M1780" i="1" s="1"/>
  <c r="Z1780" i="1" s="1"/>
  <c r="L1768" i="1"/>
  <c r="M1768" i="1" s="1"/>
  <c r="AA1768" i="1" s="1"/>
  <c r="L1756" i="1"/>
  <c r="M1756" i="1" s="1"/>
  <c r="AA1756" i="1" s="1"/>
  <c r="L1744" i="1"/>
  <c r="M1744" i="1" s="1"/>
  <c r="Z1744" i="1" s="1"/>
  <c r="L1732" i="1"/>
  <c r="M1732" i="1" s="1"/>
  <c r="AA1732" i="1" s="1"/>
  <c r="L1720" i="1"/>
  <c r="M1720" i="1" s="1"/>
  <c r="AA1720" i="1" s="1"/>
  <c r="L1708" i="1"/>
  <c r="M1708" i="1" s="1"/>
  <c r="AA1708" i="1" s="1"/>
  <c r="L1696" i="1"/>
  <c r="M1696" i="1" s="1"/>
  <c r="AA1696" i="1" s="1"/>
  <c r="L1684" i="1"/>
  <c r="M1684" i="1" s="1"/>
  <c r="AA1684" i="1" s="1"/>
  <c r="L1672" i="1"/>
  <c r="M1672" i="1" s="1"/>
  <c r="AA1672" i="1" s="1"/>
  <c r="L1660" i="1"/>
  <c r="M1660" i="1" s="1"/>
  <c r="AA1660" i="1" s="1"/>
  <c r="L1648" i="1"/>
  <c r="M1648" i="1" s="1"/>
  <c r="AA1648" i="1" s="1"/>
  <c r="L1636" i="1"/>
  <c r="M1636" i="1" s="1"/>
  <c r="L1624" i="1"/>
  <c r="M1624" i="1" s="1"/>
  <c r="AA1624" i="1" s="1"/>
  <c r="L1612" i="1"/>
  <c r="M1612" i="1" s="1"/>
  <c r="AA1612" i="1" s="1"/>
  <c r="L1600" i="1"/>
  <c r="M1600" i="1" s="1"/>
  <c r="AA1600" i="1" s="1"/>
  <c r="L1588" i="1"/>
  <c r="M1588" i="1" s="1"/>
  <c r="AA1588" i="1" s="1"/>
  <c r="L1576" i="1"/>
  <c r="M1576" i="1" s="1"/>
  <c r="AA1576" i="1" s="1"/>
  <c r="L1564" i="1"/>
  <c r="M1564" i="1" s="1"/>
  <c r="AA1564" i="1" s="1"/>
  <c r="L1552" i="1"/>
  <c r="M1552" i="1" s="1"/>
  <c r="AA1552" i="1" s="1"/>
  <c r="L1540" i="1"/>
  <c r="M1540" i="1" s="1"/>
  <c r="AA1540" i="1" s="1"/>
  <c r="L1528" i="1"/>
  <c r="M1528" i="1" s="1"/>
  <c r="AA1528" i="1" s="1"/>
  <c r="L1516" i="1"/>
  <c r="M1516" i="1" s="1"/>
  <c r="AA1516" i="1" s="1"/>
  <c r="L1504" i="1"/>
  <c r="M1504" i="1" s="1"/>
  <c r="AA1504" i="1" s="1"/>
  <c r="L1492" i="1"/>
  <c r="M1492" i="1" s="1"/>
  <c r="AA1492" i="1" s="1"/>
  <c r="L1480" i="1"/>
  <c r="M1480" i="1" s="1"/>
  <c r="L1468" i="1"/>
  <c r="M1468" i="1" s="1"/>
  <c r="L1456" i="1"/>
  <c r="M1456" i="1" s="1"/>
  <c r="L1444" i="1"/>
  <c r="M1444" i="1" s="1"/>
  <c r="AA1444" i="1" s="1"/>
  <c r="L1432" i="1"/>
  <c r="M1432" i="1" s="1"/>
  <c r="AA1432" i="1" s="1"/>
  <c r="L1420" i="1"/>
  <c r="M1420" i="1" s="1"/>
  <c r="AA1420" i="1" s="1"/>
  <c r="L1408" i="1"/>
  <c r="M1408" i="1" s="1"/>
  <c r="Z1408" i="1" s="1"/>
  <c r="L1396" i="1"/>
  <c r="M1396" i="1" s="1"/>
  <c r="AA1396" i="1" s="1"/>
  <c r="L1384" i="1"/>
  <c r="M1384" i="1" s="1"/>
  <c r="L1372" i="1"/>
  <c r="M1372" i="1" s="1"/>
  <c r="AA1372" i="1" s="1"/>
  <c r="L1360" i="1"/>
  <c r="M1360" i="1" s="1"/>
  <c r="L1348" i="1"/>
  <c r="M1348" i="1" s="1"/>
  <c r="AA1348" i="1" s="1"/>
  <c r="L1336" i="1"/>
  <c r="M1336" i="1" s="1"/>
  <c r="AA1336" i="1" s="1"/>
  <c r="L1324" i="1"/>
  <c r="M1324" i="1" s="1"/>
  <c r="AA1324" i="1" s="1"/>
  <c r="L1312" i="1"/>
  <c r="M1312" i="1" s="1"/>
  <c r="AA1312" i="1" s="1"/>
  <c r="L1300" i="1"/>
  <c r="M1300" i="1" s="1"/>
  <c r="AA1300" i="1" s="1"/>
  <c r="L1288" i="1"/>
  <c r="M1288" i="1" s="1"/>
  <c r="AA1288" i="1" s="1"/>
  <c r="L1276" i="1"/>
  <c r="M1276" i="1" s="1"/>
  <c r="AA1276" i="1" s="1"/>
  <c r="L1264" i="1"/>
  <c r="M1264" i="1" s="1"/>
  <c r="AA1264" i="1" s="1"/>
  <c r="L1252" i="1"/>
  <c r="M1252" i="1" s="1"/>
  <c r="AA1252" i="1" s="1"/>
  <c r="L1240" i="1"/>
  <c r="M1240" i="1" s="1"/>
  <c r="AA1240" i="1" s="1"/>
  <c r="L1228" i="1"/>
  <c r="M1228" i="1" s="1"/>
  <c r="AA1228" i="1" s="1"/>
  <c r="L1216" i="1"/>
  <c r="M1216" i="1" s="1"/>
  <c r="AA1216" i="1" s="1"/>
  <c r="L1204" i="1"/>
  <c r="M1204" i="1" s="1"/>
  <c r="AA1204" i="1" s="1"/>
  <c r="L1192" i="1"/>
  <c r="M1192" i="1" s="1"/>
  <c r="AA1192" i="1" s="1"/>
  <c r="L1180" i="1"/>
  <c r="M1180" i="1" s="1"/>
  <c r="AA1180" i="1" s="1"/>
  <c r="L1168" i="1"/>
  <c r="M1168" i="1" s="1"/>
  <c r="AA1168" i="1" s="1"/>
  <c r="L1156" i="1"/>
  <c r="M1156" i="1" s="1"/>
  <c r="Z1156" i="1" s="1"/>
  <c r="L1144" i="1"/>
  <c r="M1144" i="1" s="1"/>
  <c r="Z1144" i="1" s="1"/>
  <c r="L1132" i="1"/>
  <c r="M1132" i="1" s="1"/>
  <c r="Z1132" i="1" s="1"/>
  <c r="L1120" i="1"/>
  <c r="M1120" i="1" s="1"/>
  <c r="AA1120" i="1" s="1"/>
  <c r="L1108" i="1"/>
  <c r="M1108" i="1" s="1"/>
  <c r="L1096" i="1"/>
  <c r="M1096" i="1" s="1"/>
  <c r="AA1096" i="1" s="1"/>
  <c r="L1084" i="1"/>
  <c r="M1084" i="1" s="1"/>
  <c r="AA1084" i="1" s="1"/>
  <c r="L1072" i="1"/>
  <c r="M1072" i="1" s="1"/>
  <c r="AA1072" i="1" s="1"/>
  <c r="L1060" i="1"/>
  <c r="M1060" i="1" s="1"/>
  <c r="Z1060" i="1" s="1"/>
  <c r="L1048" i="1"/>
  <c r="M1048" i="1" s="1"/>
  <c r="AA1048" i="1" s="1"/>
  <c r="L1036" i="1"/>
  <c r="M1036" i="1" s="1"/>
  <c r="L1024" i="1"/>
  <c r="M1024" i="1" s="1"/>
  <c r="L1012" i="1"/>
  <c r="M1012" i="1" s="1"/>
  <c r="L1000" i="1"/>
  <c r="M1000" i="1" s="1"/>
  <c r="L988" i="1"/>
  <c r="M988" i="1" s="1"/>
  <c r="Z988" i="1" s="1"/>
  <c r="L976" i="1"/>
  <c r="M976" i="1" s="1"/>
  <c r="AA976" i="1" s="1"/>
  <c r="L964" i="1"/>
  <c r="M964" i="1" s="1"/>
  <c r="Z964" i="1" s="1"/>
  <c r="L952" i="1"/>
  <c r="M952" i="1" s="1"/>
  <c r="AA952" i="1" s="1"/>
  <c r="L940" i="1"/>
  <c r="M940" i="1" s="1"/>
  <c r="AA940" i="1" s="1"/>
  <c r="L928" i="1"/>
  <c r="M928" i="1" s="1"/>
  <c r="AA928" i="1" s="1"/>
  <c r="L916" i="1"/>
  <c r="M916" i="1" s="1"/>
  <c r="AA916" i="1" s="1"/>
  <c r="L904" i="1"/>
  <c r="M904" i="1" s="1"/>
  <c r="AA904" i="1" s="1"/>
  <c r="L892" i="1"/>
  <c r="M892" i="1" s="1"/>
  <c r="AA892" i="1" s="1"/>
  <c r="L880" i="1"/>
  <c r="M880" i="1" s="1"/>
  <c r="AA880" i="1" s="1"/>
  <c r="L868" i="1"/>
  <c r="M868" i="1" s="1"/>
  <c r="AA868" i="1" s="1"/>
  <c r="L856" i="1"/>
  <c r="M856" i="1" s="1"/>
  <c r="AA856" i="1" s="1"/>
  <c r="L844" i="1"/>
  <c r="M844" i="1" s="1"/>
  <c r="AA844" i="1" s="1"/>
  <c r="L832" i="1"/>
  <c r="M832" i="1" s="1"/>
  <c r="AA832" i="1" s="1"/>
  <c r="L820" i="1"/>
  <c r="M820" i="1" s="1"/>
  <c r="Z820" i="1" s="1"/>
  <c r="L808" i="1"/>
  <c r="M808" i="1" s="1"/>
  <c r="AA808" i="1" s="1"/>
  <c r="L796" i="1"/>
  <c r="M796" i="1" s="1"/>
  <c r="AA796" i="1" s="1"/>
  <c r="L784" i="1"/>
  <c r="M784" i="1" s="1"/>
  <c r="AA784" i="1" s="1"/>
  <c r="L772" i="1"/>
  <c r="M772" i="1" s="1"/>
  <c r="Z772" i="1" s="1"/>
  <c r="L760" i="1"/>
  <c r="M760" i="1" s="1"/>
  <c r="AA760" i="1" s="1"/>
  <c r="L748" i="1"/>
  <c r="M748" i="1" s="1"/>
  <c r="AA748" i="1" s="1"/>
  <c r="L736" i="1"/>
  <c r="M736" i="1" s="1"/>
  <c r="AA736" i="1" s="1"/>
  <c r="L724" i="1"/>
  <c r="M724" i="1" s="1"/>
  <c r="Z724" i="1" s="1"/>
  <c r="L712" i="1"/>
  <c r="M712" i="1" s="1"/>
  <c r="AA712" i="1" s="1"/>
  <c r="L700" i="1"/>
  <c r="M700" i="1" s="1"/>
  <c r="AA700" i="1" s="1"/>
  <c r="L688" i="1"/>
  <c r="M688" i="1" s="1"/>
  <c r="Z688" i="1" s="1"/>
  <c r="L676" i="1"/>
  <c r="M676" i="1" s="1"/>
  <c r="AA676" i="1" s="1"/>
  <c r="L664" i="1"/>
  <c r="M664" i="1" s="1"/>
  <c r="Z664" i="1" s="1"/>
  <c r="L652" i="1"/>
  <c r="M652" i="1" s="1"/>
  <c r="AA652" i="1" s="1"/>
  <c r="L640" i="1"/>
  <c r="M640" i="1" s="1"/>
  <c r="AA640" i="1" s="1"/>
  <c r="L628" i="1"/>
  <c r="M628" i="1" s="1"/>
  <c r="L616" i="1"/>
  <c r="M616" i="1" s="1"/>
  <c r="AA616" i="1" s="1"/>
  <c r="L604" i="1"/>
  <c r="M604" i="1" s="1"/>
  <c r="L592" i="1"/>
  <c r="M592" i="1" s="1"/>
  <c r="L580" i="1"/>
  <c r="M580" i="1" s="1"/>
  <c r="L568" i="1"/>
  <c r="M568" i="1" s="1"/>
  <c r="AA568" i="1" s="1"/>
  <c r="L556" i="1"/>
  <c r="M556" i="1" s="1"/>
  <c r="Z556" i="1" s="1"/>
  <c r="L544" i="1"/>
  <c r="M544" i="1" s="1"/>
  <c r="AA544" i="1" s="1"/>
  <c r="L532" i="1"/>
  <c r="M532" i="1" s="1"/>
  <c r="Z532" i="1" s="1"/>
  <c r="L520" i="1"/>
  <c r="M520" i="1" s="1"/>
  <c r="AA520" i="1" s="1"/>
  <c r="L508" i="1"/>
  <c r="M508" i="1" s="1"/>
  <c r="L496" i="1"/>
  <c r="M496" i="1" s="1"/>
  <c r="L484" i="1"/>
  <c r="M484" i="1" s="1"/>
  <c r="L472" i="1"/>
  <c r="M472" i="1" s="1"/>
  <c r="L460" i="1"/>
  <c r="M460" i="1" s="1"/>
  <c r="L448" i="1"/>
  <c r="M448" i="1" s="1"/>
  <c r="Z448" i="1" s="1"/>
  <c r="L436" i="1"/>
  <c r="M436" i="1" s="1"/>
  <c r="AA436" i="1" s="1"/>
  <c r="L424" i="1"/>
  <c r="M424" i="1" s="1"/>
  <c r="AA424" i="1" s="1"/>
  <c r="L412" i="1"/>
  <c r="M412" i="1" s="1"/>
  <c r="Z412" i="1" s="1"/>
  <c r="L400" i="1"/>
  <c r="M400" i="1" s="1"/>
  <c r="AA400" i="1" s="1"/>
  <c r="L388" i="1"/>
  <c r="M388" i="1" s="1"/>
  <c r="Z388" i="1" s="1"/>
  <c r="L376" i="1"/>
  <c r="M376" i="1" s="1"/>
  <c r="AA376" i="1" s="1"/>
  <c r="L364" i="1"/>
  <c r="M364" i="1" s="1"/>
  <c r="AA364" i="1" s="1"/>
  <c r="L352" i="1"/>
  <c r="M352" i="1" s="1"/>
  <c r="AA352" i="1" s="1"/>
  <c r="L340" i="1"/>
  <c r="M340" i="1" s="1"/>
  <c r="AA340" i="1" s="1"/>
  <c r="L328" i="1"/>
  <c r="M328" i="1" s="1"/>
  <c r="Z328" i="1" s="1"/>
  <c r="L316" i="1"/>
  <c r="M316" i="1" s="1"/>
  <c r="AA316" i="1" s="1"/>
  <c r="L304" i="1"/>
  <c r="M304" i="1" s="1"/>
  <c r="AA304" i="1" s="1"/>
  <c r="L292" i="1"/>
  <c r="M292" i="1" s="1"/>
  <c r="AA292" i="1" s="1"/>
  <c r="L280" i="1"/>
  <c r="M280" i="1" s="1"/>
  <c r="AA280" i="1" s="1"/>
  <c r="L268" i="1"/>
  <c r="M268" i="1" s="1"/>
  <c r="AA268" i="1" s="1"/>
  <c r="L256" i="1"/>
  <c r="M256" i="1" s="1"/>
  <c r="Z256" i="1" s="1"/>
  <c r="L244" i="1"/>
  <c r="M244" i="1" s="1"/>
  <c r="Z244" i="1" s="1"/>
  <c r="L232" i="1"/>
  <c r="M232" i="1" s="1"/>
  <c r="AA232" i="1" s="1"/>
  <c r="L220" i="1"/>
  <c r="M220" i="1" s="1"/>
  <c r="AA220" i="1" s="1"/>
  <c r="L208" i="1"/>
  <c r="M208" i="1" s="1"/>
  <c r="AA208" i="1" s="1"/>
  <c r="L196" i="1"/>
  <c r="M196" i="1" s="1"/>
  <c r="Z196" i="1" s="1"/>
  <c r="L184" i="1"/>
  <c r="M184" i="1" s="1"/>
  <c r="L172" i="1"/>
  <c r="M172" i="1" s="1"/>
  <c r="AA172" i="1" s="1"/>
  <c r="L160" i="1"/>
  <c r="M160" i="1" s="1"/>
  <c r="L148" i="1"/>
  <c r="M148" i="1" s="1"/>
  <c r="AA148" i="1" s="1"/>
  <c r="L136" i="1"/>
  <c r="M136" i="1" s="1"/>
  <c r="L124" i="1"/>
  <c r="M124" i="1" s="1"/>
  <c r="L112" i="1"/>
  <c r="M112" i="1" s="1"/>
  <c r="L100" i="1"/>
  <c r="M100" i="1" s="1"/>
  <c r="Z100" i="1" s="1"/>
  <c r="L88" i="1"/>
  <c r="M88" i="1" s="1"/>
  <c r="AA88" i="1" s="1"/>
  <c r="L76" i="1"/>
  <c r="M76" i="1" s="1"/>
  <c r="AA76" i="1" s="1"/>
  <c r="L64" i="1"/>
  <c r="M64" i="1" s="1"/>
  <c r="AA64" i="1" s="1"/>
  <c r="L52" i="1"/>
  <c r="M52" i="1" s="1"/>
  <c r="Z52" i="1" s="1"/>
  <c r="L1803" i="1"/>
  <c r="M1803" i="1" s="1"/>
  <c r="L1791" i="1"/>
  <c r="M1791" i="1" s="1"/>
  <c r="Z1791" i="1" s="1"/>
  <c r="L1779" i="1"/>
  <c r="M1779" i="1" s="1"/>
  <c r="Z1779" i="1" s="1"/>
  <c r="L1767" i="1"/>
  <c r="M1767" i="1" s="1"/>
  <c r="AA1767" i="1" s="1"/>
  <c r="L1755" i="1"/>
  <c r="M1755" i="1" s="1"/>
  <c r="AA1755" i="1" s="1"/>
  <c r="L1743" i="1"/>
  <c r="M1743" i="1" s="1"/>
  <c r="Z1743" i="1" s="1"/>
  <c r="L1731" i="1"/>
  <c r="M1731" i="1" s="1"/>
  <c r="AA1731" i="1" s="1"/>
  <c r="L1719" i="1"/>
  <c r="M1719" i="1" s="1"/>
  <c r="AA1719" i="1" s="1"/>
  <c r="L1707" i="1"/>
  <c r="M1707" i="1" s="1"/>
  <c r="AA1707" i="1" s="1"/>
  <c r="L1695" i="1"/>
  <c r="M1695" i="1" s="1"/>
  <c r="AA1695" i="1" s="1"/>
  <c r="L1683" i="1"/>
  <c r="M1683" i="1" s="1"/>
  <c r="AA1683" i="1" s="1"/>
  <c r="L1671" i="1"/>
  <c r="M1671" i="1" s="1"/>
  <c r="AA1671" i="1" s="1"/>
  <c r="L1659" i="1"/>
  <c r="M1659" i="1" s="1"/>
  <c r="AA1659" i="1" s="1"/>
  <c r="L1647" i="1"/>
  <c r="M1647" i="1" s="1"/>
  <c r="AA1647" i="1" s="1"/>
  <c r="L1635" i="1"/>
  <c r="M1635" i="1" s="1"/>
  <c r="AA1635" i="1" s="1"/>
  <c r="L1623" i="1"/>
  <c r="M1623" i="1" s="1"/>
  <c r="AA1623" i="1" s="1"/>
  <c r="L1611" i="1"/>
  <c r="M1611" i="1" s="1"/>
  <c r="AA1611" i="1" s="1"/>
  <c r="L1599" i="1"/>
  <c r="M1599" i="1" s="1"/>
  <c r="AA1599" i="1" s="1"/>
  <c r="L1587" i="1"/>
  <c r="M1587" i="1" s="1"/>
  <c r="AA1587" i="1" s="1"/>
  <c r="L1575" i="1"/>
  <c r="M1575" i="1" s="1"/>
  <c r="AA1575" i="1" s="1"/>
  <c r="L1563" i="1"/>
  <c r="M1563" i="1" s="1"/>
  <c r="L1551" i="1"/>
  <c r="M1551" i="1" s="1"/>
  <c r="L1539" i="1"/>
  <c r="M1539" i="1" s="1"/>
  <c r="Z1539" i="1" s="1"/>
  <c r="L1527" i="1"/>
  <c r="M1527" i="1" s="1"/>
  <c r="AA1527" i="1" s="1"/>
  <c r="L1515" i="1"/>
  <c r="M1515" i="1" s="1"/>
  <c r="AA1515" i="1" s="1"/>
  <c r="L1503" i="1"/>
  <c r="M1503" i="1" s="1"/>
  <c r="AA1503" i="1" s="1"/>
  <c r="L1491" i="1"/>
  <c r="M1491" i="1" s="1"/>
  <c r="AA1491" i="1" s="1"/>
  <c r="L1479" i="1"/>
  <c r="M1479" i="1" s="1"/>
  <c r="L1467" i="1"/>
  <c r="M1467" i="1" s="1"/>
  <c r="L1455" i="1"/>
  <c r="M1455" i="1" s="1"/>
  <c r="L1443" i="1"/>
  <c r="M1443" i="1" s="1"/>
  <c r="Z1443" i="1" s="1"/>
  <c r="Z1444" i="1" s="1"/>
  <c r="L1431" i="1"/>
  <c r="M1431" i="1" s="1"/>
  <c r="Z1431" i="1" s="1"/>
  <c r="L1419" i="1"/>
  <c r="M1419" i="1" s="1"/>
  <c r="AA1419" i="1" s="1"/>
  <c r="L1407" i="1"/>
  <c r="M1407" i="1" s="1"/>
  <c r="Z1407" i="1" s="1"/>
  <c r="L1395" i="1"/>
  <c r="M1395" i="1" s="1"/>
  <c r="AA1395" i="1" s="1"/>
  <c r="L1383" i="1"/>
  <c r="M1383" i="1" s="1"/>
  <c r="L1371" i="1"/>
  <c r="M1371" i="1" s="1"/>
  <c r="AA1371" i="1" s="1"/>
  <c r="L1359" i="1"/>
  <c r="M1359" i="1" s="1"/>
  <c r="L1347" i="1"/>
  <c r="M1347" i="1" s="1"/>
  <c r="AA1347" i="1" s="1"/>
  <c r="L1335" i="1"/>
  <c r="M1335" i="1" s="1"/>
  <c r="AA1335" i="1" s="1"/>
  <c r="L1323" i="1"/>
  <c r="M1323" i="1" s="1"/>
  <c r="AA1323" i="1" s="1"/>
  <c r="L1311" i="1"/>
  <c r="M1311" i="1" s="1"/>
  <c r="AA1311" i="1" s="1"/>
  <c r="L1299" i="1"/>
  <c r="M1299" i="1" s="1"/>
  <c r="AA1299" i="1" s="1"/>
  <c r="L1287" i="1"/>
  <c r="M1287" i="1" s="1"/>
  <c r="AA1287" i="1" s="1"/>
  <c r="L1275" i="1"/>
  <c r="M1275" i="1" s="1"/>
  <c r="AA1275" i="1" s="1"/>
  <c r="L1263" i="1"/>
  <c r="M1263" i="1" s="1"/>
  <c r="AA1263" i="1" s="1"/>
  <c r="L1251" i="1"/>
  <c r="M1251" i="1" s="1"/>
  <c r="AA1251" i="1" s="1"/>
  <c r="L801" i="1"/>
  <c r="M801" i="1" s="1"/>
  <c r="L789" i="1"/>
  <c r="M789" i="1" s="1"/>
  <c r="AA789" i="1" s="1"/>
  <c r="L777" i="1"/>
  <c r="M777" i="1" s="1"/>
  <c r="L765" i="1"/>
  <c r="M765" i="1" s="1"/>
  <c r="L753" i="1"/>
  <c r="M753" i="1" s="1"/>
  <c r="AA753" i="1" s="1"/>
  <c r="L741" i="1"/>
  <c r="M741" i="1" s="1"/>
  <c r="L729" i="1"/>
  <c r="M729" i="1" s="1"/>
  <c r="AA729" i="1" s="1"/>
  <c r="L717" i="1"/>
  <c r="M717" i="1" s="1"/>
  <c r="L705" i="1"/>
  <c r="M705" i="1" s="1"/>
  <c r="L693" i="1"/>
  <c r="M693" i="1" s="1"/>
  <c r="AA693" i="1" s="1"/>
  <c r="L681" i="1"/>
  <c r="M681" i="1" s="1"/>
  <c r="AA681" i="1" s="1"/>
  <c r="L669" i="1"/>
  <c r="M669" i="1" s="1"/>
  <c r="Z669" i="1" s="1"/>
  <c r="L657" i="1"/>
  <c r="M657" i="1" s="1"/>
  <c r="AA657" i="1" s="1"/>
  <c r="L645" i="1"/>
  <c r="M645" i="1" s="1"/>
  <c r="AA645" i="1" s="1"/>
  <c r="L633" i="1"/>
  <c r="M633" i="1" s="1"/>
  <c r="AA633" i="1" s="1"/>
  <c r="L621" i="1"/>
  <c r="M621" i="1" s="1"/>
  <c r="AA621" i="1" s="1"/>
  <c r="L609" i="1"/>
  <c r="M609" i="1" s="1"/>
  <c r="AA609" i="1" s="1"/>
  <c r="L597" i="1"/>
  <c r="M597" i="1" s="1"/>
  <c r="L585" i="1"/>
  <c r="M585" i="1" s="1"/>
  <c r="L573" i="1"/>
  <c r="M573" i="1" s="1"/>
  <c r="L561" i="1"/>
  <c r="M561" i="1" s="1"/>
  <c r="AA561" i="1" s="1"/>
  <c r="L549" i="1"/>
  <c r="M549" i="1" s="1"/>
  <c r="AA549" i="1" s="1"/>
  <c r="L537" i="1"/>
  <c r="M537" i="1" s="1"/>
  <c r="Z537" i="1" s="1"/>
  <c r="L525" i="1"/>
  <c r="M525" i="1" s="1"/>
  <c r="AA525" i="1" s="1"/>
  <c r="L513" i="1"/>
  <c r="M513" i="1" s="1"/>
  <c r="L501" i="1"/>
  <c r="M501" i="1" s="1"/>
  <c r="L489" i="1"/>
  <c r="M489" i="1" s="1"/>
  <c r="L477" i="1"/>
  <c r="M477" i="1" s="1"/>
  <c r="L465" i="1"/>
  <c r="M465" i="1" s="1"/>
  <c r="L453" i="1"/>
  <c r="M453" i="1" s="1"/>
  <c r="L441" i="1"/>
  <c r="M441" i="1" s="1"/>
  <c r="AA441" i="1" s="1"/>
  <c r="L429" i="1"/>
  <c r="M429" i="1" s="1"/>
  <c r="AA429" i="1" s="1"/>
  <c r="L417" i="1"/>
  <c r="M417" i="1" s="1"/>
  <c r="AA417" i="1" s="1"/>
  <c r="L405" i="1"/>
  <c r="M405" i="1" s="1"/>
  <c r="L393" i="1"/>
  <c r="M393" i="1" s="1"/>
  <c r="Z393" i="1" s="1"/>
  <c r="L381" i="1"/>
  <c r="M381" i="1" s="1"/>
  <c r="L369" i="1"/>
  <c r="M369" i="1" s="1"/>
  <c r="L357" i="1"/>
  <c r="M357" i="1" s="1"/>
  <c r="L345" i="1"/>
  <c r="M345" i="1" s="1"/>
  <c r="AA345" i="1" s="1"/>
  <c r="L333" i="1"/>
  <c r="M333" i="1" s="1"/>
  <c r="AA333" i="1" s="1"/>
  <c r="L321" i="1"/>
  <c r="M321" i="1" s="1"/>
  <c r="L309" i="1"/>
  <c r="M309" i="1" s="1"/>
  <c r="AA309" i="1" s="1"/>
  <c r="L297" i="1"/>
  <c r="M297" i="1" s="1"/>
  <c r="AA297" i="1" s="1"/>
  <c r="L285" i="1"/>
  <c r="M285" i="1" s="1"/>
  <c r="L273" i="1"/>
  <c r="M273" i="1" s="1"/>
  <c r="AA273" i="1" s="1"/>
  <c r="L261" i="1"/>
  <c r="M261" i="1" s="1"/>
  <c r="L249" i="1"/>
  <c r="M249" i="1" s="1"/>
  <c r="L237" i="1"/>
  <c r="M237" i="1" s="1"/>
  <c r="AA237" i="1" s="1"/>
  <c r="L225" i="1"/>
  <c r="M225" i="1" s="1"/>
  <c r="AA225" i="1" s="1"/>
  <c r="L213" i="1"/>
  <c r="M213" i="1" s="1"/>
  <c r="AA213" i="1" s="1"/>
  <c r="L201" i="1"/>
  <c r="M201" i="1" s="1"/>
  <c r="L189" i="1"/>
  <c r="M189" i="1" s="1"/>
  <c r="AA189" i="1" s="1"/>
  <c r="L177" i="1"/>
  <c r="M177" i="1" s="1"/>
  <c r="L165" i="1"/>
  <c r="M165" i="1" s="1"/>
  <c r="AA165" i="1" s="1"/>
  <c r="L153" i="1"/>
  <c r="M153" i="1" s="1"/>
  <c r="L141" i="1"/>
  <c r="M141" i="1" s="1"/>
  <c r="L129" i="1"/>
  <c r="M129" i="1" s="1"/>
  <c r="L117" i="1"/>
  <c r="M117" i="1" s="1"/>
  <c r="L105" i="1"/>
  <c r="M105" i="1" s="1"/>
  <c r="Z105" i="1" s="1"/>
  <c r="L93" i="1"/>
  <c r="M93" i="1" s="1"/>
  <c r="AA93" i="1" s="1"/>
  <c r="L81" i="1"/>
  <c r="M81" i="1" s="1"/>
  <c r="AA81" i="1" s="1"/>
  <c r="L69" i="1"/>
  <c r="M69" i="1" s="1"/>
  <c r="AA69" i="1" s="1"/>
  <c r="L57" i="1"/>
  <c r="M57" i="1" s="1"/>
  <c r="L45" i="1"/>
  <c r="M45" i="1" s="1"/>
  <c r="L33" i="1"/>
  <c r="M33" i="1" s="1"/>
  <c r="AA33" i="1" s="1"/>
  <c r="M21" i="1"/>
  <c r="AA21" i="1" s="1"/>
  <c r="L9" i="1"/>
  <c r="M9" i="1" s="1"/>
  <c r="L176" i="1"/>
  <c r="M176" i="1" s="1"/>
  <c r="AA176" i="1" s="1"/>
  <c r="L164" i="1"/>
  <c r="M164" i="1" s="1"/>
  <c r="AA164" i="1" s="1"/>
  <c r="L152" i="1"/>
  <c r="M152" i="1" s="1"/>
  <c r="AA152" i="1" s="1"/>
  <c r="L140" i="1"/>
  <c r="M140" i="1" s="1"/>
  <c r="L128" i="1"/>
  <c r="M128" i="1" s="1"/>
  <c r="L116" i="1"/>
  <c r="M116" i="1" s="1"/>
  <c r="L104" i="1"/>
  <c r="M104" i="1" s="1"/>
  <c r="Z104" i="1" s="1"/>
  <c r="L92" i="1"/>
  <c r="M92" i="1" s="1"/>
  <c r="AA92" i="1" s="1"/>
  <c r="L80" i="1"/>
  <c r="M80" i="1" s="1"/>
  <c r="AA80" i="1" s="1"/>
  <c r="L68" i="1"/>
  <c r="M68" i="1" s="1"/>
  <c r="AA68" i="1" s="1"/>
  <c r="L56" i="1"/>
  <c r="M56" i="1" s="1"/>
  <c r="L44" i="1"/>
  <c r="M44" i="1" s="1"/>
  <c r="L32" i="1"/>
  <c r="M32" i="1" s="1"/>
  <c r="AA32" i="1" s="1"/>
  <c r="L20" i="1"/>
  <c r="M20" i="1" s="1"/>
  <c r="L66" i="1"/>
  <c r="M66" i="1" s="1"/>
  <c r="AA66" i="1" s="1"/>
  <c r="L54" i="1"/>
  <c r="M54" i="1" s="1"/>
  <c r="AA54" i="1" s="1"/>
  <c r="L42" i="1"/>
  <c r="M42" i="1" s="1"/>
  <c r="AA42" i="1" s="1"/>
  <c r="L30" i="1"/>
  <c r="M30" i="1" s="1"/>
  <c r="AA30" i="1" s="1"/>
  <c r="L18" i="1"/>
  <c r="M18" i="1" s="1"/>
  <c r="L40" i="1"/>
  <c r="M40" i="1" s="1"/>
  <c r="AA40" i="1" s="1"/>
  <c r="L16" i="1"/>
  <c r="M16" i="1" s="1"/>
  <c r="L1239" i="1"/>
  <c r="M1239" i="1" s="1"/>
  <c r="AA1239" i="1" s="1"/>
  <c r="L1227" i="1"/>
  <c r="M1227" i="1" s="1"/>
  <c r="AA1227" i="1" s="1"/>
  <c r="L1215" i="1"/>
  <c r="M1215" i="1" s="1"/>
  <c r="AA1215" i="1" s="1"/>
  <c r="L1203" i="1"/>
  <c r="M1203" i="1" s="1"/>
  <c r="AA1203" i="1" s="1"/>
  <c r="L1191" i="1"/>
  <c r="M1191" i="1" s="1"/>
  <c r="AA1191" i="1" s="1"/>
  <c r="L1179" i="1"/>
  <c r="M1179" i="1" s="1"/>
  <c r="AA1179" i="1" s="1"/>
  <c r="L1167" i="1"/>
  <c r="M1167" i="1" s="1"/>
  <c r="AA1167" i="1" s="1"/>
  <c r="L1155" i="1"/>
  <c r="M1155" i="1" s="1"/>
  <c r="Z1155" i="1" s="1"/>
  <c r="L1143" i="1"/>
  <c r="M1143" i="1" s="1"/>
  <c r="Z1143" i="1" s="1"/>
  <c r="L1131" i="1"/>
  <c r="M1131" i="1" s="1"/>
  <c r="Z1131" i="1" s="1"/>
  <c r="L1119" i="1"/>
  <c r="M1119" i="1" s="1"/>
  <c r="L1107" i="1"/>
  <c r="M1107" i="1" s="1"/>
  <c r="L1095" i="1"/>
  <c r="M1095" i="1" s="1"/>
  <c r="AA1095" i="1" s="1"/>
  <c r="L1083" i="1"/>
  <c r="M1083" i="1" s="1"/>
  <c r="AA1083" i="1" s="1"/>
  <c r="L1071" i="1"/>
  <c r="M1071" i="1" s="1"/>
  <c r="AA1071" i="1" s="1"/>
  <c r="L1059" i="1"/>
  <c r="M1059" i="1" s="1"/>
  <c r="Z1059" i="1" s="1"/>
  <c r="L1047" i="1"/>
  <c r="M1047" i="1" s="1"/>
  <c r="AA1047" i="1" s="1"/>
  <c r="L1035" i="1"/>
  <c r="M1035" i="1" s="1"/>
  <c r="L1023" i="1"/>
  <c r="M1023" i="1" s="1"/>
  <c r="L1011" i="1"/>
  <c r="M1011" i="1" s="1"/>
  <c r="L999" i="1"/>
  <c r="M999" i="1" s="1"/>
  <c r="L987" i="1"/>
  <c r="M987" i="1" s="1"/>
  <c r="Z987" i="1" s="1"/>
  <c r="L975" i="1"/>
  <c r="M975" i="1" s="1"/>
  <c r="AA975" i="1" s="1"/>
  <c r="L963" i="1"/>
  <c r="M963" i="1" s="1"/>
  <c r="Z963" i="1" s="1"/>
  <c r="L951" i="1"/>
  <c r="M951" i="1" s="1"/>
  <c r="AA951" i="1" s="1"/>
  <c r="L939" i="1"/>
  <c r="M939" i="1" s="1"/>
  <c r="AA939" i="1" s="1"/>
  <c r="L927" i="1"/>
  <c r="M927" i="1" s="1"/>
  <c r="AA927" i="1" s="1"/>
  <c r="L915" i="1"/>
  <c r="M915" i="1" s="1"/>
  <c r="L903" i="1"/>
  <c r="M903" i="1" s="1"/>
  <c r="L891" i="1"/>
  <c r="M891" i="1" s="1"/>
  <c r="AA891" i="1" s="1"/>
  <c r="L879" i="1"/>
  <c r="M879" i="1" s="1"/>
  <c r="AA879" i="1" s="1"/>
  <c r="L867" i="1"/>
  <c r="M867" i="1" s="1"/>
  <c r="AA867" i="1" s="1"/>
  <c r="L855" i="1"/>
  <c r="M855" i="1" s="1"/>
  <c r="AA855" i="1" s="1"/>
  <c r="L843" i="1"/>
  <c r="M843" i="1" s="1"/>
  <c r="AA843" i="1" s="1"/>
  <c r="L831" i="1"/>
  <c r="M831" i="1" s="1"/>
  <c r="AA831" i="1" s="1"/>
  <c r="L819" i="1"/>
  <c r="M819" i="1" s="1"/>
  <c r="Z819" i="1" s="1"/>
  <c r="L807" i="1"/>
  <c r="M807" i="1" s="1"/>
  <c r="Z807" i="1" s="1"/>
  <c r="L795" i="1"/>
  <c r="M795" i="1" s="1"/>
  <c r="AA795" i="1" s="1"/>
  <c r="L783" i="1"/>
  <c r="M783" i="1" s="1"/>
  <c r="AA783" i="1" s="1"/>
  <c r="L771" i="1"/>
  <c r="M771" i="1" s="1"/>
  <c r="Z771" i="1" s="1"/>
  <c r="L759" i="1"/>
  <c r="M759" i="1" s="1"/>
  <c r="AA759" i="1" s="1"/>
  <c r="L747" i="1"/>
  <c r="M747" i="1" s="1"/>
  <c r="AA747" i="1" s="1"/>
  <c r="L735" i="1"/>
  <c r="M735" i="1" s="1"/>
  <c r="AA735" i="1" s="1"/>
  <c r="L723" i="1"/>
  <c r="M723" i="1" s="1"/>
  <c r="Z723" i="1" s="1"/>
  <c r="L711" i="1"/>
  <c r="M711" i="1" s="1"/>
  <c r="AA711" i="1" s="1"/>
  <c r="L699" i="1"/>
  <c r="M699" i="1" s="1"/>
  <c r="AA699" i="1" s="1"/>
  <c r="L687" i="1"/>
  <c r="M687" i="1" s="1"/>
  <c r="Z687" i="1" s="1"/>
  <c r="L675" i="1"/>
  <c r="M675" i="1" s="1"/>
  <c r="AA675" i="1" s="1"/>
  <c r="L663" i="1"/>
  <c r="M663" i="1" s="1"/>
  <c r="Z663" i="1" s="1"/>
  <c r="L651" i="1"/>
  <c r="M651" i="1" s="1"/>
  <c r="AA651" i="1" s="1"/>
  <c r="L639" i="1"/>
  <c r="M639" i="1" s="1"/>
  <c r="AA639" i="1" s="1"/>
  <c r="L627" i="1"/>
  <c r="M627" i="1" s="1"/>
  <c r="L615" i="1"/>
  <c r="M615" i="1" s="1"/>
  <c r="AA615" i="1" s="1"/>
  <c r="L603" i="1"/>
  <c r="M603" i="1" s="1"/>
  <c r="L591" i="1"/>
  <c r="M591" i="1" s="1"/>
  <c r="L579" i="1"/>
  <c r="M579" i="1" s="1"/>
  <c r="L567" i="1"/>
  <c r="M567" i="1" s="1"/>
  <c r="AA567" i="1" s="1"/>
  <c r="L555" i="1"/>
  <c r="M555" i="1" s="1"/>
  <c r="Z555" i="1" s="1"/>
  <c r="L543" i="1"/>
  <c r="M543" i="1" s="1"/>
  <c r="AA543" i="1" s="1"/>
  <c r="L531" i="1"/>
  <c r="M531" i="1" s="1"/>
  <c r="Z531" i="1" s="1"/>
  <c r="L519" i="1"/>
  <c r="M519" i="1" s="1"/>
  <c r="L507" i="1"/>
  <c r="M507" i="1" s="1"/>
  <c r="L770" i="1"/>
  <c r="M770" i="1" s="1"/>
  <c r="Z770" i="1" s="1"/>
  <c r="L758" i="1"/>
  <c r="M758" i="1" s="1"/>
  <c r="AA758" i="1" s="1"/>
  <c r="L746" i="1"/>
  <c r="M746" i="1" s="1"/>
  <c r="AA746" i="1" s="1"/>
  <c r="L734" i="1"/>
  <c r="M734" i="1" s="1"/>
  <c r="AA734" i="1" s="1"/>
  <c r="L722" i="1"/>
  <c r="M722" i="1" s="1"/>
  <c r="Z722" i="1" s="1"/>
  <c r="L710" i="1"/>
  <c r="M710" i="1" s="1"/>
  <c r="AA710" i="1" s="1"/>
  <c r="L698" i="1"/>
  <c r="M698" i="1" s="1"/>
  <c r="AA698" i="1" s="1"/>
  <c r="L686" i="1"/>
  <c r="M686" i="1" s="1"/>
  <c r="Z686" i="1" s="1"/>
  <c r="L674" i="1"/>
  <c r="M674" i="1" s="1"/>
  <c r="AA674" i="1" s="1"/>
  <c r="L662" i="1"/>
  <c r="M662" i="1" s="1"/>
  <c r="Z662" i="1" s="1"/>
  <c r="L650" i="1"/>
  <c r="M650" i="1" s="1"/>
  <c r="AA650" i="1" s="1"/>
  <c r="L638" i="1"/>
  <c r="M638" i="1" s="1"/>
  <c r="AA638" i="1" s="1"/>
  <c r="L626" i="1"/>
  <c r="M626" i="1" s="1"/>
  <c r="AA626" i="1" s="1"/>
  <c r="L614" i="1"/>
  <c r="M614" i="1" s="1"/>
  <c r="AA614" i="1" s="1"/>
  <c r="L602" i="1"/>
  <c r="M602" i="1" s="1"/>
  <c r="L590" i="1"/>
  <c r="M590" i="1" s="1"/>
  <c r="L578" i="1"/>
  <c r="M578" i="1" s="1"/>
  <c r="L566" i="1"/>
  <c r="M566" i="1" s="1"/>
  <c r="AA566" i="1" s="1"/>
  <c r="L554" i="1"/>
  <c r="M554" i="1" s="1"/>
  <c r="Z554" i="1" s="1"/>
  <c r="L542" i="1"/>
  <c r="M542" i="1" s="1"/>
  <c r="AA542" i="1" s="1"/>
  <c r="L530" i="1"/>
  <c r="M530" i="1" s="1"/>
  <c r="Z530" i="1" s="1"/>
  <c r="L518" i="1"/>
  <c r="M518" i="1" s="1"/>
  <c r="L506" i="1"/>
  <c r="M506" i="1" s="1"/>
  <c r="L494" i="1"/>
  <c r="M494" i="1" s="1"/>
  <c r="L482" i="1"/>
  <c r="M482" i="1" s="1"/>
  <c r="L470" i="1"/>
  <c r="M470" i="1" s="1"/>
  <c r="L458" i="1"/>
  <c r="M458" i="1" s="1"/>
  <c r="L446" i="1"/>
  <c r="M446" i="1" s="1"/>
  <c r="Z446" i="1" s="1"/>
  <c r="L434" i="1"/>
  <c r="M434" i="1" s="1"/>
  <c r="AA434" i="1" s="1"/>
  <c r="L422" i="1"/>
  <c r="M422" i="1" s="1"/>
  <c r="AA422" i="1" s="1"/>
  <c r="L410" i="1"/>
  <c r="M410" i="1" s="1"/>
  <c r="Z410" i="1" s="1"/>
  <c r="L398" i="1"/>
  <c r="M398" i="1" s="1"/>
  <c r="L386" i="1"/>
  <c r="M386" i="1" s="1"/>
  <c r="Z386" i="1" s="1"/>
  <c r="L374" i="1"/>
  <c r="M374" i="1" s="1"/>
  <c r="AA374" i="1" s="1"/>
  <c r="L362" i="1"/>
  <c r="M362" i="1" s="1"/>
  <c r="AA362" i="1" s="1"/>
  <c r="L350" i="1"/>
  <c r="M350" i="1" s="1"/>
  <c r="AA350" i="1" s="1"/>
  <c r="L338" i="1"/>
  <c r="M338" i="1" s="1"/>
  <c r="Z338" i="1" s="1"/>
  <c r="L326" i="1"/>
  <c r="M326" i="1" s="1"/>
  <c r="Z326" i="1" s="1"/>
  <c r="L1213" i="1"/>
  <c r="M1213" i="1" s="1"/>
  <c r="AA1213" i="1" s="1"/>
  <c r="L1201" i="1"/>
  <c r="M1201" i="1" s="1"/>
  <c r="AA1201" i="1" s="1"/>
  <c r="L1189" i="1"/>
  <c r="M1189" i="1" s="1"/>
  <c r="AA1189" i="1" s="1"/>
  <c r="L1177" i="1"/>
  <c r="M1177" i="1" s="1"/>
  <c r="AA1177" i="1" s="1"/>
  <c r="L1165" i="1"/>
  <c r="M1165" i="1" s="1"/>
  <c r="AA1165" i="1" s="1"/>
  <c r="L1153" i="1"/>
  <c r="M1153" i="1" s="1"/>
  <c r="AA1153" i="1" s="1"/>
  <c r="L1141" i="1"/>
  <c r="M1141" i="1" s="1"/>
  <c r="Z1141" i="1" s="1"/>
  <c r="L1129" i="1"/>
  <c r="M1129" i="1" s="1"/>
  <c r="L1117" i="1"/>
  <c r="M1117" i="1" s="1"/>
  <c r="L1105" i="1"/>
  <c r="M1105" i="1" s="1"/>
  <c r="AA1105" i="1" s="1"/>
  <c r="L1093" i="1"/>
  <c r="M1093" i="1" s="1"/>
  <c r="Z1093" i="1" s="1"/>
  <c r="L1081" i="1"/>
  <c r="M1081" i="1" s="1"/>
  <c r="AA1081" i="1" s="1"/>
  <c r="L1069" i="1"/>
  <c r="M1069" i="1" s="1"/>
  <c r="Z1069" i="1" s="1"/>
  <c r="L1057" i="1"/>
  <c r="M1057" i="1" s="1"/>
  <c r="AA1057" i="1" s="1"/>
  <c r="L1045" i="1"/>
  <c r="M1045" i="1" s="1"/>
  <c r="AA1045" i="1" s="1"/>
  <c r="L1033" i="1"/>
  <c r="M1033" i="1" s="1"/>
  <c r="L1021" i="1"/>
  <c r="M1021" i="1" s="1"/>
  <c r="L1009" i="1"/>
  <c r="M1009" i="1" s="1"/>
  <c r="L997" i="1"/>
  <c r="M997" i="1" s="1"/>
  <c r="L985" i="1"/>
  <c r="M985" i="1" s="1"/>
  <c r="Z985" i="1" s="1"/>
  <c r="L973" i="1"/>
  <c r="M973" i="1" s="1"/>
  <c r="AA973" i="1" s="1"/>
  <c r="L961" i="1"/>
  <c r="M961" i="1" s="1"/>
  <c r="Z961" i="1" s="1"/>
  <c r="L949" i="1"/>
  <c r="M949" i="1" s="1"/>
  <c r="AA949" i="1" s="1"/>
  <c r="L937" i="1"/>
  <c r="M937" i="1" s="1"/>
  <c r="AA937" i="1" s="1"/>
  <c r="L925" i="1"/>
  <c r="M925" i="1" s="1"/>
  <c r="AA925" i="1" s="1"/>
  <c r="L913" i="1"/>
  <c r="M913" i="1" s="1"/>
  <c r="Z913" i="1" s="1"/>
  <c r="L901" i="1"/>
  <c r="M901" i="1" s="1"/>
  <c r="Z901" i="1" s="1"/>
  <c r="L889" i="1"/>
  <c r="M889" i="1" s="1"/>
  <c r="AA889" i="1" s="1"/>
  <c r="L877" i="1"/>
  <c r="M877" i="1" s="1"/>
  <c r="AA877" i="1" s="1"/>
  <c r="L865" i="1"/>
  <c r="M865" i="1" s="1"/>
  <c r="AA865" i="1" s="1"/>
  <c r="L853" i="1"/>
  <c r="M853" i="1" s="1"/>
  <c r="AA853" i="1" s="1"/>
  <c r="L841" i="1"/>
  <c r="M841" i="1" s="1"/>
  <c r="AA841" i="1" s="1"/>
  <c r="L829" i="1"/>
  <c r="M829" i="1" s="1"/>
  <c r="AA829" i="1" s="1"/>
  <c r="L817" i="1"/>
  <c r="M817" i="1" s="1"/>
  <c r="L805" i="1"/>
  <c r="M805" i="1" s="1"/>
  <c r="Z805" i="1" s="1"/>
  <c r="L793" i="1"/>
  <c r="M793" i="1" s="1"/>
  <c r="AA793" i="1" s="1"/>
  <c r="L781" i="1"/>
  <c r="M781" i="1" s="1"/>
  <c r="AA781" i="1" s="1"/>
  <c r="L769" i="1"/>
  <c r="M769" i="1" s="1"/>
  <c r="Z769" i="1" s="1"/>
  <c r="L757" i="1"/>
  <c r="M757" i="1" s="1"/>
  <c r="AA757" i="1" s="1"/>
  <c r="L745" i="1"/>
  <c r="M745" i="1" s="1"/>
  <c r="AA745" i="1" s="1"/>
  <c r="L733" i="1"/>
  <c r="M733" i="1" s="1"/>
  <c r="AA733" i="1" s="1"/>
  <c r="L721" i="1"/>
  <c r="M721" i="1" s="1"/>
  <c r="AA721" i="1" s="1"/>
  <c r="L709" i="1"/>
  <c r="M709" i="1" s="1"/>
  <c r="AA709" i="1" s="1"/>
  <c r="L697" i="1"/>
  <c r="M697" i="1" s="1"/>
  <c r="AA697" i="1" s="1"/>
  <c r="L685" i="1"/>
  <c r="M685" i="1" s="1"/>
  <c r="AA685" i="1" s="1"/>
  <c r="AA686" i="1" s="1"/>
  <c r="AA687" i="1" s="1"/>
  <c r="L673" i="1"/>
  <c r="M673" i="1" s="1"/>
  <c r="AA673" i="1" s="1"/>
  <c r="L661" i="1"/>
  <c r="M661" i="1" s="1"/>
  <c r="Z661" i="1" s="1"/>
  <c r="L649" i="1"/>
  <c r="M649" i="1" s="1"/>
  <c r="AA649" i="1" s="1"/>
  <c r="L637" i="1"/>
  <c r="M637" i="1" s="1"/>
  <c r="AA637" i="1" s="1"/>
  <c r="L625" i="1"/>
  <c r="M625" i="1" s="1"/>
  <c r="AA625" i="1" s="1"/>
  <c r="L613" i="1"/>
  <c r="M613" i="1" s="1"/>
  <c r="AA613" i="1" s="1"/>
  <c r="L601" i="1"/>
  <c r="M601" i="1" s="1"/>
  <c r="L589" i="1"/>
  <c r="M589" i="1" s="1"/>
  <c r="L577" i="1"/>
  <c r="M577" i="1" s="1"/>
  <c r="L565" i="1"/>
  <c r="M565" i="1" s="1"/>
  <c r="AA565" i="1" s="1"/>
  <c r="L553" i="1"/>
  <c r="M553" i="1" s="1"/>
  <c r="Z553" i="1" s="1"/>
  <c r="L541" i="1"/>
  <c r="M541" i="1" s="1"/>
  <c r="AA541" i="1" s="1"/>
  <c r="L529" i="1"/>
  <c r="M529" i="1" s="1"/>
  <c r="Z529" i="1" s="1"/>
  <c r="L517" i="1"/>
  <c r="M517" i="1" s="1"/>
  <c r="L505" i="1"/>
  <c r="M505" i="1" s="1"/>
  <c r="L493" i="1"/>
  <c r="M493" i="1" s="1"/>
  <c r="L481" i="1"/>
  <c r="M481" i="1" s="1"/>
  <c r="L1140" i="1"/>
  <c r="M1140" i="1" s="1"/>
  <c r="Z1140" i="1" s="1"/>
  <c r="L1128" i="1"/>
  <c r="M1128" i="1" s="1"/>
  <c r="L1116" i="1"/>
  <c r="M1116" i="1" s="1"/>
  <c r="AA1116" i="1" s="1"/>
  <c r="L1104" i="1"/>
  <c r="M1104" i="1" s="1"/>
  <c r="L1092" i="1"/>
  <c r="M1092" i="1" s="1"/>
  <c r="Z1092" i="1" s="1"/>
  <c r="L1080" i="1"/>
  <c r="M1080" i="1" s="1"/>
  <c r="AA1080" i="1" s="1"/>
  <c r="L1068" i="1"/>
  <c r="M1068" i="1" s="1"/>
  <c r="Z1068" i="1" s="1"/>
  <c r="L1056" i="1"/>
  <c r="M1056" i="1" s="1"/>
  <c r="AA1056" i="1" s="1"/>
  <c r="L1044" i="1"/>
  <c r="M1044" i="1" s="1"/>
  <c r="AA1044" i="1" s="1"/>
  <c r="L1032" i="1"/>
  <c r="M1032" i="1" s="1"/>
  <c r="L1020" i="1"/>
  <c r="M1020" i="1" s="1"/>
  <c r="L1008" i="1"/>
  <c r="M1008" i="1" s="1"/>
  <c r="L996" i="1"/>
  <c r="M996" i="1" s="1"/>
  <c r="L984" i="1"/>
  <c r="M984" i="1" s="1"/>
  <c r="Z984" i="1" s="1"/>
  <c r="L972" i="1"/>
  <c r="M972" i="1" s="1"/>
  <c r="AA972" i="1" s="1"/>
  <c r="L960" i="1"/>
  <c r="M960" i="1" s="1"/>
  <c r="Z960" i="1" s="1"/>
  <c r="L948" i="1"/>
  <c r="M948" i="1" s="1"/>
  <c r="L936" i="1"/>
  <c r="M936" i="1" s="1"/>
  <c r="L924" i="1"/>
  <c r="M924" i="1" s="1"/>
  <c r="AA924" i="1" s="1"/>
  <c r="L912" i="1"/>
  <c r="M912" i="1" s="1"/>
  <c r="Z912" i="1" s="1"/>
  <c r="L900" i="1"/>
  <c r="M900" i="1" s="1"/>
  <c r="Z900" i="1" s="1"/>
  <c r="L888" i="1"/>
  <c r="M888" i="1" s="1"/>
  <c r="L1163" i="1"/>
  <c r="M1163" i="1" s="1"/>
  <c r="AA1163" i="1" s="1"/>
  <c r="L1151" i="1"/>
  <c r="M1151" i="1" s="1"/>
  <c r="AA1151" i="1" s="1"/>
  <c r="L1139" i="1"/>
  <c r="M1139" i="1" s="1"/>
  <c r="Z1139" i="1" s="1"/>
  <c r="L1127" i="1"/>
  <c r="M1127" i="1" s="1"/>
  <c r="Z1127" i="1" s="1"/>
  <c r="L1115" i="1"/>
  <c r="M1115" i="1" s="1"/>
  <c r="AA1115" i="1" s="1"/>
  <c r="L1103" i="1"/>
  <c r="M1103" i="1" s="1"/>
  <c r="AA1103" i="1" s="1"/>
  <c r="L1091" i="1"/>
  <c r="M1091" i="1" s="1"/>
  <c r="Z1091" i="1" s="1"/>
  <c r="L1079" i="1"/>
  <c r="M1079" i="1" s="1"/>
  <c r="AA1079" i="1" s="1"/>
  <c r="L1067" i="1"/>
  <c r="M1067" i="1" s="1"/>
  <c r="Z1067" i="1" s="1"/>
  <c r="L1055" i="1"/>
  <c r="M1055" i="1" s="1"/>
  <c r="AA1055" i="1" s="1"/>
  <c r="L1043" i="1"/>
  <c r="M1043" i="1" s="1"/>
  <c r="AA1043" i="1" s="1"/>
  <c r="L1031" i="1"/>
  <c r="M1031" i="1" s="1"/>
  <c r="L1019" i="1"/>
  <c r="M1019" i="1" s="1"/>
  <c r="L1007" i="1"/>
  <c r="M1007" i="1" s="1"/>
  <c r="L995" i="1"/>
  <c r="M995" i="1" s="1"/>
  <c r="L983" i="1"/>
  <c r="M983" i="1" s="1"/>
  <c r="Z983" i="1" s="1"/>
  <c r="L971" i="1"/>
  <c r="M971" i="1" s="1"/>
  <c r="AA971" i="1" s="1"/>
  <c r="L959" i="1"/>
  <c r="M959" i="1" s="1"/>
  <c r="Z959" i="1" s="1"/>
  <c r="L947" i="1"/>
  <c r="M947" i="1" s="1"/>
  <c r="AA947" i="1" s="1"/>
  <c r="L935" i="1"/>
  <c r="M935" i="1" s="1"/>
  <c r="L923" i="1"/>
  <c r="M923" i="1" s="1"/>
  <c r="AA923" i="1" s="1"/>
  <c r="L911" i="1"/>
  <c r="M911" i="1" s="1"/>
  <c r="Z911" i="1" s="1"/>
  <c r="L899" i="1"/>
  <c r="M899" i="1" s="1"/>
  <c r="AA899" i="1" s="1"/>
  <c r="L887" i="1"/>
  <c r="M887" i="1" s="1"/>
  <c r="AA887" i="1" s="1"/>
  <c r="L875" i="1"/>
  <c r="M875" i="1" s="1"/>
  <c r="AA875" i="1" s="1"/>
  <c r="L863" i="1"/>
  <c r="M863" i="1" s="1"/>
  <c r="AA863" i="1" s="1"/>
  <c r="L851" i="1"/>
  <c r="M851" i="1" s="1"/>
  <c r="AA851" i="1" s="1"/>
  <c r="L839" i="1"/>
  <c r="M839" i="1" s="1"/>
  <c r="AA839" i="1" s="1"/>
  <c r="L827" i="1"/>
  <c r="M827" i="1" s="1"/>
  <c r="L495" i="1"/>
  <c r="M495" i="1" s="1"/>
  <c r="L483" i="1"/>
  <c r="M483" i="1" s="1"/>
  <c r="L471" i="1"/>
  <c r="M471" i="1" s="1"/>
  <c r="L459" i="1"/>
  <c r="M459" i="1" s="1"/>
  <c r="L447" i="1"/>
  <c r="M447" i="1" s="1"/>
  <c r="Z447" i="1" s="1"/>
  <c r="L435" i="1"/>
  <c r="M435" i="1" s="1"/>
  <c r="AA435" i="1" s="1"/>
  <c r="L423" i="1"/>
  <c r="M423" i="1" s="1"/>
  <c r="AA423" i="1" s="1"/>
  <c r="L411" i="1"/>
  <c r="M411" i="1" s="1"/>
  <c r="Z411" i="1" s="1"/>
  <c r="L399" i="1"/>
  <c r="M399" i="1" s="1"/>
  <c r="L387" i="1"/>
  <c r="M387" i="1" s="1"/>
  <c r="Z387" i="1" s="1"/>
  <c r="L375" i="1"/>
  <c r="M375" i="1" s="1"/>
  <c r="AA375" i="1" s="1"/>
  <c r="L363" i="1"/>
  <c r="M363" i="1" s="1"/>
  <c r="AA363" i="1" s="1"/>
  <c r="L351" i="1"/>
  <c r="M351" i="1" s="1"/>
  <c r="AA351" i="1" s="1"/>
  <c r="L339" i="1"/>
  <c r="M339" i="1" s="1"/>
  <c r="L327" i="1"/>
  <c r="M327" i="1" s="1"/>
  <c r="Z327" i="1" s="1"/>
  <c r="L315" i="1"/>
  <c r="M315" i="1" s="1"/>
  <c r="L303" i="1"/>
  <c r="M303" i="1" s="1"/>
  <c r="AA303" i="1" s="1"/>
  <c r="L291" i="1"/>
  <c r="M291" i="1" s="1"/>
  <c r="AA291" i="1" s="1"/>
  <c r="L279" i="1"/>
  <c r="M279" i="1" s="1"/>
  <c r="AA279" i="1" s="1"/>
  <c r="L267" i="1"/>
  <c r="M267" i="1" s="1"/>
  <c r="AA267" i="1" s="1"/>
  <c r="L255" i="1"/>
  <c r="M255" i="1" s="1"/>
  <c r="Z255" i="1" s="1"/>
  <c r="L243" i="1"/>
  <c r="M243" i="1" s="1"/>
  <c r="Z243" i="1" s="1"/>
  <c r="L231" i="1"/>
  <c r="M231" i="1" s="1"/>
  <c r="AA231" i="1" s="1"/>
  <c r="L219" i="1"/>
  <c r="M219" i="1" s="1"/>
  <c r="AA219" i="1" s="1"/>
  <c r="L207" i="1"/>
  <c r="M207" i="1" s="1"/>
  <c r="AA207" i="1" s="1"/>
  <c r="L195" i="1"/>
  <c r="M195" i="1" s="1"/>
  <c r="Z195" i="1" s="1"/>
  <c r="L183" i="1"/>
  <c r="M183" i="1" s="1"/>
  <c r="Z183" i="1" s="1"/>
  <c r="L171" i="1"/>
  <c r="M171" i="1" s="1"/>
  <c r="AA171" i="1" s="1"/>
  <c r="L159" i="1"/>
  <c r="M159" i="1" s="1"/>
  <c r="L147" i="1"/>
  <c r="M147" i="1" s="1"/>
  <c r="AA147" i="1" s="1"/>
  <c r="L135" i="1"/>
  <c r="M135" i="1" s="1"/>
  <c r="L123" i="1"/>
  <c r="M123" i="1" s="1"/>
  <c r="L111" i="1"/>
  <c r="M111" i="1" s="1"/>
  <c r="L99" i="1"/>
  <c r="M99" i="1" s="1"/>
  <c r="Z99" i="1" s="1"/>
  <c r="L87" i="1"/>
  <c r="M87" i="1" s="1"/>
  <c r="AA87" i="1" s="1"/>
  <c r="L75" i="1"/>
  <c r="M75" i="1" s="1"/>
  <c r="AA75" i="1" s="1"/>
  <c r="L63" i="1"/>
  <c r="M63" i="1" s="1"/>
  <c r="AA63" i="1" s="1"/>
  <c r="L51" i="1"/>
  <c r="M51" i="1" s="1"/>
  <c r="Z51" i="1" s="1"/>
  <c r="L39" i="1"/>
  <c r="M39" i="1" s="1"/>
  <c r="AA39" i="1" s="1"/>
  <c r="L27" i="1"/>
  <c r="M27" i="1" s="1"/>
  <c r="AA27" i="1" s="1"/>
  <c r="L15" i="1"/>
  <c r="M15" i="1" s="1"/>
  <c r="L314" i="1"/>
  <c r="M314" i="1" s="1"/>
  <c r="Z314" i="1" s="1"/>
  <c r="L302" i="1"/>
  <c r="M302" i="1" s="1"/>
  <c r="AA302" i="1" s="1"/>
  <c r="L290" i="1"/>
  <c r="M290" i="1" s="1"/>
  <c r="AA290" i="1" s="1"/>
  <c r="L278" i="1"/>
  <c r="M278" i="1" s="1"/>
  <c r="AA278" i="1" s="1"/>
  <c r="L266" i="1"/>
  <c r="M266" i="1" s="1"/>
  <c r="AA266" i="1" s="1"/>
  <c r="L254" i="1"/>
  <c r="M254" i="1" s="1"/>
  <c r="Z254" i="1" s="1"/>
  <c r="L242" i="1"/>
  <c r="M242" i="1" s="1"/>
  <c r="Z242" i="1" s="1"/>
  <c r="L230" i="1"/>
  <c r="M230" i="1" s="1"/>
  <c r="AA230" i="1" s="1"/>
  <c r="L218" i="1"/>
  <c r="M218" i="1" s="1"/>
  <c r="AA218" i="1" s="1"/>
  <c r="L206" i="1"/>
  <c r="M206" i="1" s="1"/>
  <c r="AA206" i="1" s="1"/>
  <c r="L194" i="1"/>
  <c r="M194" i="1" s="1"/>
  <c r="Z194" i="1" s="1"/>
  <c r="L182" i="1"/>
  <c r="M182" i="1" s="1"/>
  <c r="Z182" i="1" s="1"/>
  <c r="L170" i="1"/>
  <c r="M170" i="1" s="1"/>
  <c r="AA170" i="1" s="1"/>
  <c r="L158" i="1"/>
  <c r="M158" i="1" s="1"/>
  <c r="AA158" i="1" s="1"/>
  <c r="L146" i="1"/>
  <c r="M146" i="1" s="1"/>
  <c r="AA146" i="1" s="1"/>
  <c r="L134" i="1"/>
  <c r="M134" i="1" s="1"/>
  <c r="L122" i="1"/>
  <c r="M122" i="1" s="1"/>
  <c r="L110" i="1"/>
  <c r="M110" i="1" s="1"/>
  <c r="L98" i="1"/>
  <c r="M98" i="1" s="1"/>
  <c r="Z98" i="1" s="1"/>
  <c r="L86" i="1"/>
  <c r="M86" i="1" s="1"/>
  <c r="AA86" i="1" s="1"/>
  <c r="L74" i="1"/>
  <c r="M74" i="1" s="1"/>
  <c r="AA74" i="1" s="1"/>
  <c r="L62" i="1"/>
  <c r="M62" i="1" s="1"/>
  <c r="AA62" i="1" s="1"/>
  <c r="L50" i="1"/>
  <c r="M50" i="1" s="1"/>
  <c r="Z50" i="1" s="1"/>
  <c r="L38" i="1"/>
  <c r="M38" i="1" s="1"/>
  <c r="AA38" i="1" s="1"/>
  <c r="L26" i="1"/>
  <c r="M26" i="1" s="1"/>
  <c r="AA26" i="1" s="1"/>
  <c r="L14" i="1"/>
  <c r="M14" i="1" s="1"/>
  <c r="L469" i="1"/>
  <c r="M469" i="1" s="1"/>
  <c r="L457" i="1"/>
  <c r="M457" i="1" s="1"/>
  <c r="L445" i="1"/>
  <c r="M445" i="1" s="1"/>
  <c r="Z445" i="1" s="1"/>
  <c r="L433" i="1"/>
  <c r="M433" i="1" s="1"/>
  <c r="AA433" i="1" s="1"/>
  <c r="L421" i="1"/>
  <c r="M421" i="1" s="1"/>
  <c r="AA421" i="1" s="1"/>
  <c r="L409" i="1"/>
  <c r="M409" i="1" s="1"/>
  <c r="AA409" i="1" s="1"/>
  <c r="AA410" i="1" s="1"/>
  <c r="L397" i="1"/>
  <c r="M397" i="1" s="1"/>
  <c r="L385" i="1"/>
  <c r="M385" i="1" s="1"/>
  <c r="Z385" i="1" s="1"/>
  <c r="L373" i="1"/>
  <c r="M373" i="1" s="1"/>
  <c r="AA373" i="1" s="1"/>
  <c r="L361" i="1"/>
  <c r="M361" i="1" s="1"/>
  <c r="AA361" i="1" s="1"/>
  <c r="L349" i="1"/>
  <c r="M349" i="1" s="1"/>
  <c r="AA349" i="1" s="1"/>
  <c r="L337" i="1"/>
  <c r="M337" i="1" s="1"/>
  <c r="Z337" i="1" s="1"/>
  <c r="L325" i="1"/>
  <c r="M325" i="1" s="1"/>
  <c r="Z325" i="1" s="1"/>
  <c r="L313" i="1"/>
  <c r="M313" i="1" s="1"/>
  <c r="Z313" i="1" s="1"/>
  <c r="L301" i="1"/>
  <c r="M301" i="1" s="1"/>
  <c r="L289" i="1"/>
  <c r="M289" i="1" s="1"/>
  <c r="AA289" i="1" s="1"/>
  <c r="L277" i="1"/>
  <c r="M277" i="1" s="1"/>
  <c r="AA277" i="1" s="1"/>
  <c r="L265" i="1"/>
  <c r="M265" i="1" s="1"/>
  <c r="AA265" i="1" s="1"/>
  <c r="L253" i="1"/>
  <c r="M253" i="1" s="1"/>
  <c r="Z253" i="1" s="1"/>
  <c r="L241" i="1"/>
  <c r="M241" i="1" s="1"/>
  <c r="L229" i="1"/>
  <c r="M229" i="1" s="1"/>
  <c r="AA229" i="1" s="1"/>
  <c r="L217" i="1"/>
  <c r="M217" i="1" s="1"/>
  <c r="AA217" i="1" s="1"/>
  <c r="L205" i="1"/>
  <c r="M205" i="1" s="1"/>
  <c r="AA205" i="1" s="1"/>
  <c r="L193" i="1"/>
  <c r="M193" i="1" s="1"/>
  <c r="Z193" i="1" s="1"/>
  <c r="L181" i="1"/>
  <c r="M181" i="1" s="1"/>
  <c r="Z181" i="1" s="1"/>
  <c r="L169" i="1"/>
  <c r="M169" i="1" s="1"/>
  <c r="AA169" i="1" s="1"/>
  <c r="L157" i="1"/>
  <c r="M157" i="1" s="1"/>
  <c r="AA157" i="1" s="1"/>
  <c r="L145" i="1"/>
  <c r="M145" i="1" s="1"/>
  <c r="L133" i="1"/>
  <c r="M133" i="1" s="1"/>
  <c r="L121" i="1"/>
  <c r="M121" i="1" s="1"/>
  <c r="L109" i="1"/>
  <c r="M109" i="1" s="1"/>
  <c r="L97" i="1"/>
  <c r="M97" i="1" s="1"/>
  <c r="Z97" i="1" s="1"/>
  <c r="L85" i="1"/>
  <c r="M85" i="1" s="1"/>
  <c r="AA85" i="1" s="1"/>
  <c r="L73" i="1"/>
  <c r="M73" i="1" s="1"/>
  <c r="AA73" i="1" s="1"/>
  <c r="L61" i="1"/>
  <c r="M61" i="1" s="1"/>
  <c r="Z61" i="1" s="1"/>
  <c r="Z62" i="1" s="1"/>
  <c r="Z63" i="1" s="1"/>
  <c r="L49" i="1"/>
  <c r="M49" i="1" s="1"/>
  <c r="Z49" i="1" s="1"/>
  <c r="L37" i="1"/>
  <c r="M37" i="1" s="1"/>
  <c r="AA37" i="1" s="1"/>
  <c r="L13" i="1"/>
  <c r="M13" i="1" s="1"/>
  <c r="L876" i="1"/>
  <c r="M876" i="1" s="1"/>
  <c r="AA876" i="1" s="1"/>
  <c r="L864" i="1"/>
  <c r="M864" i="1" s="1"/>
  <c r="AA864" i="1" s="1"/>
  <c r="L852" i="1"/>
  <c r="M852" i="1" s="1"/>
  <c r="AA852" i="1" s="1"/>
  <c r="L840" i="1"/>
  <c r="M840" i="1" s="1"/>
  <c r="AA840" i="1" s="1"/>
  <c r="L828" i="1"/>
  <c r="M828" i="1" s="1"/>
  <c r="L816" i="1"/>
  <c r="M816" i="1" s="1"/>
  <c r="AA816" i="1" s="1"/>
  <c r="L804" i="1"/>
  <c r="M804" i="1" s="1"/>
  <c r="Z804" i="1" s="1"/>
  <c r="L792" i="1"/>
  <c r="M792" i="1" s="1"/>
  <c r="AA792" i="1" s="1"/>
  <c r="L780" i="1"/>
  <c r="M780" i="1" s="1"/>
  <c r="AA780" i="1" s="1"/>
  <c r="L768" i="1"/>
  <c r="M768" i="1" s="1"/>
  <c r="Z768" i="1" s="1"/>
  <c r="L756" i="1"/>
  <c r="M756" i="1" s="1"/>
  <c r="AA756" i="1" s="1"/>
  <c r="L744" i="1"/>
  <c r="M744" i="1" s="1"/>
  <c r="AA744" i="1" s="1"/>
  <c r="L732" i="1"/>
  <c r="M732" i="1" s="1"/>
  <c r="AA732" i="1" s="1"/>
  <c r="L720" i="1"/>
  <c r="M720" i="1" s="1"/>
  <c r="L708" i="1"/>
  <c r="M708" i="1" s="1"/>
  <c r="Z708" i="1" s="1"/>
  <c r="L696" i="1"/>
  <c r="M696" i="1" s="1"/>
  <c r="AA696" i="1" s="1"/>
  <c r="L684" i="1"/>
  <c r="M684" i="1" s="1"/>
  <c r="L672" i="1"/>
  <c r="M672" i="1" s="1"/>
  <c r="Z672" i="1" s="1"/>
  <c r="L660" i="1"/>
  <c r="M660" i="1" s="1"/>
  <c r="Z660" i="1" s="1"/>
  <c r="L648" i="1"/>
  <c r="M648" i="1" s="1"/>
  <c r="AA648" i="1" s="1"/>
  <c r="L636" i="1"/>
  <c r="M636" i="1" s="1"/>
  <c r="AA636" i="1" s="1"/>
  <c r="L624" i="1"/>
  <c r="M624" i="1" s="1"/>
  <c r="AA624" i="1" s="1"/>
  <c r="L612" i="1"/>
  <c r="M612" i="1" s="1"/>
  <c r="AA612" i="1" s="1"/>
  <c r="L600" i="1"/>
  <c r="M600" i="1" s="1"/>
  <c r="L588" i="1"/>
  <c r="M588" i="1" s="1"/>
  <c r="L576" i="1"/>
  <c r="M576" i="1" s="1"/>
  <c r="L564" i="1"/>
  <c r="M564" i="1" s="1"/>
  <c r="AA564" i="1" s="1"/>
  <c r="L552" i="1"/>
  <c r="M552" i="1" s="1"/>
  <c r="Z552" i="1" s="1"/>
  <c r="L540" i="1"/>
  <c r="M540" i="1" s="1"/>
  <c r="L528" i="1"/>
  <c r="M528" i="1" s="1"/>
  <c r="Z528" i="1" s="1"/>
  <c r="L516" i="1"/>
  <c r="M516" i="1" s="1"/>
  <c r="L504" i="1"/>
  <c r="M504" i="1" s="1"/>
  <c r="L492" i="1"/>
  <c r="M492" i="1" s="1"/>
  <c r="L480" i="1"/>
  <c r="M480" i="1" s="1"/>
  <c r="L468" i="1"/>
  <c r="M468" i="1" s="1"/>
  <c r="L456" i="1"/>
  <c r="M456" i="1" s="1"/>
  <c r="L444" i="1"/>
  <c r="M444" i="1" s="1"/>
  <c r="Z444" i="1" s="1"/>
  <c r="L432" i="1"/>
  <c r="M432" i="1" s="1"/>
  <c r="AA432" i="1" s="1"/>
  <c r="L420" i="1"/>
  <c r="M420" i="1" s="1"/>
  <c r="AA420" i="1" s="1"/>
  <c r="L408" i="1"/>
  <c r="M408" i="1" s="1"/>
  <c r="AA408" i="1" s="1"/>
  <c r="L396" i="1"/>
  <c r="M396" i="1" s="1"/>
  <c r="L384" i="1"/>
  <c r="M384" i="1" s="1"/>
  <c r="Z384" i="1" s="1"/>
  <c r="L372" i="1"/>
  <c r="M372" i="1" s="1"/>
  <c r="L360" i="1"/>
  <c r="M360" i="1" s="1"/>
  <c r="AA360" i="1" s="1"/>
  <c r="L348" i="1"/>
  <c r="M348" i="1" s="1"/>
  <c r="AA348" i="1" s="1"/>
  <c r="L336" i="1"/>
  <c r="M336" i="1" s="1"/>
  <c r="Z336" i="1" s="1"/>
  <c r="L324" i="1"/>
  <c r="M324" i="1" s="1"/>
  <c r="Z324" i="1" s="1"/>
  <c r="L312" i="1"/>
  <c r="M312" i="1" s="1"/>
  <c r="Z312" i="1" s="1"/>
  <c r="L300" i="1"/>
  <c r="M300" i="1" s="1"/>
  <c r="AA300" i="1" s="1"/>
  <c r="L288" i="1"/>
  <c r="M288" i="1" s="1"/>
  <c r="Z288" i="1" s="1"/>
  <c r="Z289" i="1" s="1"/>
  <c r="L276" i="1"/>
  <c r="M276" i="1" s="1"/>
  <c r="AA276" i="1" s="1"/>
  <c r="L264" i="1"/>
  <c r="M264" i="1" s="1"/>
  <c r="Z264" i="1" s="1"/>
  <c r="Z265" i="1" s="1"/>
  <c r="L252" i="1"/>
  <c r="M252" i="1" s="1"/>
  <c r="Z252" i="1" s="1"/>
  <c r="L240" i="1"/>
  <c r="M240" i="1" s="1"/>
  <c r="AA240" i="1" s="1"/>
  <c r="L228" i="1"/>
  <c r="M228" i="1" s="1"/>
  <c r="AA228" i="1" s="1"/>
  <c r="L216" i="1"/>
  <c r="M216" i="1" s="1"/>
  <c r="AA216" i="1" s="1"/>
  <c r="L204" i="1"/>
  <c r="M204" i="1" s="1"/>
  <c r="AA204" i="1" s="1"/>
  <c r="L192" i="1"/>
  <c r="M192" i="1" s="1"/>
  <c r="Z192" i="1" s="1"/>
  <c r="L180" i="1"/>
  <c r="M180" i="1" s="1"/>
  <c r="Z180" i="1" s="1"/>
  <c r="L168" i="1"/>
  <c r="M168" i="1" s="1"/>
  <c r="AA168" i="1" s="1"/>
  <c r="L156" i="1"/>
  <c r="M156" i="1" s="1"/>
  <c r="AA156" i="1" s="1"/>
  <c r="L144" i="1"/>
  <c r="M144" i="1" s="1"/>
  <c r="L132" i="1"/>
  <c r="M132" i="1" s="1"/>
  <c r="L120" i="1"/>
  <c r="M120" i="1" s="1"/>
  <c r="L108" i="1"/>
  <c r="M108" i="1" s="1"/>
  <c r="L96" i="1"/>
  <c r="M96" i="1" s="1"/>
  <c r="Z96" i="1" s="1"/>
  <c r="L84" i="1"/>
  <c r="M84" i="1" s="1"/>
  <c r="AA84" i="1" s="1"/>
  <c r="L72" i="1"/>
  <c r="M72" i="1" s="1"/>
  <c r="AA72" i="1" s="1"/>
  <c r="L60" i="1"/>
  <c r="M60" i="1" s="1"/>
  <c r="Z60" i="1" s="1"/>
  <c r="L48" i="1"/>
  <c r="M48" i="1" s="1"/>
  <c r="Z48" i="1" s="1"/>
  <c r="L36" i="1"/>
  <c r="M36" i="1" s="1"/>
  <c r="AA36" i="1" s="1"/>
  <c r="L24" i="1"/>
  <c r="M24" i="1" s="1"/>
  <c r="AA24" i="1" s="1"/>
  <c r="L815" i="1"/>
  <c r="M815" i="1" s="1"/>
  <c r="AA815" i="1" s="1"/>
  <c r="L803" i="1"/>
  <c r="M803" i="1" s="1"/>
  <c r="Z803" i="1" s="1"/>
  <c r="L791" i="1"/>
  <c r="M791" i="1" s="1"/>
  <c r="AA791" i="1" s="1"/>
  <c r="L779" i="1"/>
  <c r="M779" i="1" s="1"/>
  <c r="AA779" i="1" s="1"/>
  <c r="L767" i="1"/>
  <c r="M767" i="1" s="1"/>
  <c r="Z767" i="1" s="1"/>
  <c r="L755" i="1"/>
  <c r="M755" i="1" s="1"/>
  <c r="AA755" i="1" s="1"/>
  <c r="L743" i="1"/>
  <c r="M743" i="1" s="1"/>
  <c r="AA743" i="1" s="1"/>
  <c r="L731" i="1"/>
  <c r="M731" i="1" s="1"/>
  <c r="AA731" i="1" s="1"/>
  <c r="L719" i="1"/>
  <c r="M719" i="1" s="1"/>
  <c r="AA719" i="1" s="1"/>
  <c r="L707" i="1"/>
  <c r="M707" i="1" s="1"/>
  <c r="Z707" i="1" s="1"/>
  <c r="L695" i="1"/>
  <c r="M695" i="1" s="1"/>
  <c r="AA695" i="1" s="1"/>
  <c r="L683" i="1"/>
  <c r="M683" i="1" s="1"/>
  <c r="AA683" i="1" s="1"/>
  <c r="L671" i="1"/>
  <c r="M671" i="1" s="1"/>
  <c r="Z671" i="1" s="1"/>
  <c r="L659" i="1"/>
  <c r="M659" i="1" s="1"/>
  <c r="L647" i="1"/>
  <c r="M647" i="1" s="1"/>
  <c r="AA647" i="1" s="1"/>
  <c r="L635" i="1"/>
  <c r="M635" i="1" s="1"/>
  <c r="AA635" i="1" s="1"/>
  <c r="L623" i="1"/>
  <c r="M623" i="1" s="1"/>
  <c r="AA623" i="1" s="1"/>
  <c r="L611" i="1"/>
  <c r="M611" i="1" s="1"/>
  <c r="AA611" i="1" s="1"/>
  <c r="L599" i="1"/>
  <c r="M599" i="1" s="1"/>
  <c r="L587" i="1"/>
  <c r="M587" i="1" s="1"/>
  <c r="L575" i="1"/>
  <c r="M575" i="1" s="1"/>
  <c r="L563" i="1"/>
  <c r="M563" i="1" s="1"/>
  <c r="AA563" i="1" s="1"/>
  <c r="L551" i="1"/>
  <c r="M551" i="1" s="1"/>
  <c r="AA551" i="1" s="1"/>
  <c r="L539" i="1"/>
  <c r="M539" i="1" s="1"/>
  <c r="L527" i="1"/>
  <c r="M527" i="1" s="1"/>
  <c r="AA527" i="1" s="1"/>
  <c r="L515" i="1"/>
  <c r="M515" i="1" s="1"/>
  <c r="L503" i="1"/>
  <c r="M503" i="1" s="1"/>
  <c r="L491" i="1"/>
  <c r="M491" i="1" s="1"/>
  <c r="L479" i="1"/>
  <c r="M479" i="1" s="1"/>
  <c r="L467" i="1"/>
  <c r="M467" i="1" s="1"/>
  <c r="L455" i="1"/>
  <c r="M455" i="1" s="1"/>
  <c r="L443" i="1"/>
  <c r="M443" i="1" s="1"/>
  <c r="L431" i="1"/>
  <c r="M431" i="1" s="1"/>
  <c r="AA431" i="1" s="1"/>
  <c r="L419" i="1"/>
  <c r="M419" i="1" s="1"/>
  <c r="AA419" i="1" s="1"/>
  <c r="L407" i="1"/>
  <c r="M407" i="1" s="1"/>
  <c r="AA407" i="1" s="1"/>
  <c r="L395" i="1"/>
  <c r="M395" i="1" s="1"/>
  <c r="L383" i="1"/>
  <c r="M383" i="1" s="1"/>
  <c r="Z383" i="1" s="1"/>
  <c r="L371" i="1"/>
  <c r="M371" i="1" s="1"/>
  <c r="L359" i="1"/>
  <c r="M359" i="1" s="1"/>
  <c r="AA359" i="1" s="1"/>
  <c r="L347" i="1"/>
  <c r="M347" i="1" s="1"/>
  <c r="AA347" i="1" s="1"/>
  <c r="L335" i="1"/>
  <c r="M335" i="1" s="1"/>
  <c r="AA335" i="1" s="1"/>
  <c r="L323" i="1"/>
  <c r="M323" i="1" s="1"/>
  <c r="Z323" i="1" s="1"/>
  <c r="L311" i="1"/>
  <c r="M311" i="1" s="1"/>
  <c r="L299" i="1"/>
  <c r="M299" i="1" s="1"/>
  <c r="AA299" i="1" s="1"/>
  <c r="L287" i="1"/>
  <c r="M287" i="1" s="1"/>
  <c r="Z287" i="1" s="1"/>
  <c r="L275" i="1"/>
  <c r="M275" i="1" s="1"/>
  <c r="AA275" i="1" s="1"/>
  <c r="L263" i="1"/>
  <c r="M263" i="1" s="1"/>
  <c r="L251" i="1"/>
  <c r="M251" i="1" s="1"/>
  <c r="Z251" i="1" s="1"/>
  <c r="L239" i="1"/>
  <c r="M239" i="1" s="1"/>
  <c r="AA239" i="1" s="1"/>
  <c r="L227" i="1"/>
  <c r="M227" i="1" s="1"/>
  <c r="AA227" i="1" s="1"/>
  <c r="L215" i="1"/>
  <c r="M215" i="1" s="1"/>
  <c r="AA215" i="1" s="1"/>
  <c r="L203" i="1"/>
  <c r="M203" i="1" s="1"/>
  <c r="AA203" i="1" s="1"/>
  <c r="L191" i="1"/>
  <c r="M191" i="1" s="1"/>
  <c r="L179" i="1"/>
  <c r="M179" i="1" s="1"/>
  <c r="L167" i="1"/>
  <c r="M167" i="1" s="1"/>
  <c r="AA167" i="1" s="1"/>
  <c r="L155" i="1"/>
  <c r="M155" i="1" s="1"/>
  <c r="AA155" i="1" s="1"/>
  <c r="L143" i="1"/>
  <c r="M143" i="1" s="1"/>
  <c r="L131" i="1"/>
  <c r="M131" i="1" s="1"/>
  <c r="L119" i="1"/>
  <c r="M119" i="1" s="1"/>
  <c r="L107" i="1"/>
  <c r="M107" i="1" s="1"/>
  <c r="L95" i="1"/>
  <c r="M95" i="1" s="1"/>
  <c r="AA95" i="1" s="1"/>
  <c r="L83" i="1"/>
  <c r="M83" i="1" s="1"/>
  <c r="AA83" i="1" s="1"/>
  <c r="L71" i="1"/>
  <c r="M71" i="1" s="1"/>
  <c r="AA71" i="1" s="1"/>
  <c r="L59" i="1"/>
  <c r="M59" i="1" s="1"/>
  <c r="L47" i="1"/>
  <c r="M47" i="1" s="1"/>
  <c r="Z47" i="1" s="1"/>
  <c r="L35" i="1"/>
  <c r="M35" i="1" s="1"/>
  <c r="AA35" i="1" s="1"/>
  <c r="L11" i="1"/>
  <c r="M11" i="1" s="1"/>
  <c r="L430" i="1"/>
  <c r="M430" i="1" s="1"/>
  <c r="AA430" i="1" s="1"/>
  <c r="L418" i="1"/>
  <c r="M418" i="1" s="1"/>
  <c r="AA418" i="1" s="1"/>
  <c r="L406" i="1"/>
  <c r="M406" i="1" s="1"/>
  <c r="AA406" i="1" s="1"/>
  <c r="L394" i="1"/>
  <c r="M394" i="1" s="1"/>
  <c r="L382" i="1"/>
  <c r="M382" i="1" s="1"/>
  <c r="Z382" i="1" s="1"/>
  <c r="L370" i="1"/>
  <c r="M370" i="1" s="1"/>
  <c r="Z370" i="1" s="1"/>
  <c r="L358" i="1"/>
  <c r="M358" i="1" s="1"/>
  <c r="AA358" i="1" s="1"/>
  <c r="L346" i="1"/>
  <c r="M346" i="1" s="1"/>
  <c r="AA346" i="1" s="1"/>
  <c r="L334" i="1"/>
  <c r="M334" i="1" s="1"/>
  <c r="AA334" i="1" s="1"/>
  <c r="L322" i="1"/>
  <c r="M322" i="1" s="1"/>
  <c r="Z322" i="1" s="1"/>
  <c r="L310" i="1"/>
  <c r="M310" i="1" s="1"/>
  <c r="AA310" i="1" s="1"/>
  <c r="L298" i="1"/>
  <c r="M298" i="1" s="1"/>
  <c r="AA298" i="1" s="1"/>
  <c r="L286" i="1"/>
  <c r="M286" i="1" s="1"/>
  <c r="Z286" i="1" s="1"/>
  <c r="L274" i="1"/>
  <c r="M274" i="1" s="1"/>
  <c r="AA274" i="1" s="1"/>
  <c r="L262" i="1"/>
  <c r="M262" i="1" s="1"/>
  <c r="AA262" i="1" s="1"/>
  <c r="L250" i="1"/>
  <c r="M250" i="1" s="1"/>
  <c r="Z250" i="1" s="1"/>
  <c r="L238" i="1"/>
  <c r="M238" i="1" s="1"/>
  <c r="AA238" i="1" s="1"/>
  <c r="L226" i="1"/>
  <c r="M226" i="1" s="1"/>
  <c r="AA226" i="1" s="1"/>
  <c r="L214" i="1"/>
  <c r="M214" i="1" s="1"/>
  <c r="AA214" i="1" s="1"/>
  <c r="L202" i="1"/>
  <c r="M202" i="1" s="1"/>
  <c r="AA202" i="1" s="1"/>
  <c r="L190" i="1"/>
  <c r="M190" i="1" s="1"/>
  <c r="AA190" i="1" s="1"/>
  <c r="L178" i="1"/>
  <c r="M178" i="1" s="1"/>
  <c r="AA178" i="1" s="1"/>
  <c r="L166" i="1"/>
  <c r="M166" i="1" s="1"/>
  <c r="AA166" i="1" s="1"/>
  <c r="L154" i="1"/>
  <c r="M154" i="1" s="1"/>
  <c r="AA154" i="1" s="1"/>
  <c r="L142" i="1"/>
  <c r="M142" i="1" s="1"/>
  <c r="L130" i="1"/>
  <c r="M130" i="1" s="1"/>
  <c r="L118" i="1"/>
  <c r="M118" i="1" s="1"/>
  <c r="L106" i="1"/>
  <c r="M106" i="1" s="1"/>
  <c r="Z106" i="1" s="1"/>
  <c r="L94" i="1"/>
  <c r="M94" i="1" s="1"/>
  <c r="AA94" i="1" s="1"/>
  <c r="L82" i="1"/>
  <c r="M82" i="1" s="1"/>
  <c r="AA82" i="1" s="1"/>
  <c r="L70" i="1"/>
  <c r="M70" i="1" s="1"/>
  <c r="AA70" i="1" s="1"/>
  <c r="L58" i="1"/>
  <c r="M58" i="1" s="1"/>
  <c r="AA58" i="1" s="1"/>
  <c r="L46" i="1"/>
  <c r="M46" i="1" s="1"/>
  <c r="Z46" i="1" s="1"/>
  <c r="L34" i="1"/>
  <c r="M34" i="1" s="1"/>
  <c r="AA34" i="1" s="1"/>
  <c r="L22" i="1"/>
  <c r="M22" i="1" s="1"/>
  <c r="AA22" i="1" s="1"/>
  <c r="Z54" i="1" l="1"/>
  <c r="AA1091" i="1"/>
  <c r="AA1092" i="1" s="1"/>
  <c r="AA959" i="1"/>
  <c r="AA960" i="1" s="1"/>
  <c r="Z452" i="1"/>
  <c r="Z64" i="1"/>
  <c r="Z65" i="1" s="1"/>
  <c r="Z266" i="1"/>
  <c r="Z267" i="1" s="1"/>
  <c r="Z268" i="1" s="1"/>
  <c r="Z269" i="1" s="1"/>
  <c r="Z270" i="1" s="1"/>
  <c r="Z271" i="1" s="1"/>
  <c r="Z272" i="1" s="1"/>
  <c r="Z273" i="1" s="1"/>
  <c r="Z274" i="1" s="1"/>
  <c r="Z275" i="1" s="1"/>
  <c r="Z276" i="1" s="1"/>
  <c r="Z277" i="1" s="1"/>
  <c r="Z278" i="1" s="1"/>
  <c r="Z279" i="1" s="1"/>
  <c r="Z280" i="1" s="1"/>
  <c r="Z1452" i="1"/>
  <c r="Z1453" i="1" s="1"/>
  <c r="Z1454" i="1" s="1"/>
  <c r="AA722" i="1"/>
  <c r="AA723" i="1" s="1"/>
  <c r="Z66" i="1"/>
  <c r="Z67" i="1" s="1"/>
  <c r="Z68" i="1" s="1"/>
  <c r="Z69" i="1" s="1"/>
  <c r="Z70" i="1" s="1"/>
  <c r="Z71" i="1" s="1"/>
  <c r="Z72" i="1" s="1"/>
  <c r="Z73" i="1" s="1"/>
  <c r="Z74" i="1" s="1"/>
  <c r="Z75" i="1" s="1"/>
  <c r="Z76" i="1" s="1"/>
  <c r="Z77" i="1" s="1"/>
  <c r="Z78" i="1" s="1"/>
  <c r="Z79" i="1" s="1"/>
  <c r="Z80" i="1" s="1"/>
  <c r="Z81" i="1" s="1"/>
  <c r="Z82" i="1" s="1"/>
  <c r="Z83" i="1" s="1"/>
  <c r="Z84" i="1" s="1"/>
  <c r="Z85" i="1" s="1"/>
  <c r="Z86" i="1" s="1"/>
  <c r="Z87" i="1" s="1"/>
  <c r="Z88" i="1" s="1"/>
  <c r="Z559" i="1"/>
  <c r="Z560" i="1" s="1"/>
  <c r="Z561" i="1" s="1"/>
  <c r="Z562" i="1" s="1"/>
  <c r="Z563" i="1" s="1"/>
  <c r="Z564" i="1" s="1"/>
  <c r="Z565" i="1" s="1"/>
  <c r="Z566" i="1" s="1"/>
  <c r="Z567" i="1" s="1"/>
  <c r="Z568" i="1" s="1"/>
  <c r="Z569" i="1" s="1"/>
  <c r="Z570" i="1" s="1"/>
  <c r="Z808" i="1"/>
  <c r="Z809" i="1" s="1"/>
  <c r="Z810" i="1" s="1"/>
  <c r="Z811" i="1" s="1"/>
  <c r="Z812" i="1" s="1"/>
  <c r="Z813" i="1" s="1"/>
  <c r="Z814" i="1" s="1"/>
  <c r="Z815" i="1" s="1"/>
  <c r="Z816" i="1" s="1"/>
  <c r="AA411" i="1"/>
  <c r="AA412" i="1" s="1"/>
  <c r="AA413" i="1" s="1"/>
  <c r="AA414" i="1" s="1"/>
  <c r="AA415" i="1" s="1"/>
  <c r="AA416" i="1" s="1"/>
  <c r="Z290" i="1"/>
  <c r="Z291" i="1" s="1"/>
  <c r="Z292" i="1" s="1"/>
  <c r="Z293" i="1" s="1"/>
  <c r="Z294" i="1" s="1"/>
  <c r="Z295" i="1" s="1"/>
  <c r="Z296" i="1" s="1"/>
  <c r="Z297" i="1" s="1"/>
  <c r="Z298" i="1" s="1"/>
  <c r="Z299" i="1" s="1"/>
  <c r="Z300" i="1" s="1"/>
  <c r="Z1094" i="1"/>
  <c r="Z1095" i="1" s="1"/>
  <c r="Z1096" i="1" s="1"/>
  <c r="Z417" i="1"/>
  <c r="Z418" i="1" s="1"/>
  <c r="Z419" i="1" s="1"/>
  <c r="Z420" i="1" s="1"/>
  <c r="Z421" i="1" s="1"/>
  <c r="Z422" i="1" s="1"/>
  <c r="Z423" i="1" s="1"/>
  <c r="Z424" i="1" s="1"/>
  <c r="Z425" i="1" s="1"/>
  <c r="Z426" i="1" s="1"/>
  <c r="AA1439" i="1"/>
  <c r="AA1440" i="1" s="1"/>
  <c r="AA1441" i="1" s="1"/>
  <c r="AA1442" i="1" s="1"/>
  <c r="AA336" i="1"/>
  <c r="AA337" i="1" s="1"/>
  <c r="AA338" i="1" s="1"/>
  <c r="Z1416" i="1"/>
  <c r="Z1417" i="1" s="1"/>
  <c r="Z1418" i="1" s="1"/>
  <c r="Z1419" i="1" s="1"/>
  <c r="Z1420" i="1" s="1"/>
  <c r="Z1421" i="1" s="1"/>
  <c r="Z1422" i="1" s="1"/>
  <c r="Z1423" i="1" s="1"/>
  <c r="Z1424" i="1" s="1"/>
  <c r="Z1425" i="1" s="1"/>
  <c r="Z1426" i="1" s="1"/>
  <c r="Z1427" i="1" s="1"/>
  <c r="Z1428" i="1" s="1"/>
  <c r="AA1058" i="1"/>
  <c r="AA1059" i="1" s="1"/>
  <c r="AA1060" i="1" s="1"/>
  <c r="AA1061" i="1" s="1"/>
  <c r="AA1062" i="1" s="1"/>
  <c r="AA1063" i="1" s="1"/>
  <c r="AA1064" i="1" s="1"/>
  <c r="AA1065" i="1" s="1"/>
  <c r="AA1066" i="1" s="1"/>
  <c r="AA1067" i="1" s="1"/>
  <c r="AA1068" i="1" s="1"/>
  <c r="AA1069" i="1" s="1"/>
  <c r="AA143" i="1"/>
  <c r="Z143" i="1"/>
  <c r="AA141" i="1"/>
  <c r="Z141" i="1"/>
  <c r="Z246" i="1"/>
  <c r="AA476" i="1"/>
  <c r="Z476" i="1"/>
  <c r="Z443" i="1"/>
  <c r="AA443" i="1"/>
  <c r="AA444" i="1" s="1"/>
  <c r="AA445" i="1" s="1"/>
  <c r="AA446" i="1" s="1"/>
  <c r="AA447" i="1" s="1"/>
  <c r="AA448" i="1" s="1"/>
  <c r="AA449" i="1" s="1"/>
  <c r="AA450" i="1" s="1"/>
  <c r="AA451" i="1" s="1"/>
  <c r="AA507" i="1"/>
  <c r="Z507" i="1"/>
  <c r="AA44" i="1"/>
  <c r="Z44" i="1"/>
  <c r="AA776" i="1"/>
  <c r="AA490" i="1"/>
  <c r="Z490" i="1"/>
  <c r="AA1026" i="1"/>
  <c r="Z1026" i="1"/>
  <c r="Z979" i="1"/>
  <c r="Z516" i="1"/>
  <c r="AA516" i="1"/>
  <c r="Z56" i="1"/>
  <c r="Z57" i="1" s="1"/>
  <c r="Z58" i="1" s="1"/>
  <c r="AA453" i="1"/>
  <c r="Z453" i="1"/>
  <c r="AA1000" i="1"/>
  <c r="Z1000" i="1"/>
  <c r="AA1093" i="1"/>
  <c r="Z1470" i="1"/>
  <c r="AA1470" i="1"/>
  <c r="AA936" i="1"/>
  <c r="AA1107" i="1"/>
  <c r="Z1107" i="1"/>
  <c r="AA177" i="1"/>
  <c r="Z282" i="1"/>
  <c r="AA512" i="1"/>
  <c r="Z512" i="1"/>
  <c r="AA1461" i="1"/>
  <c r="Z1461" i="1"/>
  <c r="AA1003" i="1"/>
  <c r="Z1003" i="1"/>
  <c r="AA479" i="1"/>
  <c r="Z479" i="1"/>
  <c r="AA540" i="1"/>
  <c r="Z540" i="1"/>
  <c r="Z541" i="1" s="1"/>
  <c r="Z542" i="1" s="1"/>
  <c r="Z543" i="1" s="1"/>
  <c r="Z544" i="1" s="1"/>
  <c r="Z545" i="1" s="1"/>
  <c r="Z546" i="1" s="1"/>
  <c r="Z547" i="1" s="1"/>
  <c r="Z548" i="1" s="1"/>
  <c r="Z549" i="1" s="1"/>
  <c r="Z550" i="1" s="1"/>
  <c r="Z551" i="1" s="1"/>
  <c r="AA109" i="1"/>
  <c r="Z109" i="1"/>
  <c r="AA948" i="1"/>
  <c r="AA45" i="1"/>
  <c r="AA46" i="1" s="1"/>
  <c r="AA47" i="1" s="1"/>
  <c r="AA48" i="1" s="1"/>
  <c r="AA49" i="1" s="1"/>
  <c r="AA50" i="1" s="1"/>
  <c r="AA51" i="1" s="1"/>
  <c r="AA52" i="1" s="1"/>
  <c r="AA53" i="1" s="1"/>
  <c r="Z45" i="1"/>
  <c r="AA477" i="1"/>
  <c r="Z477" i="1"/>
  <c r="AA1024" i="1"/>
  <c r="Z1024" i="1"/>
  <c r="Z380" i="1"/>
  <c r="AA812" i="1"/>
  <c r="AA394" i="1"/>
  <c r="Z394" i="1"/>
  <c r="AA539" i="1"/>
  <c r="Z539" i="1"/>
  <c r="AA600" i="1"/>
  <c r="Z600" i="1"/>
  <c r="AA13" i="1"/>
  <c r="Z13" i="1"/>
  <c r="AA590" i="1"/>
  <c r="Z590" i="1"/>
  <c r="AA1035" i="1"/>
  <c r="Z249" i="1"/>
  <c r="AA1551" i="1"/>
  <c r="AA508" i="1"/>
  <c r="Z508" i="1"/>
  <c r="AA1804" i="1"/>
  <c r="Z1804" i="1"/>
  <c r="AA581" i="1"/>
  <c r="Z581" i="1"/>
  <c r="AA439" i="1"/>
  <c r="Z439" i="1"/>
  <c r="Z440" i="1" s="1"/>
  <c r="Z441" i="1" s="1"/>
  <c r="Z442" i="1" s="1"/>
  <c r="AA440" i="1"/>
  <c r="AA1016" i="1"/>
  <c r="Z1016" i="1"/>
  <c r="AA978" i="1"/>
  <c r="AA979" i="1" s="1"/>
  <c r="AA980" i="1" s="1"/>
  <c r="AA981" i="1" s="1"/>
  <c r="AA982" i="1" s="1"/>
  <c r="AA983" i="1" s="1"/>
  <c r="AA984" i="1" s="1"/>
  <c r="AA985" i="1" s="1"/>
  <c r="AA986" i="1" s="1"/>
  <c r="AA987" i="1" s="1"/>
  <c r="AA988" i="1" s="1"/>
  <c r="AA989" i="1" s="1"/>
  <c r="AA990" i="1" s="1"/>
  <c r="AA991" i="1" s="1"/>
  <c r="AA992" i="1" s="1"/>
  <c r="AA993" i="1" s="1"/>
  <c r="Z978" i="1"/>
  <c r="AA1775" i="1"/>
  <c r="AA1776" i="1" s="1"/>
  <c r="AA1777" i="1" s="1"/>
  <c r="AA1778" i="1" s="1"/>
  <c r="AA1779" i="1" s="1"/>
  <c r="AA1780" i="1" s="1"/>
  <c r="AA1781" i="1" s="1"/>
  <c r="AA1782" i="1" s="1"/>
  <c r="AA1783" i="1" s="1"/>
  <c r="AA1784" i="1" s="1"/>
  <c r="AA1785" i="1" s="1"/>
  <c r="AA1786" i="1" s="1"/>
  <c r="AA1787" i="1" s="1"/>
  <c r="AA1788" i="1" s="1"/>
  <c r="AA1789" i="1" s="1"/>
  <c r="AA1790" i="1" s="1"/>
  <c r="AA1791" i="1" s="1"/>
  <c r="AA1792" i="1" s="1"/>
  <c r="AA1793" i="1" s="1"/>
  <c r="AA1794" i="1" s="1"/>
  <c r="AA1795" i="1" s="1"/>
  <c r="AA1796" i="1" s="1"/>
  <c r="AA1797" i="1" s="1"/>
  <c r="AA1798" i="1" s="1"/>
  <c r="AA1799" i="1" s="1"/>
  <c r="AA1800" i="1" s="1"/>
  <c r="AA1801" i="1" s="1"/>
  <c r="AA1802" i="1" s="1"/>
  <c r="AA552" i="1"/>
  <c r="AA553" i="1" s="1"/>
  <c r="AA554" i="1" s="1"/>
  <c r="AA555" i="1" s="1"/>
  <c r="AA556" i="1" s="1"/>
  <c r="AA557" i="1" s="1"/>
  <c r="AA558" i="1" s="1"/>
  <c r="AA469" i="1"/>
  <c r="Z469" i="1"/>
  <c r="Z1070" i="1"/>
  <c r="Z1071" i="1" s="1"/>
  <c r="Z1072" i="1" s="1"/>
  <c r="Z1073" i="1" s="1"/>
  <c r="Z1074" i="1" s="1"/>
  <c r="Z1075" i="1" s="1"/>
  <c r="Z1076" i="1" s="1"/>
  <c r="Z1077" i="1" s="1"/>
  <c r="Z1078" i="1" s="1"/>
  <c r="Z1079" i="1" s="1"/>
  <c r="Z1080" i="1" s="1"/>
  <c r="Z1081" i="1" s="1"/>
  <c r="Z1082" i="1" s="1"/>
  <c r="Z1083" i="1" s="1"/>
  <c r="Z1084" i="1" s="1"/>
  <c r="Z1085" i="1" s="1"/>
  <c r="Z1086" i="1" s="1"/>
  <c r="Z1087" i="1" s="1"/>
  <c r="Z1088" i="1" s="1"/>
  <c r="Z1089" i="1" s="1"/>
  <c r="Z1090" i="1" s="1"/>
  <c r="AA458" i="1"/>
  <c r="Z458" i="1"/>
  <c r="AA602" i="1"/>
  <c r="Z602" i="1"/>
  <c r="AA117" i="1"/>
  <c r="Z117" i="1"/>
  <c r="AA405" i="1"/>
  <c r="AA1563" i="1"/>
  <c r="Z1384" i="1"/>
  <c r="Z161" i="1"/>
  <c r="AA593" i="1"/>
  <c r="Z593" i="1"/>
  <c r="AA510" i="1"/>
  <c r="Z510" i="1"/>
  <c r="Z163" i="1"/>
  <c r="Z164" i="1" s="1"/>
  <c r="Z165" i="1" s="1"/>
  <c r="Z166" i="1" s="1"/>
  <c r="Z167" i="1" s="1"/>
  <c r="Z168" i="1" s="1"/>
  <c r="Z169" i="1" s="1"/>
  <c r="Z170" i="1" s="1"/>
  <c r="Z171" i="1" s="1"/>
  <c r="Z172" i="1" s="1"/>
  <c r="Z173" i="1" s="1"/>
  <c r="Z174" i="1" s="1"/>
  <c r="Z175" i="1" s="1"/>
  <c r="Z176" i="1" s="1"/>
  <c r="Z177" i="1" s="1"/>
  <c r="Z178" i="1" s="1"/>
  <c r="AA596" i="1"/>
  <c r="Z596" i="1"/>
  <c r="AA740" i="1"/>
  <c r="AA1028" i="1"/>
  <c r="Z1028" i="1"/>
  <c r="AA598" i="1"/>
  <c r="Z598" i="1"/>
  <c r="AA1474" i="1"/>
  <c r="Z1474" i="1"/>
  <c r="AA130" i="1"/>
  <c r="Z130" i="1"/>
  <c r="AA131" i="1"/>
  <c r="Z131" i="1"/>
  <c r="AA480" i="1"/>
  <c r="Z480" i="1"/>
  <c r="AA14" i="1"/>
  <c r="Z14" i="1"/>
  <c r="AA135" i="1"/>
  <c r="Z135" i="1"/>
  <c r="AA1031" i="1"/>
  <c r="Z1031" i="1"/>
  <c r="AA888" i="1"/>
  <c r="AA1032" i="1"/>
  <c r="Z1032" i="1"/>
  <c r="AA505" i="1"/>
  <c r="Z505" i="1"/>
  <c r="AA470" i="1"/>
  <c r="Z470" i="1"/>
  <c r="AA627" i="1"/>
  <c r="AA628" i="1" s="1"/>
  <c r="Z627" i="1"/>
  <c r="AA915" i="1"/>
  <c r="Z915" i="1"/>
  <c r="Z916" i="1" s="1"/>
  <c r="Z917" i="1" s="1"/>
  <c r="Z918" i="1" s="1"/>
  <c r="Z919" i="1" s="1"/>
  <c r="Z920" i="1" s="1"/>
  <c r="Z921" i="1" s="1"/>
  <c r="Z922" i="1" s="1"/>
  <c r="Z923" i="1" s="1"/>
  <c r="Z924" i="1" s="1"/>
  <c r="Z925" i="1" s="1"/>
  <c r="Z926" i="1" s="1"/>
  <c r="Z927" i="1" s="1"/>
  <c r="Z928" i="1" s="1"/>
  <c r="Z929" i="1" s="1"/>
  <c r="Z930" i="1" s="1"/>
  <c r="Z931" i="1" s="1"/>
  <c r="Z932" i="1" s="1"/>
  <c r="AA20" i="1"/>
  <c r="AA129" i="1"/>
  <c r="Z129" i="1"/>
  <c r="Z705" i="1"/>
  <c r="Z1432" i="1"/>
  <c r="Z1433" i="1" s="1"/>
  <c r="Z1434" i="1" s="1"/>
  <c r="Z1435" i="1" s="1"/>
  <c r="Z1436" i="1" s="1"/>
  <c r="Z1437" i="1" s="1"/>
  <c r="AA1108" i="1"/>
  <c r="AA1109" i="1" s="1"/>
  <c r="Z1108" i="1"/>
  <c r="AA461" i="1"/>
  <c r="Z461" i="1"/>
  <c r="AA605" i="1"/>
  <c r="Z605" i="1"/>
  <c r="AA378" i="1"/>
  <c r="AA522" i="1"/>
  <c r="AA810" i="1"/>
  <c r="AA463" i="1"/>
  <c r="Z463" i="1"/>
  <c r="AA320" i="1"/>
  <c r="Z320" i="1"/>
  <c r="AA464" i="1"/>
  <c r="Z464" i="1"/>
  <c r="AA608" i="1"/>
  <c r="Z608" i="1"/>
  <c r="Z609" i="1" s="1"/>
  <c r="Z610" i="1" s="1"/>
  <c r="Z611" i="1" s="1"/>
  <c r="Z612" i="1" s="1"/>
  <c r="Z613" i="1" s="1"/>
  <c r="Z614" i="1" s="1"/>
  <c r="Z615" i="1" s="1"/>
  <c r="Z616" i="1" s="1"/>
  <c r="Z617" i="1" s="1"/>
  <c r="Z618" i="1" s="1"/>
  <c r="Z619" i="1" s="1"/>
  <c r="Z620" i="1" s="1"/>
  <c r="Z621" i="1" s="1"/>
  <c r="Z622" i="1" s="1"/>
  <c r="Z623" i="1" s="1"/>
  <c r="Z624" i="1" s="1"/>
  <c r="Z625" i="1" s="1"/>
  <c r="Z626" i="1" s="1"/>
  <c r="AA896" i="1"/>
  <c r="AA466" i="1"/>
  <c r="Z466" i="1"/>
  <c r="Z1464" i="1"/>
  <c r="AA1464" i="1"/>
  <c r="Z1370" i="1"/>
  <c r="Z1371" i="1" s="1"/>
  <c r="Z1372" i="1" s="1"/>
  <c r="Z1373" i="1" s="1"/>
  <c r="Z1374" i="1" s="1"/>
  <c r="Z1375" i="1" s="1"/>
  <c r="Z981" i="1"/>
  <c r="AA1486" i="1"/>
  <c r="Z1486" i="1"/>
  <c r="Z1487" i="1" s="1"/>
  <c r="Z1488" i="1" s="1"/>
  <c r="Z1489" i="1" s="1"/>
  <c r="Z1490" i="1" s="1"/>
  <c r="Z1491" i="1" s="1"/>
  <c r="Z1492" i="1" s="1"/>
  <c r="Z1493" i="1" s="1"/>
  <c r="Z1494" i="1" s="1"/>
  <c r="Z1495" i="1" s="1"/>
  <c r="Z1496" i="1" s="1"/>
  <c r="Z1497" i="1" s="1"/>
  <c r="Z1498" i="1" s="1"/>
  <c r="Z1499" i="1" s="1"/>
  <c r="Z1500" i="1" s="1"/>
  <c r="Z1501" i="1" s="1"/>
  <c r="Z1502" i="1" s="1"/>
  <c r="Z1503" i="1" s="1"/>
  <c r="Z1504" i="1" s="1"/>
  <c r="Z1505" i="1" s="1"/>
  <c r="Z1506" i="1" s="1"/>
  <c r="Z1507" i="1" s="1"/>
  <c r="Z1508" i="1" s="1"/>
  <c r="Z1509" i="1" s="1"/>
  <c r="Z1510" i="1" s="1"/>
  <c r="Z1511" i="1" s="1"/>
  <c r="Z1512" i="1" s="1"/>
  <c r="Z1513" i="1" s="1"/>
  <c r="Z1514" i="1" s="1"/>
  <c r="Z1515" i="1" s="1"/>
  <c r="Z1516" i="1" s="1"/>
  <c r="Z1517" i="1" s="1"/>
  <c r="Z1518" i="1" s="1"/>
  <c r="Z1519" i="1" s="1"/>
  <c r="Z1520" i="1" s="1"/>
  <c r="Z1521" i="1" s="1"/>
  <c r="Z1522" i="1" s="1"/>
  <c r="Z1523" i="1" s="1"/>
  <c r="Z1524" i="1" s="1"/>
  <c r="Z1525" i="1" s="1"/>
  <c r="Z1526" i="1" s="1"/>
  <c r="Z1527" i="1" s="1"/>
  <c r="Z1528" i="1" s="1"/>
  <c r="Z1529" i="1" s="1"/>
  <c r="Z1530" i="1" s="1"/>
  <c r="Z1531" i="1" s="1"/>
  <c r="Z1532" i="1" s="1"/>
  <c r="AA1025" i="1"/>
  <c r="Z1025" i="1"/>
  <c r="AA1002" i="1"/>
  <c r="Z1002" i="1"/>
  <c r="AA1146" i="1"/>
  <c r="Z1146" i="1"/>
  <c r="Z1147" i="1" s="1"/>
  <c r="Z1148" i="1" s="1"/>
  <c r="Z1149" i="1" s="1"/>
  <c r="Z1150" i="1" s="1"/>
  <c r="Z1151" i="1" s="1"/>
  <c r="Z1152" i="1" s="1"/>
  <c r="Z1153" i="1" s="1"/>
  <c r="AA811" i="1"/>
  <c r="AA1099" i="1"/>
  <c r="Z1387" i="1"/>
  <c r="Z1385" i="1"/>
  <c r="AA575" i="1"/>
  <c r="Z575" i="1"/>
  <c r="AA717" i="1"/>
  <c r="AA764" i="1"/>
  <c r="AA765" i="1" s="1"/>
  <c r="AA766" i="1" s="1"/>
  <c r="AA767" i="1" s="1"/>
  <c r="AA768" i="1" s="1"/>
  <c r="AA769" i="1" s="1"/>
  <c r="AA770" i="1" s="1"/>
  <c r="AA771" i="1" s="1"/>
  <c r="AA772" i="1" s="1"/>
  <c r="Z764" i="1"/>
  <c r="AA1037" i="1"/>
  <c r="AA11" i="1"/>
  <c r="Z11" i="1"/>
  <c r="AA817" i="1"/>
  <c r="AA818" i="1" s="1"/>
  <c r="AA819" i="1" s="1"/>
  <c r="AA820" i="1" s="1"/>
  <c r="AA821" i="1" s="1"/>
  <c r="AA822" i="1" s="1"/>
  <c r="AA823" i="1" s="1"/>
  <c r="AA824" i="1" s="1"/>
  <c r="AA825" i="1" s="1"/>
  <c r="AA826" i="1" s="1"/>
  <c r="Z817" i="1"/>
  <c r="AA153" i="1"/>
  <c r="AA485" i="1"/>
  <c r="Z485" i="1"/>
  <c r="AA599" i="1"/>
  <c r="Z599" i="1"/>
  <c r="AA688" i="1"/>
  <c r="AA689" i="1" s="1"/>
  <c r="AA690" i="1" s="1"/>
  <c r="AA691" i="1" s="1"/>
  <c r="AA692" i="1" s="1"/>
  <c r="AA1406" i="1"/>
  <c r="AA1407" i="1" s="1"/>
  <c r="AA1408" i="1" s="1"/>
  <c r="AA1409" i="1" s="1"/>
  <c r="AA1410" i="1" s="1"/>
  <c r="AA1411" i="1" s="1"/>
  <c r="AA1412" i="1" s="1"/>
  <c r="AA1413" i="1" s="1"/>
  <c r="AA1414" i="1" s="1"/>
  <c r="AA1415" i="1" s="1"/>
  <c r="AA138" i="1"/>
  <c r="Z138" i="1"/>
  <c r="AA1487" i="1"/>
  <c r="AA998" i="1"/>
  <c r="Z998" i="1"/>
  <c r="AA1482" i="1"/>
  <c r="Z1482" i="1"/>
  <c r="AA191" i="1"/>
  <c r="AA192" i="1" s="1"/>
  <c r="AA193" i="1" s="1"/>
  <c r="AA194" i="1" s="1"/>
  <c r="AA195" i="1" s="1"/>
  <c r="AA196" i="1" s="1"/>
  <c r="AA197" i="1" s="1"/>
  <c r="AA198" i="1" s="1"/>
  <c r="AA199" i="1" s="1"/>
  <c r="Z191" i="1"/>
  <c r="Z1456" i="1"/>
  <c r="AA1100" i="1"/>
  <c r="AA1159" i="1"/>
  <c r="Z1159" i="1"/>
  <c r="Z1160" i="1" s="1"/>
  <c r="Z1161" i="1" s="1"/>
  <c r="Z1162" i="1" s="1"/>
  <c r="Z1163" i="1" s="1"/>
  <c r="Z1164" i="1" s="1"/>
  <c r="Z1165" i="1" s="1"/>
  <c r="Z1166" i="1" s="1"/>
  <c r="Z1167" i="1" s="1"/>
  <c r="Z1168" i="1" s="1"/>
  <c r="Z1169" i="1" s="1"/>
  <c r="Z1170" i="1" s="1"/>
  <c r="Z1171" i="1" s="1"/>
  <c r="Z1172" i="1" s="1"/>
  <c r="Z1173" i="1" s="1"/>
  <c r="Z1174" i="1" s="1"/>
  <c r="Z1175" i="1" s="1"/>
  <c r="Z1176" i="1" s="1"/>
  <c r="Z1177" i="1" s="1"/>
  <c r="Z1178" i="1" s="1"/>
  <c r="Z1179" i="1" s="1"/>
  <c r="Z1180" i="1" s="1"/>
  <c r="Z1181" i="1" s="1"/>
  <c r="Z1182" i="1" s="1"/>
  <c r="Z1183" i="1" s="1"/>
  <c r="Z1184" i="1" s="1"/>
  <c r="Z1185" i="1" s="1"/>
  <c r="Z1186" i="1" s="1"/>
  <c r="Z1187" i="1" s="1"/>
  <c r="Z1188" i="1" s="1"/>
  <c r="Z1189" i="1" s="1"/>
  <c r="Z1190" i="1" s="1"/>
  <c r="Z1191" i="1" s="1"/>
  <c r="Z1192" i="1" s="1"/>
  <c r="Z1193" i="1" s="1"/>
  <c r="Z1194" i="1" s="1"/>
  <c r="Z1195" i="1" s="1"/>
  <c r="Z1196" i="1" s="1"/>
  <c r="Z1197" i="1" s="1"/>
  <c r="Z1198" i="1" s="1"/>
  <c r="Z1199" i="1" s="1"/>
  <c r="Z1200" i="1" s="1"/>
  <c r="Z1201" i="1" s="1"/>
  <c r="Z1202" i="1" s="1"/>
  <c r="Z1203" i="1" s="1"/>
  <c r="Z1204" i="1" s="1"/>
  <c r="Z1205" i="1" s="1"/>
  <c r="Z1206" i="1" s="1"/>
  <c r="Z1207" i="1" s="1"/>
  <c r="Z1208" i="1" s="1"/>
  <c r="Z1209" i="1" s="1"/>
  <c r="Z1210" i="1" s="1"/>
  <c r="Z1211" i="1" s="1"/>
  <c r="Z1212" i="1" s="1"/>
  <c r="Z1213" i="1" s="1"/>
  <c r="Z1214" i="1" s="1"/>
  <c r="Z1215" i="1" s="1"/>
  <c r="Z1216" i="1" s="1"/>
  <c r="Z1217" i="1" s="1"/>
  <c r="Z1218" i="1" s="1"/>
  <c r="Z1219" i="1" s="1"/>
  <c r="Z1220" i="1" s="1"/>
  <c r="Z1221" i="1" s="1"/>
  <c r="Z1222" i="1" s="1"/>
  <c r="Z1223" i="1" s="1"/>
  <c r="Z1224" i="1" s="1"/>
  <c r="Z1225" i="1" s="1"/>
  <c r="Z1226" i="1" s="1"/>
  <c r="Z1227" i="1" s="1"/>
  <c r="Z1228" i="1" s="1"/>
  <c r="Z1229" i="1" s="1"/>
  <c r="Z1230" i="1" s="1"/>
  <c r="Z1231" i="1" s="1"/>
  <c r="Z1232" i="1" s="1"/>
  <c r="Z1233" i="1" s="1"/>
  <c r="Z1234" i="1" s="1"/>
  <c r="Z1235" i="1" s="1"/>
  <c r="Z1236" i="1" s="1"/>
  <c r="Z1237" i="1" s="1"/>
  <c r="Z1238" i="1" s="1"/>
  <c r="Z1239" i="1" s="1"/>
  <c r="Z1240" i="1" s="1"/>
  <c r="Z1241" i="1" s="1"/>
  <c r="Z1242" i="1" s="1"/>
  <c r="Z1243" i="1" s="1"/>
  <c r="Z1244" i="1" s="1"/>
  <c r="Z1245" i="1" s="1"/>
  <c r="Z1246" i="1" s="1"/>
  <c r="Z1247" i="1" s="1"/>
  <c r="Z1248" i="1" s="1"/>
  <c r="Z1249" i="1" s="1"/>
  <c r="Z1250" i="1" s="1"/>
  <c r="Z1251" i="1" s="1"/>
  <c r="Z1252" i="1" s="1"/>
  <c r="Z1253" i="1" s="1"/>
  <c r="Z1254" i="1" s="1"/>
  <c r="Z1255" i="1" s="1"/>
  <c r="Z1256" i="1" s="1"/>
  <c r="Z1257" i="1" s="1"/>
  <c r="Z1258" i="1" s="1"/>
  <c r="Z1259" i="1" s="1"/>
  <c r="Z1260" i="1" s="1"/>
  <c r="Z1261" i="1" s="1"/>
  <c r="Z1262" i="1" s="1"/>
  <c r="Z1263" i="1" s="1"/>
  <c r="Z1264" i="1" s="1"/>
  <c r="Z1265" i="1" s="1"/>
  <c r="Z1266" i="1" s="1"/>
  <c r="Z1267" i="1" s="1"/>
  <c r="Z1268" i="1" s="1"/>
  <c r="Z1269" i="1" s="1"/>
  <c r="Z1270" i="1" s="1"/>
  <c r="Z1271" i="1" s="1"/>
  <c r="Z1272" i="1" s="1"/>
  <c r="Z1273" i="1" s="1"/>
  <c r="Z1274" i="1" s="1"/>
  <c r="Z1275" i="1" s="1"/>
  <c r="Z1276" i="1" s="1"/>
  <c r="Z1277" i="1" s="1"/>
  <c r="Z1278" i="1" s="1"/>
  <c r="Z1279" i="1" s="1"/>
  <c r="Z1280" i="1" s="1"/>
  <c r="Z1281" i="1" s="1"/>
  <c r="Z1282" i="1" s="1"/>
  <c r="Z1283" i="1" s="1"/>
  <c r="Z1284" i="1" s="1"/>
  <c r="Z1285" i="1" s="1"/>
  <c r="Z1286" i="1" s="1"/>
  <c r="Z1287" i="1" s="1"/>
  <c r="Z1288" i="1" s="1"/>
  <c r="Z1289" i="1" s="1"/>
  <c r="Z1290" i="1" s="1"/>
  <c r="Z1291" i="1" s="1"/>
  <c r="Z1292" i="1" s="1"/>
  <c r="Z1293" i="1" s="1"/>
  <c r="Z1294" i="1" s="1"/>
  <c r="Z1295" i="1" s="1"/>
  <c r="Z1296" i="1" s="1"/>
  <c r="Z1297" i="1" s="1"/>
  <c r="Z1298" i="1" s="1"/>
  <c r="Z1299" i="1" s="1"/>
  <c r="Z1300" i="1" s="1"/>
  <c r="Z1301" i="1" s="1"/>
  <c r="Z1302" i="1" s="1"/>
  <c r="Z1303" i="1" s="1"/>
  <c r="Z1304" i="1" s="1"/>
  <c r="Z1305" i="1" s="1"/>
  <c r="Z1306" i="1" s="1"/>
  <c r="Z1307" i="1" s="1"/>
  <c r="Z1308" i="1" s="1"/>
  <c r="Z1309" i="1" s="1"/>
  <c r="Z1310" i="1" s="1"/>
  <c r="Z1311" i="1" s="1"/>
  <c r="Z1312" i="1" s="1"/>
  <c r="Z1313" i="1" s="1"/>
  <c r="Z1314" i="1" s="1"/>
  <c r="Z1315" i="1" s="1"/>
  <c r="Z1316" i="1" s="1"/>
  <c r="Z1317" i="1" s="1"/>
  <c r="Z1318" i="1" s="1"/>
  <c r="Z1319" i="1" s="1"/>
  <c r="Z1320" i="1" s="1"/>
  <c r="Z1321" i="1" s="1"/>
  <c r="Z1322" i="1" s="1"/>
  <c r="Z1323" i="1" s="1"/>
  <c r="Z1324" i="1" s="1"/>
  <c r="Z1325" i="1" s="1"/>
  <c r="Z1326" i="1" s="1"/>
  <c r="Z1327" i="1" s="1"/>
  <c r="Z1328" i="1" s="1"/>
  <c r="Z1329" i="1" s="1"/>
  <c r="Z1330" i="1" s="1"/>
  <c r="Z1331" i="1" s="1"/>
  <c r="Z1332" i="1" s="1"/>
  <c r="Z1333" i="1" s="1"/>
  <c r="Z1334" i="1" s="1"/>
  <c r="Z1335" i="1" s="1"/>
  <c r="Z1336" i="1" s="1"/>
  <c r="Z1337" i="1" s="1"/>
  <c r="Z1338" i="1" s="1"/>
  <c r="Z1339" i="1" s="1"/>
  <c r="Z1340" i="1" s="1"/>
  <c r="Z1341" i="1" s="1"/>
  <c r="Z1342" i="1" s="1"/>
  <c r="Z1343" i="1" s="1"/>
  <c r="Z1344" i="1" s="1"/>
  <c r="Z1345" i="1" s="1"/>
  <c r="Z1346" i="1" s="1"/>
  <c r="Z1347" i="1" s="1"/>
  <c r="Z1348" i="1" s="1"/>
  <c r="Z1349" i="1" s="1"/>
  <c r="Z1350" i="1" s="1"/>
  <c r="Z1351" i="1" s="1"/>
  <c r="Z1352" i="1" s="1"/>
  <c r="Z1353" i="1" s="1"/>
  <c r="Z1354" i="1" s="1"/>
  <c r="Z1355" i="1" s="1"/>
  <c r="Z1356" i="1" s="1"/>
  <c r="Z1357" i="1" s="1"/>
  <c r="Z1358" i="1" s="1"/>
  <c r="AA724" i="1"/>
  <c r="AA725" i="1" s="1"/>
  <c r="AA398" i="1"/>
  <c r="Z398" i="1"/>
  <c r="AA57" i="1"/>
  <c r="AA777" i="1"/>
  <c r="AA1468" i="1"/>
  <c r="Z1468" i="1"/>
  <c r="Z247" i="1"/>
  <c r="AA1392" i="1"/>
  <c r="AA1484" i="1"/>
  <c r="Z1484" i="1"/>
  <c r="AA1485" i="1"/>
  <c r="Z1485" i="1"/>
  <c r="AA809" i="1"/>
  <c r="AA1097" i="1"/>
  <c r="Z1097" i="1"/>
  <c r="Z1098" i="1" s="1"/>
  <c r="Z1099" i="1" s="1"/>
  <c r="Z1100" i="1" s="1"/>
  <c r="Z1101" i="1" s="1"/>
  <c r="Z1102" i="1" s="1"/>
  <c r="Z1103" i="1" s="1"/>
  <c r="Z1104" i="1" s="1"/>
  <c r="Z1105" i="1" s="1"/>
  <c r="Z1106" i="1" s="1"/>
  <c r="Z1362" i="1"/>
  <c r="AA883" i="1"/>
  <c r="AA884" i="1" s="1"/>
  <c r="AA885" i="1" s="1"/>
  <c r="Z883" i="1"/>
  <c r="Z1459" i="1"/>
  <c r="Z329" i="1"/>
  <c r="Z330" i="1" s="1"/>
  <c r="Z331" i="1" s="1"/>
  <c r="Z332" i="1" s="1"/>
  <c r="Z333" i="1" s="1"/>
  <c r="Z334" i="1" s="1"/>
  <c r="Z335" i="1" s="1"/>
  <c r="AA329" i="1"/>
  <c r="AA1476" i="1"/>
  <c r="Z1476" i="1"/>
  <c r="AA504" i="1"/>
  <c r="Z504" i="1"/>
  <c r="AA159" i="1"/>
  <c r="AA160" i="1" s="1"/>
  <c r="AA161" i="1" s="1"/>
  <c r="AA162" i="1" s="1"/>
  <c r="AA163" i="1" s="1"/>
  <c r="Z159" i="1"/>
  <c r="AA1443" i="1"/>
  <c r="AA905" i="1"/>
  <c r="Z1458" i="1"/>
  <c r="AA311" i="1"/>
  <c r="AA312" i="1" s="1"/>
  <c r="AA313" i="1" s="1"/>
  <c r="AA314" i="1" s="1"/>
  <c r="Z311" i="1"/>
  <c r="AA519" i="1"/>
  <c r="Z519" i="1"/>
  <c r="Z520" i="1" s="1"/>
  <c r="Z521" i="1" s="1"/>
  <c r="Z522" i="1" s="1"/>
  <c r="Z523" i="1" s="1"/>
  <c r="Z524" i="1" s="1"/>
  <c r="Z525" i="1" s="1"/>
  <c r="Z526" i="1" s="1"/>
  <c r="Z527" i="1" s="1"/>
  <c r="AA741" i="1"/>
  <c r="AA136" i="1"/>
  <c r="Z136" i="1"/>
  <c r="AA209" i="1"/>
  <c r="AA126" i="1"/>
  <c r="Z126" i="1"/>
  <c r="AA500" i="1"/>
  <c r="Z500" i="1"/>
  <c r="AA1132" i="1"/>
  <c r="AA1133" i="1" s="1"/>
  <c r="AA1134" i="1" s="1"/>
  <c r="AA1135" i="1" s="1"/>
  <c r="AA1136" i="1" s="1"/>
  <c r="AA1137" i="1" s="1"/>
  <c r="AA1138" i="1" s="1"/>
  <c r="AA1139" i="1" s="1"/>
  <c r="AA1140" i="1" s="1"/>
  <c r="AA1141" i="1" s="1"/>
  <c r="AA1142" i="1" s="1"/>
  <c r="AA1143" i="1" s="1"/>
  <c r="AA1144" i="1" s="1"/>
  <c r="AA1145" i="1" s="1"/>
  <c r="AA467" i="1"/>
  <c r="Z467" i="1"/>
  <c r="AA241" i="1"/>
  <c r="AA242" i="1" s="1"/>
  <c r="AA243" i="1" s="1"/>
  <c r="AA244" i="1" s="1"/>
  <c r="Z241" i="1"/>
  <c r="AA1129" i="1"/>
  <c r="AA1012" i="1"/>
  <c r="Z1012" i="1"/>
  <c r="AA944" i="1"/>
  <c r="Z944" i="1"/>
  <c r="Z945" i="1" s="1"/>
  <c r="Z946" i="1" s="1"/>
  <c r="Z947" i="1" s="1"/>
  <c r="Z948" i="1" s="1"/>
  <c r="Z949" i="1" s="1"/>
  <c r="Z950" i="1" s="1"/>
  <c r="Z951" i="1" s="1"/>
  <c r="Z952" i="1" s="1"/>
  <c r="Z953" i="1" s="1"/>
  <c r="Z954" i="1" s="1"/>
  <c r="Z955" i="1" s="1"/>
  <c r="Z956" i="1" s="1"/>
  <c r="Z957" i="1" s="1"/>
  <c r="Z958" i="1" s="1"/>
  <c r="AA108" i="1"/>
  <c r="Z108" i="1"/>
  <c r="AA339" i="1"/>
  <c r="Z339" i="1"/>
  <c r="Z340" i="1" s="1"/>
  <c r="Z341" i="1" s="1"/>
  <c r="Z342" i="1" s="1"/>
  <c r="Z343" i="1" s="1"/>
  <c r="Z344" i="1" s="1"/>
  <c r="Z345" i="1" s="1"/>
  <c r="Z346" i="1" s="1"/>
  <c r="Z347" i="1" s="1"/>
  <c r="Z348" i="1" s="1"/>
  <c r="Z349" i="1" s="1"/>
  <c r="Z350" i="1" s="1"/>
  <c r="Z351" i="1" s="1"/>
  <c r="Z352" i="1" s="1"/>
  <c r="Z353" i="1" s="1"/>
  <c r="Z354" i="1" s="1"/>
  <c r="Z355" i="1" s="1"/>
  <c r="Z356" i="1" s="1"/>
  <c r="Z357" i="1" s="1"/>
  <c r="Z358" i="1" s="1"/>
  <c r="Z359" i="1" s="1"/>
  <c r="Z360" i="1" s="1"/>
  <c r="Z361" i="1" s="1"/>
  <c r="Z362" i="1" s="1"/>
  <c r="Z363" i="1" s="1"/>
  <c r="Z364" i="1" s="1"/>
  <c r="Z365" i="1" s="1"/>
  <c r="Z366" i="1" s="1"/>
  <c r="AA997" i="1"/>
  <c r="Z997" i="1"/>
  <c r="AA521" i="1"/>
  <c r="AA1472" i="1"/>
  <c r="Z1472" i="1"/>
  <c r="Z1638" i="1"/>
  <c r="AA577" i="1"/>
  <c r="Z577" i="1"/>
  <c r="AA1009" i="1"/>
  <c r="Z1009" i="1"/>
  <c r="Z162" i="1"/>
  <c r="AA538" i="1"/>
  <c r="Z538" i="1"/>
  <c r="AA910" i="1"/>
  <c r="AA911" i="1" s="1"/>
  <c r="AA912" i="1" s="1"/>
  <c r="AA913" i="1" s="1"/>
  <c r="AA914" i="1" s="1"/>
  <c r="Z1022" i="1"/>
  <c r="AA1022" i="1"/>
  <c r="AA953" i="1"/>
  <c r="AA1506" i="1"/>
  <c r="AA1650" i="1"/>
  <c r="Z595" i="1"/>
  <c r="AA595" i="1"/>
  <c r="AA1027" i="1"/>
  <c r="Z1027" i="1"/>
  <c r="Z1457" i="1"/>
  <c r="AA503" i="1"/>
  <c r="Z503" i="1"/>
  <c r="AA132" i="1"/>
  <c r="Z132" i="1"/>
  <c r="Z709" i="1"/>
  <c r="Z710" i="1" s="1"/>
  <c r="Z711" i="1" s="1"/>
  <c r="Z712" i="1" s="1"/>
  <c r="AA133" i="1"/>
  <c r="Z133" i="1"/>
  <c r="AA827" i="1"/>
  <c r="Z827" i="1"/>
  <c r="Z828" i="1" s="1"/>
  <c r="Z829" i="1" s="1"/>
  <c r="Z830" i="1" s="1"/>
  <c r="Z831" i="1" s="1"/>
  <c r="Z832" i="1" s="1"/>
  <c r="Z833" i="1" s="1"/>
  <c r="Z834" i="1" s="1"/>
  <c r="Z835" i="1" s="1"/>
  <c r="Z836" i="1" s="1"/>
  <c r="Z837" i="1" s="1"/>
  <c r="Z838" i="1" s="1"/>
  <c r="Z839" i="1" s="1"/>
  <c r="Z840" i="1" s="1"/>
  <c r="Z841" i="1" s="1"/>
  <c r="Z842" i="1" s="1"/>
  <c r="Z843" i="1" s="1"/>
  <c r="Z844" i="1" s="1"/>
  <c r="Z845" i="1" s="1"/>
  <c r="Z846" i="1" s="1"/>
  <c r="Z847" i="1" s="1"/>
  <c r="Z848" i="1" s="1"/>
  <c r="Z849" i="1" s="1"/>
  <c r="Z850" i="1" s="1"/>
  <c r="Z851" i="1" s="1"/>
  <c r="Z852" i="1" s="1"/>
  <c r="Z853" i="1" s="1"/>
  <c r="Z854" i="1" s="1"/>
  <c r="Z855" i="1" s="1"/>
  <c r="Z856" i="1" s="1"/>
  <c r="Z857" i="1" s="1"/>
  <c r="Z858" i="1" s="1"/>
  <c r="Z859" i="1" s="1"/>
  <c r="Z860" i="1" s="1"/>
  <c r="Z861" i="1" s="1"/>
  <c r="Z862" i="1" s="1"/>
  <c r="Z863" i="1" s="1"/>
  <c r="Z864" i="1" s="1"/>
  <c r="Z865" i="1" s="1"/>
  <c r="Z866" i="1" s="1"/>
  <c r="Z867" i="1" s="1"/>
  <c r="Z868" i="1" s="1"/>
  <c r="Z869" i="1" s="1"/>
  <c r="Z870" i="1" s="1"/>
  <c r="Z871" i="1" s="1"/>
  <c r="Z872" i="1" s="1"/>
  <c r="Z873" i="1" s="1"/>
  <c r="Z874" i="1" s="1"/>
  <c r="Z875" i="1" s="1"/>
  <c r="Z876" i="1" s="1"/>
  <c r="Z877" i="1" s="1"/>
  <c r="Z878" i="1" s="1"/>
  <c r="Z879" i="1" s="1"/>
  <c r="Z880" i="1" s="1"/>
  <c r="Z881" i="1" s="1"/>
  <c r="Z882" i="1" s="1"/>
  <c r="AA589" i="1"/>
  <c r="Z589" i="1"/>
  <c r="AA1021" i="1"/>
  <c r="Z1021" i="1"/>
  <c r="AA999" i="1"/>
  <c r="Z999" i="1"/>
  <c r="AA18" i="1"/>
  <c r="Z18" i="1"/>
  <c r="AA357" i="1"/>
  <c r="AA501" i="1"/>
  <c r="Z501" i="1"/>
  <c r="AA1803" i="1"/>
  <c r="Z1803" i="1"/>
  <c r="AA184" i="1"/>
  <c r="Z184" i="1"/>
  <c r="Z185" i="1" s="1"/>
  <c r="Z186" i="1" s="1"/>
  <c r="Z187" i="1" s="1"/>
  <c r="Z188" i="1" s="1"/>
  <c r="Z189" i="1" s="1"/>
  <c r="Z190" i="1" s="1"/>
  <c r="AA472" i="1"/>
  <c r="Z472" i="1"/>
  <c r="AA1480" i="1"/>
  <c r="Z1480" i="1"/>
  <c r="Z113" i="1"/>
  <c r="AA113" i="1"/>
  <c r="AA462" i="1"/>
  <c r="Z462" i="1"/>
  <c r="AA606" i="1"/>
  <c r="Z606" i="1"/>
  <c r="AA894" i="1"/>
  <c r="AA115" i="1"/>
  <c r="Z115" i="1"/>
  <c r="Z259" i="1"/>
  <c r="Z260" i="1"/>
  <c r="Z261" i="1" s="1"/>
  <c r="Z262" i="1" s="1"/>
  <c r="Z693" i="1"/>
  <c r="Z694" i="1" s="1"/>
  <c r="Z695" i="1" s="1"/>
  <c r="Z696" i="1" s="1"/>
  <c r="Z697" i="1" s="1"/>
  <c r="Z698" i="1" s="1"/>
  <c r="Z699" i="1" s="1"/>
  <c r="Z700" i="1" s="1"/>
  <c r="Z701" i="1" s="1"/>
  <c r="Z702" i="1" s="1"/>
  <c r="Z703" i="1" s="1"/>
  <c r="Z980" i="1"/>
  <c r="Z1379" i="1"/>
  <c r="Z1380" i="1" s="1"/>
  <c r="Z1381" i="1" s="1"/>
  <c r="Z1382" i="1" s="1"/>
  <c r="AA1379" i="1"/>
  <c r="Z1034" i="1"/>
  <c r="Z1035" i="1" s="1"/>
  <c r="Z1036" i="1" s="1"/>
  <c r="Z1037" i="1" s="1"/>
  <c r="Z1038" i="1" s="1"/>
  <c r="Z1039" i="1" s="1"/>
  <c r="Z1040" i="1" s="1"/>
  <c r="Z1041" i="1" s="1"/>
  <c r="Z1042" i="1" s="1"/>
  <c r="Z1043" i="1" s="1"/>
  <c r="Z1044" i="1" s="1"/>
  <c r="Z1045" i="1" s="1"/>
  <c r="Z1046" i="1" s="1"/>
  <c r="Z1047" i="1" s="1"/>
  <c r="Z1048" i="1" s="1"/>
  <c r="Z1049" i="1" s="1"/>
  <c r="Z1050" i="1" s="1"/>
  <c r="Z1051" i="1" s="1"/>
  <c r="Z1052" i="1" s="1"/>
  <c r="Z1053" i="1" s="1"/>
  <c r="Z1054" i="1" s="1"/>
  <c r="Z1055" i="1" s="1"/>
  <c r="Z1056" i="1" s="1"/>
  <c r="Z1057" i="1" s="1"/>
  <c r="AA1034" i="1"/>
  <c r="AA1466" i="1"/>
  <c r="Z1466" i="1"/>
  <c r="Z1109" i="1"/>
  <c r="Z1110" i="1" s="1"/>
  <c r="Z1111" i="1" s="1"/>
  <c r="Z1112" i="1" s="1"/>
  <c r="Z1113" i="1" s="1"/>
  <c r="Z1114" i="1" s="1"/>
  <c r="Z1115" i="1" s="1"/>
  <c r="Z1116" i="1" s="1"/>
  <c r="AA942" i="1"/>
  <c r="AA943" i="1" s="1"/>
  <c r="Z942" i="1"/>
  <c r="AA1806" i="1"/>
  <c r="Z1806" i="1"/>
  <c r="AA607" i="1"/>
  <c r="Z607" i="1"/>
  <c r="AA895" i="1"/>
  <c r="AA1471" i="1"/>
  <c r="Z1471" i="1"/>
  <c r="AA1469" i="1"/>
  <c r="Z1469" i="1"/>
  <c r="AA10" i="1"/>
  <c r="Z10" i="1"/>
  <c r="AA492" i="1"/>
  <c r="Z492" i="1"/>
  <c r="AA517" i="1"/>
  <c r="Z517" i="1"/>
  <c r="Z573" i="1"/>
  <c r="AA112" i="1"/>
  <c r="Z112" i="1"/>
  <c r="AA185" i="1"/>
  <c r="AA478" i="1"/>
  <c r="Z478" i="1"/>
  <c r="AA1014" i="1"/>
  <c r="Z1014" i="1"/>
  <c r="AA494" i="1"/>
  <c r="Z494" i="1"/>
  <c r="AA1455" i="1"/>
  <c r="AA1456" i="1" s="1"/>
  <c r="AA1457" i="1" s="1"/>
  <c r="AA1458" i="1" s="1"/>
  <c r="AA1459" i="1" s="1"/>
  <c r="Z1455" i="1"/>
  <c r="AA629" i="1"/>
  <c r="AA55" i="1"/>
  <c r="AA56" i="1" s="1"/>
  <c r="Z55" i="1"/>
  <c r="AA1393" i="1"/>
  <c r="AA1550" i="1"/>
  <c r="AA372" i="1"/>
  <c r="AA459" i="1"/>
  <c r="Z459" i="1"/>
  <c r="AA1467" i="1"/>
  <c r="Z1467" i="1"/>
  <c r="Z1364" i="1"/>
  <c r="AA1737" i="1"/>
  <c r="AA1738" i="1" s="1"/>
  <c r="AA1739" i="1" s="1"/>
  <c r="AA1740" i="1" s="1"/>
  <c r="AA1741" i="1" s="1"/>
  <c r="AA1742" i="1" s="1"/>
  <c r="AA1743" i="1" s="1"/>
  <c r="AA1744" i="1" s="1"/>
  <c r="AA1745" i="1" s="1"/>
  <c r="AA1746" i="1" s="1"/>
  <c r="AA1747" i="1" s="1"/>
  <c r="AA1748" i="1" s="1"/>
  <c r="AA1749" i="1" s="1"/>
  <c r="AA1750" i="1" s="1"/>
  <c r="Z1737" i="1"/>
  <c r="Z673" i="1"/>
  <c r="Z674" i="1" s="1"/>
  <c r="Z675" i="1" s="1"/>
  <c r="Z676" i="1" s="1"/>
  <c r="Z677" i="1" s="1"/>
  <c r="Z678" i="1" s="1"/>
  <c r="Z679" i="1" s="1"/>
  <c r="Z680" i="1" s="1"/>
  <c r="Z681" i="1" s="1"/>
  <c r="Z682" i="1" s="1"/>
  <c r="Z683" i="1" s="1"/>
  <c r="Z684" i="1" s="1"/>
  <c r="Z685" i="1" s="1"/>
  <c r="AA465" i="1"/>
  <c r="Z465" i="1"/>
  <c r="AA509" i="1"/>
  <c r="Z509" i="1"/>
  <c r="Z714" i="1"/>
  <c r="Z368" i="1"/>
  <c r="AA1376" i="1"/>
  <c r="AA1377" i="1" s="1"/>
  <c r="AA1378" i="1" s="1"/>
  <c r="Z1376" i="1"/>
  <c r="Z885" i="1"/>
  <c r="Z886" i="1" s="1"/>
  <c r="Z887" i="1" s="1"/>
  <c r="Z888" i="1" s="1"/>
  <c r="Z889" i="1" s="1"/>
  <c r="Z890" i="1" s="1"/>
  <c r="Z891" i="1" s="1"/>
  <c r="Z892" i="1" s="1"/>
  <c r="Z893" i="1" s="1"/>
  <c r="Z894" i="1" s="1"/>
  <c r="Z895" i="1" s="1"/>
  <c r="Z896" i="1" s="1"/>
  <c r="Z897" i="1" s="1"/>
  <c r="Z898" i="1" s="1"/>
  <c r="Z899" i="1" s="1"/>
  <c r="AA1073" i="1"/>
  <c r="AA571" i="1"/>
  <c r="AA572" i="1" s="1"/>
  <c r="AA573" i="1" s="1"/>
  <c r="AA574" i="1" s="1"/>
  <c r="Z571" i="1"/>
  <c r="AA396" i="1"/>
  <c r="Z396" i="1"/>
  <c r="Z160" i="1"/>
  <c r="AA377" i="1"/>
  <c r="AA582" i="1"/>
  <c r="Z582" i="1"/>
  <c r="AA897" i="1"/>
  <c r="Z1473" i="1"/>
  <c r="AA1473" i="1"/>
  <c r="AA1010" i="1"/>
  <c r="Z1010" i="1"/>
  <c r="AA583" i="1"/>
  <c r="Z583" i="1"/>
  <c r="AA1154" i="1"/>
  <c r="AA1155" i="1" s="1"/>
  <c r="AA1156" i="1" s="1"/>
  <c r="AA1157" i="1" s="1"/>
  <c r="AA1158" i="1" s="1"/>
  <c r="AA460" i="1"/>
  <c r="Z460" i="1"/>
  <c r="AA1036" i="1"/>
  <c r="AA245" i="1"/>
  <c r="AA246" i="1" s="1"/>
  <c r="AA247" i="1" s="1"/>
  <c r="AA248" i="1" s="1"/>
  <c r="AA249" i="1" s="1"/>
  <c r="AA250" i="1" s="1"/>
  <c r="AA251" i="1" s="1"/>
  <c r="AA252" i="1" s="1"/>
  <c r="AA253" i="1" s="1"/>
  <c r="AA254" i="1" s="1"/>
  <c r="AA255" i="1" s="1"/>
  <c r="AA256" i="1" s="1"/>
  <c r="AA257" i="1" s="1"/>
  <c r="Z245" i="1"/>
  <c r="AA677" i="1"/>
  <c r="AA594" i="1"/>
  <c r="Z594" i="1"/>
  <c r="AA720" i="1"/>
  <c r="AA110" i="1"/>
  <c r="Z110" i="1"/>
  <c r="AA1128" i="1"/>
  <c r="Z1128" i="1"/>
  <c r="Z1129" i="1" s="1"/>
  <c r="Z1130" i="1" s="1"/>
  <c r="AA1011" i="1"/>
  <c r="Z1011" i="1"/>
  <c r="Z369" i="1"/>
  <c r="AA1383" i="1"/>
  <c r="AA1384" i="1" s="1"/>
  <c r="AA1385" i="1" s="1"/>
  <c r="AA1386" i="1" s="1"/>
  <c r="AA1387" i="1" s="1"/>
  <c r="AA1388" i="1" s="1"/>
  <c r="AA1389" i="1" s="1"/>
  <c r="Z1383" i="1"/>
  <c r="Z628" i="1"/>
  <c r="Z629" i="1" s="1"/>
  <c r="Z630" i="1" s="1"/>
  <c r="Z631" i="1" s="1"/>
  <c r="Z632" i="1" s="1"/>
  <c r="Z633" i="1" s="1"/>
  <c r="Z634" i="1" s="1"/>
  <c r="Z635" i="1" s="1"/>
  <c r="Z636" i="1" s="1"/>
  <c r="Z637" i="1" s="1"/>
  <c r="Z638" i="1" s="1"/>
  <c r="Z639" i="1" s="1"/>
  <c r="Z640" i="1" s="1"/>
  <c r="Z641" i="1" s="1"/>
  <c r="Z642" i="1" s="1"/>
  <c r="Z643" i="1" s="1"/>
  <c r="Z644" i="1" s="1"/>
  <c r="Z645" i="1" s="1"/>
  <c r="Z646" i="1" s="1"/>
  <c r="Z647" i="1" s="1"/>
  <c r="Z648" i="1" s="1"/>
  <c r="Z649" i="1" s="1"/>
  <c r="Z650" i="1" s="1"/>
  <c r="Z651" i="1" s="1"/>
  <c r="Z652" i="1" s="1"/>
  <c r="Z653" i="1" s="1"/>
  <c r="Z654" i="1" s="1"/>
  <c r="Z655" i="1" s="1"/>
  <c r="Z656" i="1" s="1"/>
  <c r="Z657" i="1" s="1"/>
  <c r="Z658" i="1" s="1"/>
  <c r="AA1636" i="1"/>
  <c r="AA1637" i="1" s="1"/>
  <c r="AA1638" i="1" s="1"/>
  <c r="AA1639" i="1" s="1"/>
  <c r="Z1636" i="1"/>
  <c r="AA125" i="1"/>
  <c r="Z125" i="1"/>
  <c r="AA474" i="1"/>
  <c r="Z474" i="1"/>
  <c r="AA127" i="1"/>
  <c r="Z127" i="1"/>
  <c r="AA1465" i="1"/>
  <c r="Z1465" i="1"/>
  <c r="Z1386" i="1"/>
  <c r="AA1481" i="1"/>
  <c r="Z1481" i="1"/>
  <c r="AA900" i="1"/>
  <c r="AA901" i="1" s="1"/>
  <c r="AA902" i="1" s="1"/>
  <c r="AA473" i="1"/>
  <c r="Z473" i="1"/>
  <c r="AA893" i="1"/>
  <c r="AA967" i="1"/>
  <c r="AA587" i="1"/>
  <c r="Z587" i="1"/>
  <c r="AA15" i="1"/>
  <c r="Z15" i="1"/>
  <c r="AA585" i="1"/>
  <c r="Z585" i="1"/>
  <c r="Z114" i="1"/>
  <c r="AA114" i="1"/>
  <c r="AA200" i="1"/>
  <c r="Z200" i="1"/>
  <c r="Z201" i="1" s="1"/>
  <c r="Z202" i="1" s="1"/>
  <c r="Z203" i="1" s="1"/>
  <c r="Z204" i="1" s="1"/>
  <c r="Z205" i="1" s="1"/>
  <c r="Z206" i="1" s="1"/>
  <c r="Z207" i="1" s="1"/>
  <c r="Z208" i="1" s="1"/>
  <c r="Z209" i="1" s="1"/>
  <c r="Z210" i="1" s="1"/>
  <c r="Z211" i="1" s="1"/>
  <c r="Z212" i="1" s="1"/>
  <c r="Z213" i="1" s="1"/>
  <c r="Z214" i="1" s="1"/>
  <c r="Z215" i="1" s="1"/>
  <c r="Z216" i="1" s="1"/>
  <c r="Z217" i="1" s="1"/>
  <c r="Z218" i="1" s="1"/>
  <c r="Z219" i="1" s="1"/>
  <c r="Z220" i="1" s="1"/>
  <c r="Z221" i="1" s="1"/>
  <c r="Z222" i="1" s="1"/>
  <c r="Z223" i="1" s="1"/>
  <c r="Z224" i="1" s="1"/>
  <c r="Z225" i="1" s="1"/>
  <c r="Z226" i="1" s="1"/>
  <c r="Z227" i="1" s="1"/>
  <c r="Z228" i="1" s="1"/>
  <c r="Z229" i="1" s="1"/>
  <c r="Z230" i="1" s="1"/>
  <c r="Z231" i="1" s="1"/>
  <c r="Z232" i="1" s="1"/>
  <c r="Z233" i="1" s="1"/>
  <c r="Z234" i="1" s="1"/>
  <c r="Z235" i="1" s="1"/>
  <c r="Z236" i="1" s="1"/>
  <c r="Z237" i="1" s="1"/>
  <c r="Z238" i="1" s="1"/>
  <c r="Z239" i="1" s="1"/>
  <c r="Z240" i="1" s="1"/>
  <c r="AA1488" i="1"/>
  <c r="AA1005" i="1"/>
  <c r="Z1005" i="1"/>
  <c r="AA1463" i="1"/>
  <c r="Z1463" i="1"/>
  <c r="AA315" i="1"/>
  <c r="Z315" i="1"/>
  <c r="Z316" i="1" s="1"/>
  <c r="Z317" i="1" s="1"/>
  <c r="Z318" i="1" s="1"/>
  <c r="Z319" i="1" s="1"/>
  <c r="AA1117" i="1"/>
  <c r="AA1118" i="1" s="1"/>
  <c r="Z1117" i="1"/>
  <c r="Z597" i="1"/>
  <c r="AA597" i="1"/>
  <c r="AA502" i="1"/>
  <c r="Z502" i="1"/>
  <c r="AA1017" i="1"/>
  <c r="Z1017" i="1"/>
  <c r="AA1449" i="1"/>
  <c r="AA1450" i="1" s="1"/>
  <c r="AA1451" i="1" s="1"/>
  <c r="Z1449" i="1"/>
  <c r="AA471" i="1"/>
  <c r="Z471" i="1"/>
  <c r="AA518" i="1"/>
  <c r="Z518" i="1"/>
  <c r="AA16" i="1"/>
  <c r="Z16" i="1"/>
  <c r="AA1479" i="1"/>
  <c r="Z1479" i="1"/>
  <c r="AA580" i="1"/>
  <c r="Z580" i="1"/>
  <c r="AA365" i="1"/>
  <c r="AA367" i="1"/>
  <c r="AA368" i="1" s="1"/>
  <c r="AA369" i="1" s="1"/>
  <c r="AA370" i="1" s="1"/>
  <c r="Z367" i="1"/>
  <c r="AA800" i="1"/>
  <c r="AA801" i="1" s="1"/>
  <c r="AA802" i="1" s="1"/>
  <c r="AA803" i="1" s="1"/>
  <c r="AA804" i="1" s="1"/>
  <c r="AA805" i="1" s="1"/>
  <c r="AA806" i="1" s="1"/>
  <c r="AA807" i="1" s="1"/>
  <c r="AA514" i="1"/>
  <c r="Z514" i="1"/>
  <c r="AA1460" i="1"/>
  <c r="Z1460" i="1"/>
  <c r="AA1050" i="1"/>
  <c r="AA828" i="1"/>
  <c r="AA592" i="1"/>
  <c r="Z592" i="1"/>
  <c r="AA89" i="1"/>
  <c r="Z89" i="1"/>
  <c r="Z90" i="1" s="1"/>
  <c r="Z91" i="1" s="1"/>
  <c r="Z92" i="1" s="1"/>
  <c r="Z93" i="1" s="1"/>
  <c r="Z94" i="1" s="1"/>
  <c r="Z95" i="1" s="1"/>
  <c r="AA379" i="1"/>
  <c r="AA380" i="1" s="1"/>
  <c r="AA381" i="1" s="1"/>
  <c r="AA382" i="1" s="1"/>
  <c r="AA383" i="1" s="1"/>
  <c r="AA384" i="1" s="1"/>
  <c r="AA385" i="1" s="1"/>
  <c r="AA386" i="1" s="1"/>
  <c r="AA387" i="1" s="1"/>
  <c r="AA388" i="1" s="1"/>
  <c r="AA389" i="1" s="1"/>
  <c r="AA390" i="1" s="1"/>
  <c r="AA391" i="1" s="1"/>
  <c r="AA392" i="1" s="1"/>
  <c r="AA393" i="1" s="1"/>
  <c r="Z1388" i="1"/>
  <c r="AA1015" i="1"/>
  <c r="Z1015" i="1"/>
  <c r="AA1445" i="1"/>
  <c r="Z1445" i="1"/>
  <c r="Z1446" i="1" s="1"/>
  <c r="Z1447" i="1" s="1"/>
  <c r="Z1448" i="1" s="1"/>
  <c r="AA59" i="1"/>
  <c r="AA60" i="1" s="1"/>
  <c r="AA61" i="1" s="1"/>
  <c r="Z59" i="1"/>
  <c r="AA491" i="1"/>
  <c r="Z491" i="1"/>
  <c r="AA120" i="1"/>
  <c r="Z120" i="1"/>
  <c r="AA121" i="1"/>
  <c r="Z121" i="1"/>
  <c r="AA495" i="1"/>
  <c r="Z495" i="1"/>
  <c r="AA1104" i="1"/>
  <c r="AA201" i="1"/>
  <c r="AA489" i="1"/>
  <c r="Z489" i="1"/>
  <c r="AA1359" i="1"/>
  <c r="AA1360" i="1" s="1"/>
  <c r="AA1361" i="1" s="1"/>
  <c r="AA1362" i="1" s="1"/>
  <c r="AA1363" i="1" s="1"/>
  <c r="AA1364" i="1" s="1"/>
  <c r="AA1365" i="1" s="1"/>
  <c r="AA1366" i="1" s="1"/>
  <c r="AA1367" i="1" s="1"/>
  <c r="AA1368" i="1" s="1"/>
  <c r="AA1369" i="1" s="1"/>
  <c r="Z1359" i="1"/>
  <c r="AA604" i="1"/>
  <c r="Z604" i="1"/>
  <c r="Z248" i="1"/>
  <c r="Z371" i="1"/>
  <c r="Z372" i="1" s="1"/>
  <c r="Z373" i="1" s="1"/>
  <c r="Z374" i="1" s="1"/>
  <c r="Z375" i="1" s="1"/>
  <c r="Z376" i="1" s="1"/>
  <c r="Z377" i="1" s="1"/>
  <c r="Z378" i="1" s="1"/>
  <c r="Z379" i="1" s="1"/>
  <c r="AA371" i="1"/>
  <c r="AA515" i="1"/>
  <c r="Z515" i="1"/>
  <c r="AA659" i="1"/>
  <c r="AA660" i="1" s="1"/>
  <c r="AA661" i="1" s="1"/>
  <c r="AA662" i="1" s="1"/>
  <c r="AA663" i="1" s="1"/>
  <c r="AA664" i="1" s="1"/>
  <c r="AA665" i="1" s="1"/>
  <c r="AA666" i="1" s="1"/>
  <c r="AA667" i="1" s="1"/>
  <c r="AA668" i="1" s="1"/>
  <c r="AA669" i="1" s="1"/>
  <c r="AA670" i="1" s="1"/>
  <c r="AA671" i="1" s="1"/>
  <c r="AA672" i="1" s="1"/>
  <c r="Z659" i="1"/>
  <c r="AA144" i="1"/>
  <c r="Z144" i="1"/>
  <c r="AA576" i="1"/>
  <c r="Z576" i="1"/>
  <c r="AA145" i="1"/>
  <c r="Z145" i="1"/>
  <c r="Z146" i="1" s="1"/>
  <c r="Z147" i="1" s="1"/>
  <c r="Z148" i="1" s="1"/>
  <c r="Z149" i="1" s="1"/>
  <c r="Z150" i="1" s="1"/>
  <c r="Z151" i="1" s="1"/>
  <c r="Z152" i="1" s="1"/>
  <c r="Z153" i="1" s="1"/>
  <c r="Z154" i="1" s="1"/>
  <c r="Z155" i="1" s="1"/>
  <c r="Z156" i="1" s="1"/>
  <c r="Z157" i="1" s="1"/>
  <c r="Z158" i="1" s="1"/>
  <c r="AA601" i="1"/>
  <c r="Z601" i="1"/>
  <c r="AA1033" i="1"/>
  <c r="Z1033" i="1"/>
  <c r="AA579" i="1"/>
  <c r="Z579" i="1"/>
  <c r="AA116" i="1"/>
  <c r="Z116" i="1"/>
  <c r="Z513" i="1"/>
  <c r="AA513" i="1"/>
  <c r="Z801" i="1"/>
  <c r="AA484" i="1"/>
  <c r="Z484" i="1"/>
  <c r="AA330" i="1"/>
  <c r="AA704" i="1"/>
  <c r="AA705" i="1" s="1"/>
  <c r="AA706" i="1" s="1"/>
  <c r="AA707" i="1" s="1"/>
  <c r="AA708" i="1" s="1"/>
  <c r="Z704" i="1"/>
  <c r="Z994" i="1"/>
  <c r="AA994" i="1"/>
  <c r="AA933" i="1"/>
  <c r="AA934" i="1" s="1"/>
  <c r="Z933" i="1"/>
  <c r="Z1365" i="1"/>
  <c r="AA1391" i="1"/>
  <c r="AA1478" i="1"/>
  <c r="Z1478" i="1"/>
  <c r="AA1121" i="1"/>
  <c r="AA1098" i="1"/>
  <c r="AA475" i="1"/>
  <c r="Z475" i="1"/>
  <c r="AA763" i="1"/>
  <c r="Z763" i="1"/>
  <c r="AA1483" i="1"/>
  <c r="Z1483" i="1"/>
  <c r="AA96" i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528" i="1"/>
  <c r="AA529" i="1" s="1"/>
  <c r="AA530" i="1" s="1"/>
  <c r="AA531" i="1" s="1"/>
  <c r="AA532" i="1" s="1"/>
  <c r="AA533" i="1" s="1"/>
  <c r="AA534" i="1" s="1"/>
  <c r="AA535" i="1" s="1"/>
  <c r="AA536" i="1" s="1"/>
  <c r="AA537" i="1" s="1"/>
  <c r="AA588" i="1"/>
  <c r="Z588" i="1"/>
  <c r="AA301" i="1"/>
  <c r="Z301" i="1"/>
  <c r="Z302" i="1" s="1"/>
  <c r="Z303" i="1" s="1"/>
  <c r="Z304" i="1" s="1"/>
  <c r="Z305" i="1" s="1"/>
  <c r="Z306" i="1" s="1"/>
  <c r="Z307" i="1" s="1"/>
  <c r="Z308" i="1" s="1"/>
  <c r="Z309" i="1" s="1"/>
  <c r="Z310" i="1" s="1"/>
  <c r="AA122" i="1"/>
  <c r="Z122" i="1"/>
  <c r="AA995" i="1"/>
  <c r="Z995" i="1"/>
  <c r="AA996" i="1"/>
  <c r="Z996" i="1"/>
  <c r="AA578" i="1"/>
  <c r="Z578" i="1"/>
  <c r="AA591" i="1"/>
  <c r="Z591" i="1"/>
  <c r="AA1023" i="1"/>
  <c r="Z1023" i="1"/>
  <c r="AA128" i="1"/>
  <c r="Z128" i="1"/>
  <c r="Z381" i="1"/>
  <c r="Z1540" i="1"/>
  <c r="Z1541" i="1" s="1"/>
  <c r="Z1542" i="1" s="1"/>
  <c r="Z1543" i="1" s="1"/>
  <c r="Z1544" i="1" s="1"/>
  <c r="Z1545" i="1" s="1"/>
  <c r="Z1546" i="1" s="1"/>
  <c r="Z1547" i="1" s="1"/>
  <c r="Z1548" i="1" s="1"/>
  <c r="Z1549" i="1" s="1"/>
  <c r="Z1550" i="1" s="1"/>
  <c r="Z1551" i="1" s="1"/>
  <c r="Z1552" i="1" s="1"/>
  <c r="Z1553" i="1" s="1"/>
  <c r="Z1554" i="1" s="1"/>
  <c r="Z1555" i="1" s="1"/>
  <c r="Z1556" i="1" s="1"/>
  <c r="Z1557" i="1" s="1"/>
  <c r="Z1558" i="1" s="1"/>
  <c r="Z1559" i="1" s="1"/>
  <c r="Z1560" i="1" s="1"/>
  <c r="Z1561" i="1" s="1"/>
  <c r="Z1562" i="1" s="1"/>
  <c r="Z1563" i="1" s="1"/>
  <c r="Z1564" i="1" s="1"/>
  <c r="Z1565" i="1" s="1"/>
  <c r="Z1566" i="1" s="1"/>
  <c r="Z1567" i="1" s="1"/>
  <c r="Z1568" i="1" s="1"/>
  <c r="Z1569" i="1" s="1"/>
  <c r="Z1570" i="1" s="1"/>
  <c r="Z1571" i="1" s="1"/>
  <c r="Z1572" i="1" s="1"/>
  <c r="Z1573" i="1" s="1"/>
  <c r="Z1574" i="1" s="1"/>
  <c r="Z1575" i="1" s="1"/>
  <c r="Z1576" i="1" s="1"/>
  <c r="Z1577" i="1" s="1"/>
  <c r="Z1578" i="1" s="1"/>
  <c r="Z1579" i="1" s="1"/>
  <c r="Z1580" i="1" s="1"/>
  <c r="Z1581" i="1" s="1"/>
  <c r="Z1582" i="1" s="1"/>
  <c r="Z1583" i="1" s="1"/>
  <c r="Z1584" i="1" s="1"/>
  <c r="Z1585" i="1" s="1"/>
  <c r="Z1586" i="1" s="1"/>
  <c r="Z1587" i="1" s="1"/>
  <c r="Z1588" i="1" s="1"/>
  <c r="Z1589" i="1" s="1"/>
  <c r="Z1590" i="1" s="1"/>
  <c r="Z1591" i="1" s="1"/>
  <c r="Z1592" i="1" s="1"/>
  <c r="Z1593" i="1" s="1"/>
  <c r="Z1594" i="1" s="1"/>
  <c r="Z1595" i="1" s="1"/>
  <c r="Z1596" i="1" s="1"/>
  <c r="Z1597" i="1" s="1"/>
  <c r="Z1598" i="1" s="1"/>
  <c r="Z1599" i="1" s="1"/>
  <c r="Z1600" i="1" s="1"/>
  <c r="Z1601" i="1" s="1"/>
  <c r="Z1602" i="1" s="1"/>
  <c r="Z1603" i="1" s="1"/>
  <c r="Z1604" i="1" s="1"/>
  <c r="Z1605" i="1" s="1"/>
  <c r="Z1606" i="1" s="1"/>
  <c r="Z1607" i="1" s="1"/>
  <c r="Z1608" i="1" s="1"/>
  <c r="Z1609" i="1" s="1"/>
  <c r="Z1610" i="1" s="1"/>
  <c r="Z1611" i="1" s="1"/>
  <c r="Z1612" i="1" s="1"/>
  <c r="Z1613" i="1" s="1"/>
  <c r="Z1614" i="1" s="1"/>
  <c r="Z1615" i="1" s="1"/>
  <c r="Z1616" i="1" s="1"/>
  <c r="Z1617" i="1" s="1"/>
  <c r="Z1618" i="1" s="1"/>
  <c r="Z1619" i="1" s="1"/>
  <c r="Z1620" i="1" s="1"/>
  <c r="Z1621" i="1" s="1"/>
  <c r="Z1622" i="1" s="1"/>
  <c r="Z1623" i="1" s="1"/>
  <c r="Z1624" i="1" s="1"/>
  <c r="Z1625" i="1" s="1"/>
  <c r="Z1626" i="1" s="1"/>
  <c r="Z1627" i="1" s="1"/>
  <c r="Z1628" i="1" s="1"/>
  <c r="Z1629" i="1" s="1"/>
  <c r="Z1630" i="1" s="1"/>
  <c r="Z1631" i="1" s="1"/>
  <c r="Z1632" i="1" s="1"/>
  <c r="Z1633" i="1" s="1"/>
  <c r="Z1634" i="1" s="1"/>
  <c r="Z1635" i="1" s="1"/>
  <c r="AA496" i="1"/>
  <c r="Z496" i="1"/>
  <c r="Z1360" i="1"/>
  <c r="AA137" i="1"/>
  <c r="Z137" i="1"/>
  <c r="Z281" i="1"/>
  <c r="AA281" i="1"/>
  <c r="AA282" i="1" s="1"/>
  <c r="AA283" i="1" s="1"/>
  <c r="AA284" i="1" s="1"/>
  <c r="AA285" i="1" s="1"/>
  <c r="AA286" i="1" s="1"/>
  <c r="AA287" i="1" s="1"/>
  <c r="AA288" i="1" s="1"/>
  <c r="AA713" i="1"/>
  <c r="AA714" i="1" s="1"/>
  <c r="AA715" i="1" s="1"/>
  <c r="AA716" i="1" s="1"/>
  <c r="Z713" i="1"/>
  <c r="AA486" i="1"/>
  <c r="Z486" i="1"/>
  <c r="AA774" i="1"/>
  <c r="AA139" i="1"/>
  <c r="Z139" i="1"/>
  <c r="Z283" i="1"/>
  <c r="AA427" i="1"/>
  <c r="AA428" i="1" s="1"/>
  <c r="Z427" i="1"/>
  <c r="Z284" i="1"/>
  <c r="Z428" i="1"/>
  <c r="Z429" i="1" s="1"/>
  <c r="Z430" i="1" s="1"/>
  <c r="Z431" i="1" s="1"/>
  <c r="Z432" i="1" s="1"/>
  <c r="Z433" i="1" s="1"/>
  <c r="Z434" i="1" s="1"/>
  <c r="Z435" i="1" s="1"/>
  <c r="Z436" i="1" s="1"/>
  <c r="Z437" i="1" s="1"/>
  <c r="Z438" i="1" s="1"/>
  <c r="Z572" i="1"/>
  <c r="Z716" i="1"/>
  <c r="Z717" i="1" s="1"/>
  <c r="Z718" i="1" s="1"/>
  <c r="Z719" i="1" s="1"/>
  <c r="Z720" i="1" s="1"/>
  <c r="Z721" i="1" s="1"/>
  <c r="AA1004" i="1"/>
  <c r="Z1004" i="1"/>
  <c r="AA1006" i="1"/>
  <c r="Z1006" i="1"/>
  <c r="AA1477" i="1"/>
  <c r="Z1477" i="1"/>
  <c r="AA1808" i="1"/>
  <c r="Z1808" i="1"/>
  <c r="AA945" i="1"/>
  <c r="Z1377" i="1"/>
  <c r="AA1018" i="1"/>
  <c r="Z1018" i="1"/>
  <c r="AA966" i="1"/>
  <c r="Z966" i="1"/>
  <c r="Z967" i="1" s="1"/>
  <c r="Z968" i="1" s="1"/>
  <c r="Z969" i="1" s="1"/>
  <c r="Z970" i="1" s="1"/>
  <c r="Z971" i="1" s="1"/>
  <c r="Z972" i="1" s="1"/>
  <c r="Z973" i="1" s="1"/>
  <c r="Z974" i="1" s="1"/>
  <c r="Z975" i="1" s="1"/>
  <c r="Z976" i="1" s="1"/>
  <c r="Z977" i="1" s="1"/>
  <c r="AA1110" i="1"/>
  <c r="Z487" i="1"/>
  <c r="AA487" i="1"/>
  <c r="AA775" i="1"/>
  <c r="Z1639" i="1"/>
  <c r="Z1640" i="1" s="1"/>
  <c r="Z1641" i="1" s="1"/>
  <c r="Z1642" i="1" s="1"/>
  <c r="Z1643" i="1" s="1"/>
  <c r="Z1644" i="1" s="1"/>
  <c r="Z1645" i="1" s="1"/>
  <c r="Z1646" i="1" s="1"/>
  <c r="Z1647" i="1" s="1"/>
  <c r="Z1648" i="1" s="1"/>
  <c r="Z1649" i="1" s="1"/>
  <c r="Z1650" i="1" s="1"/>
  <c r="Z1651" i="1" s="1"/>
  <c r="Z1652" i="1" s="1"/>
  <c r="Z1653" i="1" s="1"/>
  <c r="Z1654" i="1" s="1"/>
  <c r="Z1655" i="1" s="1"/>
  <c r="Z1656" i="1" s="1"/>
  <c r="Z1657" i="1" s="1"/>
  <c r="Z1658" i="1" s="1"/>
  <c r="Z1659" i="1" s="1"/>
  <c r="Z1660" i="1" s="1"/>
  <c r="Z1661" i="1" s="1"/>
  <c r="Z1662" i="1" s="1"/>
  <c r="Z1663" i="1" s="1"/>
  <c r="Z1664" i="1" s="1"/>
  <c r="Z1665" i="1" s="1"/>
  <c r="Z1666" i="1" s="1"/>
  <c r="Z1667" i="1" s="1"/>
  <c r="Z1668" i="1" s="1"/>
  <c r="Z1669" i="1" s="1"/>
  <c r="Z1670" i="1" s="1"/>
  <c r="Z1671" i="1" s="1"/>
  <c r="Z1672" i="1" s="1"/>
  <c r="Z1673" i="1" s="1"/>
  <c r="Z1674" i="1" s="1"/>
  <c r="Z1675" i="1" s="1"/>
  <c r="Z1676" i="1" s="1"/>
  <c r="Z1677" i="1" s="1"/>
  <c r="Z1678" i="1" s="1"/>
  <c r="Z1679" i="1" s="1"/>
  <c r="Z1680" i="1" s="1"/>
  <c r="Z1681" i="1" s="1"/>
  <c r="Z1682" i="1" s="1"/>
  <c r="Z1683" i="1" s="1"/>
  <c r="Z1684" i="1" s="1"/>
  <c r="Z1685" i="1" s="1"/>
  <c r="Z1686" i="1" s="1"/>
  <c r="Z1687" i="1" s="1"/>
  <c r="Z1688" i="1" s="1"/>
  <c r="Z1689" i="1" s="1"/>
  <c r="Z1690" i="1" s="1"/>
  <c r="Z1691" i="1" s="1"/>
  <c r="Z1692" i="1" s="1"/>
  <c r="Z1693" i="1" s="1"/>
  <c r="Z1694" i="1" s="1"/>
  <c r="Z1695" i="1" s="1"/>
  <c r="Z1696" i="1" s="1"/>
  <c r="Z1697" i="1" s="1"/>
  <c r="Z1698" i="1" s="1"/>
  <c r="Z1699" i="1" s="1"/>
  <c r="Z1700" i="1" s="1"/>
  <c r="Z1701" i="1" s="1"/>
  <c r="Z1702" i="1" s="1"/>
  <c r="Z1703" i="1" s="1"/>
  <c r="Z1704" i="1" s="1"/>
  <c r="Z1705" i="1" s="1"/>
  <c r="Z1706" i="1" s="1"/>
  <c r="Z1707" i="1" s="1"/>
  <c r="Z1708" i="1" s="1"/>
  <c r="Z1709" i="1" s="1"/>
  <c r="Z1710" i="1" s="1"/>
  <c r="Z1711" i="1" s="1"/>
  <c r="Z1712" i="1" s="1"/>
  <c r="Z1713" i="1" s="1"/>
  <c r="Z1714" i="1" s="1"/>
  <c r="Z1715" i="1" s="1"/>
  <c r="Z1716" i="1" s="1"/>
  <c r="Z1717" i="1" s="1"/>
  <c r="Z1718" i="1" s="1"/>
  <c r="Z1719" i="1" s="1"/>
  <c r="Z1720" i="1" s="1"/>
  <c r="Z1721" i="1" s="1"/>
  <c r="Z1722" i="1" s="1"/>
  <c r="Z1723" i="1" s="1"/>
  <c r="Z1724" i="1" s="1"/>
  <c r="Z1725" i="1" s="1"/>
  <c r="Z1726" i="1" s="1"/>
  <c r="Z1727" i="1" s="1"/>
  <c r="Z1728" i="1" s="1"/>
  <c r="Z1729" i="1" s="1"/>
  <c r="Z1730" i="1" s="1"/>
  <c r="Z1731" i="1" s="1"/>
  <c r="Z1732" i="1" s="1"/>
  <c r="Z1733" i="1" s="1"/>
  <c r="Z1734" i="1" s="1"/>
  <c r="Z1735" i="1" s="1"/>
  <c r="Z1736" i="1" s="1"/>
  <c r="Z1637" i="1"/>
  <c r="AA1805" i="1"/>
  <c r="Z1805" i="1"/>
  <c r="AA142" i="1"/>
  <c r="Z142" i="1"/>
  <c r="AA482" i="1"/>
  <c r="Z482" i="1"/>
  <c r="Z285" i="1"/>
  <c r="AA9" i="1"/>
  <c r="Z9" i="1"/>
  <c r="AA124" i="1"/>
  <c r="Z124" i="1"/>
  <c r="AA258" i="1"/>
  <c r="AA259" i="1" s="1"/>
  <c r="AA260" i="1" s="1"/>
  <c r="Z258" i="1"/>
  <c r="AA488" i="1"/>
  <c r="Z488" i="1"/>
  <c r="AA1751" i="1"/>
  <c r="Z1751" i="1"/>
  <c r="Z1752" i="1" s="1"/>
  <c r="Z1753" i="1" s="1"/>
  <c r="Z1754" i="1" s="1"/>
  <c r="Z1755" i="1" s="1"/>
  <c r="Z1756" i="1" s="1"/>
  <c r="Z1757" i="1" s="1"/>
  <c r="Z1758" i="1" s="1"/>
  <c r="Z1759" i="1" s="1"/>
  <c r="Z1760" i="1" s="1"/>
  <c r="Z1761" i="1" s="1"/>
  <c r="Z1762" i="1" s="1"/>
  <c r="Z1763" i="1" s="1"/>
  <c r="Z1764" i="1" s="1"/>
  <c r="Z1765" i="1" s="1"/>
  <c r="Z1766" i="1" s="1"/>
  <c r="Z1767" i="1" s="1"/>
  <c r="Z1768" i="1" s="1"/>
  <c r="Z1769" i="1" s="1"/>
  <c r="Z1770" i="1" s="1"/>
  <c r="Z1771" i="1" s="1"/>
  <c r="Z1772" i="1" s="1"/>
  <c r="Z1773" i="1" s="1"/>
  <c r="Z1774" i="1" s="1"/>
  <c r="AA455" i="1"/>
  <c r="Z455" i="1"/>
  <c r="AA506" i="1"/>
  <c r="Z506" i="1"/>
  <c r="AA497" i="1"/>
  <c r="Z497" i="1"/>
  <c r="AA1475" i="1"/>
  <c r="Z1475" i="1"/>
  <c r="AA773" i="1"/>
  <c r="Z773" i="1"/>
  <c r="Z774" i="1" s="1"/>
  <c r="Z775" i="1" s="1"/>
  <c r="Z776" i="1" s="1"/>
  <c r="Z777" i="1" s="1"/>
  <c r="Z778" i="1" s="1"/>
  <c r="Z779" i="1" s="1"/>
  <c r="Z780" i="1" s="1"/>
  <c r="Z781" i="1" s="1"/>
  <c r="Z782" i="1" s="1"/>
  <c r="Z783" i="1" s="1"/>
  <c r="Z784" i="1" s="1"/>
  <c r="Z785" i="1" s="1"/>
  <c r="Z786" i="1" s="1"/>
  <c r="Z787" i="1" s="1"/>
  <c r="Z788" i="1" s="1"/>
  <c r="Z789" i="1" s="1"/>
  <c r="Z790" i="1" s="1"/>
  <c r="Z791" i="1" s="1"/>
  <c r="Z792" i="1" s="1"/>
  <c r="Z793" i="1" s="1"/>
  <c r="Z794" i="1" s="1"/>
  <c r="Z795" i="1" s="1"/>
  <c r="Z796" i="1" s="1"/>
  <c r="Z797" i="1" s="1"/>
  <c r="Z798" i="1" s="1"/>
  <c r="Z799" i="1" s="1"/>
  <c r="Z800" i="1" s="1"/>
  <c r="AA12" i="1"/>
  <c r="Z12" i="1"/>
  <c r="AA179" i="1"/>
  <c r="AA180" i="1" s="1"/>
  <c r="AA181" i="1" s="1"/>
  <c r="AA182" i="1" s="1"/>
  <c r="AA183" i="1" s="1"/>
  <c r="Z179" i="1"/>
  <c r="AA935" i="1"/>
  <c r="Z935" i="1"/>
  <c r="Z936" i="1" s="1"/>
  <c r="Z937" i="1" s="1"/>
  <c r="Z938" i="1" s="1"/>
  <c r="Z939" i="1" s="1"/>
  <c r="Z940" i="1" s="1"/>
  <c r="Z941" i="1" s="1"/>
  <c r="Z321" i="1"/>
  <c r="AA321" i="1"/>
  <c r="AA322" i="1" s="1"/>
  <c r="AA323" i="1" s="1"/>
  <c r="AA324" i="1" s="1"/>
  <c r="AA325" i="1" s="1"/>
  <c r="AA326" i="1" s="1"/>
  <c r="AA327" i="1" s="1"/>
  <c r="AA328" i="1" s="1"/>
  <c r="AA1029" i="1"/>
  <c r="Z1029" i="1"/>
  <c r="Z715" i="1"/>
  <c r="AA684" i="1"/>
  <c r="AA397" i="1"/>
  <c r="Z397" i="1"/>
  <c r="AA483" i="1"/>
  <c r="Z483" i="1"/>
  <c r="AA1119" i="1"/>
  <c r="Z1119" i="1"/>
  <c r="Z1120" i="1" s="1"/>
  <c r="Z1121" i="1" s="1"/>
  <c r="Z1122" i="1" s="1"/>
  <c r="Z1123" i="1" s="1"/>
  <c r="Z1124" i="1" s="1"/>
  <c r="Z1125" i="1" s="1"/>
  <c r="Z1126" i="1" s="1"/>
  <c r="Z765" i="1"/>
  <c r="AA961" i="1"/>
  <c r="AA962" i="1" s="1"/>
  <c r="AA963" i="1" s="1"/>
  <c r="AA964" i="1" s="1"/>
  <c r="AA965" i="1" s="1"/>
  <c r="AA1429" i="1"/>
  <c r="AA1430" i="1" s="1"/>
  <c r="AA1431" i="1" s="1"/>
  <c r="Z1429" i="1"/>
  <c r="AA107" i="1"/>
  <c r="Z107" i="1"/>
  <c r="AA395" i="1"/>
  <c r="Z395" i="1"/>
  <c r="AA456" i="1"/>
  <c r="Z456" i="1"/>
  <c r="AA457" i="1"/>
  <c r="Z457" i="1"/>
  <c r="AA134" i="1"/>
  <c r="Z134" i="1"/>
  <c r="Z111" i="1"/>
  <c r="AA111" i="1"/>
  <c r="AA399" i="1"/>
  <c r="Z399" i="1"/>
  <c r="Z400" i="1" s="1"/>
  <c r="Z401" i="1" s="1"/>
  <c r="Z402" i="1" s="1"/>
  <c r="Z403" i="1" s="1"/>
  <c r="Z404" i="1" s="1"/>
  <c r="Z405" i="1" s="1"/>
  <c r="Z406" i="1" s="1"/>
  <c r="Z407" i="1" s="1"/>
  <c r="Z408" i="1" s="1"/>
  <c r="Z409" i="1" s="1"/>
  <c r="AA1007" i="1"/>
  <c r="Z1007" i="1"/>
  <c r="AA1008" i="1"/>
  <c r="Z1008" i="1"/>
  <c r="AA481" i="1"/>
  <c r="Z481" i="1"/>
  <c r="AA603" i="1"/>
  <c r="Z603" i="1"/>
  <c r="AA140" i="1"/>
  <c r="Z140" i="1"/>
  <c r="Z726" i="1"/>
  <c r="Z727" i="1" s="1"/>
  <c r="Z728" i="1" s="1"/>
  <c r="Z729" i="1" s="1"/>
  <c r="Z730" i="1" s="1"/>
  <c r="Z731" i="1" s="1"/>
  <c r="Z732" i="1" s="1"/>
  <c r="Z733" i="1" s="1"/>
  <c r="Z734" i="1" s="1"/>
  <c r="Z735" i="1" s="1"/>
  <c r="Z736" i="1" s="1"/>
  <c r="Z737" i="1" s="1"/>
  <c r="Z738" i="1" s="1"/>
  <c r="Z739" i="1" s="1"/>
  <c r="Z740" i="1" s="1"/>
  <c r="Z741" i="1" s="1"/>
  <c r="Z742" i="1" s="1"/>
  <c r="Z743" i="1" s="1"/>
  <c r="Z744" i="1" s="1"/>
  <c r="Z745" i="1" s="1"/>
  <c r="Z746" i="1" s="1"/>
  <c r="Z747" i="1" s="1"/>
  <c r="Z748" i="1" s="1"/>
  <c r="Z749" i="1" s="1"/>
  <c r="Z750" i="1" s="1"/>
  <c r="Z751" i="1" s="1"/>
  <c r="Z752" i="1" s="1"/>
  <c r="Z753" i="1" s="1"/>
  <c r="Z754" i="1" s="1"/>
  <c r="Z755" i="1" s="1"/>
  <c r="Z756" i="1" s="1"/>
  <c r="Z757" i="1" s="1"/>
  <c r="Z758" i="1" s="1"/>
  <c r="Z759" i="1" s="1"/>
  <c r="Z760" i="1" s="1"/>
  <c r="Z761" i="1" s="1"/>
  <c r="Z762" i="1" s="1"/>
  <c r="AA210" i="1"/>
  <c r="AA498" i="1"/>
  <c r="Z498" i="1"/>
  <c r="AA584" i="1"/>
  <c r="Z584" i="1"/>
  <c r="AA1160" i="1"/>
  <c r="AA586" i="1"/>
  <c r="Z586" i="1"/>
  <c r="AA813" i="1"/>
  <c r="AA1101" i="1"/>
  <c r="Z1389" i="1"/>
  <c r="Z1390" i="1" s="1"/>
  <c r="Z1391" i="1" s="1"/>
  <c r="Z1392" i="1" s="1"/>
  <c r="Z1393" i="1" s="1"/>
  <c r="Z1394" i="1" s="1"/>
  <c r="Z1395" i="1" s="1"/>
  <c r="Z1396" i="1" s="1"/>
  <c r="Z1397" i="1" s="1"/>
  <c r="Z1398" i="1" s="1"/>
  <c r="Z1399" i="1" s="1"/>
  <c r="Z1400" i="1" s="1"/>
  <c r="Z1401" i="1" s="1"/>
  <c r="Z1402" i="1" s="1"/>
  <c r="Z1403" i="1" s="1"/>
  <c r="Z1404" i="1" s="1"/>
  <c r="Z1405" i="1" s="1"/>
  <c r="AA1533" i="1"/>
  <c r="AA1534" i="1" s="1"/>
  <c r="AA1535" i="1" s="1"/>
  <c r="AA1536" i="1" s="1"/>
  <c r="AA1537" i="1" s="1"/>
  <c r="AA1538" i="1" s="1"/>
  <c r="AA1539" i="1" s="1"/>
  <c r="Z1533" i="1"/>
  <c r="AA1030" i="1"/>
  <c r="Z1030" i="1"/>
  <c r="AA1462" i="1"/>
  <c r="Z1462" i="1"/>
  <c r="AA1001" i="1"/>
  <c r="Z1001" i="1"/>
  <c r="AA499" i="1"/>
  <c r="Z499" i="1"/>
  <c r="Z1363" i="1"/>
  <c r="AA1507" i="1"/>
  <c r="AA1651" i="1"/>
  <c r="Z1361" i="1"/>
  <c r="AA1649" i="1"/>
  <c r="AA118" i="1"/>
  <c r="Z118" i="1"/>
  <c r="AA119" i="1"/>
  <c r="Z119" i="1"/>
  <c r="AA263" i="1"/>
  <c r="AA264" i="1" s="1"/>
  <c r="Z263" i="1"/>
  <c r="AA468" i="1"/>
  <c r="Z468" i="1"/>
  <c r="AA123" i="1"/>
  <c r="Z123" i="1"/>
  <c r="AA1019" i="1"/>
  <c r="Z1019" i="1"/>
  <c r="Z1020" i="1"/>
  <c r="AA1020" i="1"/>
  <c r="AA493" i="1"/>
  <c r="Z493" i="1"/>
  <c r="AA903" i="1"/>
  <c r="Z903" i="1"/>
  <c r="Z904" i="1" s="1"/>
  <c r="Z905" i="1" s="1"/>
  <c r="Z906" i="1" s="1"/>
  <c r="Z907" i="1" s="1"/>
  <c r="Z908" i="1" s="1"/>
  <c r="Z909" i="1" s="1"/>
  <c r="AA261" i="1"/>
  <c r="AA17" i="1"/>
  <c r="Z17" i="1"/>
  <c r="AA19" i="1"/>
  <c r="Z19" i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Z884" i="1"/>
  <c r="AA454" i="1"/>
  <c r="Z454" i="1"/>
  <c r="AA1013" i="1"/>
  <c r="Z1013" i="1"/>
  <c r="AA511" i="1"/>
  <c r="Z511" i="1"/>
  <c r="Z943" i="1"/>
  <c r="AA1807" i="1"/>
  <c r="Z1807" i="1"/>
  <c r="AA1373" i="1"/>
  <c r="X9" i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X191" i="1" s="1"/>
  <c r="X192" i="1" s="1"/>
  <c r="X193" i="1" s="1"/>
  <c r="X194" i="1" s="1"/>
  <c r="X195" i="1" s="1"/>
  <c r="X196" i="1" s="1"/>
  <c r="X197" i="1" s="1"/>
  <c r="X198" i="1" s="1"/>
  <c r="X199" i="1" s="1"/>
  <c r="X200" i="1" s="1"/>
  <c r="X201" i="1" s="1"/>
  <c r="X202" i="1" s="1"/>
  <c r="X203" i="1" s="1"/>
  <c r="X204" i="1" s="1"/>
  <c r="X205" i="1" s="1"/>
  <c r="X206" i="1" s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X248" i="1" s="1"/>
  <c r="X249" i="1" s="1"/>
  <c r="X250" i="1" s="1"/>
  <c r="X251" i="1" s="1"/>
  <c r="X252" i="1" s="1"/>
  <c r="X253" i="1" s="1"/>
  <c r="X254" i="1" s="1"/>
  <c r="X255" i="1" s="1"/>
  <c r="X256" i="1" s="1"/>
  <c r="X257" i="1" s="1"/>
  <c r="X258" i="1" s="1"/>
  <c r="X259" i="1" s="1"/>
  <c r="X260" i="1" s="1"/>
  <c r="X261" i="1" s="1"/>
  <c r="X262" i="1" s="1"/>
  <c r="X263" i="1" s="1"/>
  <c r="X264" i="1" s="1"/>
  <c r="X265" i="1" s="1"/>
  <c r="X266" i="1" s="1"/>
  <c r="X267" i="1" s="1"/>
  <c r="X268" i="1" s="1"/>
  <c r="X269" i="1" s="1"/>
  <c r="X270" i="1" s="1"/>
  <c r="X271" i="1" s="1"/>
  <c r="X272" i="1" s="1"/>
  <c r="X273" i="1" s="1"/>
  <c r="X274" i="1" s="1"/>
  <c r="X275" i="1" s="1"/>
  <c r="X276" i="1" s="1"/>
  <c r="X277" i="1" s="1"/>
  <c r="X278" i="1" s="1"/>
  <c r="X279" i="1" s="1"/>
  <c r="X280" i="1" s="1"/>
  <c r="X281" i="1" s="1"/>
  <c r="X282" i="1" s="1"/>
  <c r="X283" i="1" s="1"/>
  <c r="X284" i="1" s="1"/>
  <c r="X285" i="1" s="1"/>
  <c r="X286" i="1" s="1"/>
  <c r="X287" i="1" s="1"/>
  <c r="X288" i="1" s="1"/>
  <c r="X289" i="1" s="1"/>
  <c r="X290" i="1" s="1"/>
  <c r="X291" i="1" s="1"/>
  <c r="X292" i="1" s="1"/>
  <c r="X293" i="1" s="1"/>
  <c r="X294" i="1" s="1"/>
  <c r="X295" i="1" s="1"/>
  <c r="X296" i="1" s="1"/>
  <c r="X297" i="1" s="1"/>
  <c r="X298" i="1" s="1"/>
  <c r="X299" i="1" s="1"/>
  <c r="X300" i="1" s="1"/>
  <c r="X301" i="1" s="1"/>
  <c r="X302" i="1" s="1"/>
  <c r="X303" i="1" s="1"/>
  <c r="X304" i="1" s="1"/>
  <c r="X305" i="1" s="1"/>
  <c r="X306" i="1" s="1"/>
  <c r="X307" i="1" s="1"/>
  <c r="X308" i="1" s="1"/>
  <c r="X309" i="1" s="1"/>
  <c r="X310" i="1" s="1"/>
  <c r="X311" i="1" s="1"/>
  <c r="X312" i="1" s="1"/>
  <c r="X313" i="1" s="1"/>
  <c r="X314" i="1" s="1"/>
  <c r="X315" i="1" s="1"/>
  <c r="X316" i="1" s="1"/>
  <c r="X317" i="1" s="1"/>
  <c r="X318" i="1" s="1"/>
  <c r="X319" i="1" s="1"/>
  <c r="X320" i="1" s="1"/>
  <c r="X321" i="1" s="1"/>
  <c r="X322" i="1" s="1"/>
  <c r="X323" i="1" s="1"/>
  <c r="X324" i="1" s="1"/>
  <c r="X325" i="1" s="1"/>
  <c r="X326" i="1" s="1"/>
  <c r="X327" i="1" s="1"/>
  <c r="X328" i="1" s="1"/>
  <c r="X329" i="1" s="1"/>
  <c r="X330" i="1" s="1"/>
  <c r="X331" i="1" s="1"/>
  <c r="X332" i="1" s="1"/>
  <c r="X333" i="1" s="1"/>
  <c r="X334" i="1" s="1"/>
  <c r="X335" i="1" s="1"/>
  <c r="X336" i="1" s="1"/>
  <c r="X337" i="1" s="1"/>
  <c r="X338" i="1" s="1"/>
  <c r="X339" i="1" s="1"/>
  <c r="X340" i="1" s="1"/>
  <c r="X341" i="1" s="1"/>
  <c r="X342" i="1" s="1"/>
  <c r="X343" i="1" s="1"/>
  <c r="X344" i="1" s="1"/>
  <c r="X345" i="1" s="1"/>
  <c r="X346" i="1" s="1"/>
  <c r="X347" i="1" s="1"/>
  <c r="X348" i="1" s="1"/>
  <c r="X349" i="1" s="1"/>
  <c r="X350" i="1" s="1"/>
  <c r="X351" i="1" s="1"/>
  <c r="X352" i="1" s="1"/>
  <c r="X353" i="1" s="1"/>
  <c r="X354" i="1" s="1"/>
  <c r="X355" i="1" s="1"/>
  <c r="X356" i="1" s="1"/>
  <c r="X357" i="1" s="1"/>
  <c r="X358" i="1" s="1"/>
  <c r="X359" i="1" s="1"/>
  <c r="X360" i="1" s="1"/>
  <c r="X361" i="1" s="1"/>
  <c r="X362" i="1" s="1"/>
  <c r="X363" i="1" s="1"/>
  <c r="X364" i="1" s="1"/>
  <c r="X365" i="1" s="1"/>
  <c r="X366" i="1" s="1"/>
  <c r="X367" i="1" s="1"/>
  <c r="X368" i="1" s="1"/>
  <c r="X369" i="1" s="1"/>
  <c r="X370" i="1" s="1"/>
  <c r="X371" i="1" s="1"/>
  <c r="X372" i="1" s="1"/>
  <c r="X373" i="1" s="1"/>
  <c r="X374" i="1" s="1"/>
  <c r="X375" i="1" s="1"/>
  <c r="X376" i="1" s="1"/>
  <c r="X377" i="1" s="1"/>
  <c r="X378" i="1" s="1"/>
  <c r="X379" i="1" s="1"/>
  <c r="X380" i="1" s="1"/>
  <c r="X381" i="1" s="1"/>
  <c r="X382" i="1" s="1"/>
  <c r="X383" i="1" s="1"/>
  <c r="X384" i="1" s="1"/>
  <c r="X385" i="1" s="1"/>
  <c r="X386" i="1" s="1"/>
  <c r="X387" i="1" s="1"/>
  <c r="X388" i="1" s="1"/>
  <c r="X389" i="1" s="1"/>
  <c r="X390" i="1" s="1"/>
  <c r="X391" i="1" s="1"/>
  <c r="X392" i="1" s="1"/>
  <c r="X393" i="1" s="1"/>
  <c r="X394" i="1" s="1"/>
  <c r="X395" i="1" s="1"/>
  <c r="X396" i="1" s="1"/>
  <c r="X397" i="1" s="1"/>
  <c r="X398" i="1" s="1"/>
  <c r="X399" i="1" s="1"/>
  <c r="X400" i="1" s="1"/>
  <c r="X401" i="1" s="1"/>
  <c r="X402" i="1" s="1"/>
  <c r="X403" i="1" s="1"/>
  <c r="X404" i="1" s="1"/>
  <c r="X405" i="1" s="1"/>
  <c r="X406" i="1" s="1"/>
  <c r="X407" i="1" s="1"/>
  <c r="X408" i="1" s="1"/>
  <c r="X409" i="1" s="1"/>
  <c r="X410" i="1" s="1"/>
  <c r="X411" i="1" s="1"/>
  <c r="X412" i="1" s="1"/>
  <c r="X413" i="1" s="1"/>
  <c r="X414" i="1" s="1"/>
  <c r="X415" i="1" s="1"/>
  <c r="X416" i="1" s="1"/>
  <c r="X417" i="1" s="1"/>
  <c r="X418" i="1" s="1"/>
  <c r="X419" i="1" s="1"/>
  <c r="X420" i="1" s="1"/>
  <c r="X421" i="1" s="1"/>
  <c r="X422" i="1" s="1"/>
  <c r="X423" i="1" s="1"/>
  <c r="X424" i="1" s="1"/>
  <c r="X425" i="1" s="1"/>
  <c r="X426" i="1" s="1"/>
  <c r="X427" i="1" s="1"/>
  <c r="X428" i="1" s="1"/>
  <c r="X429" i="1" s="1"/>
  <c r="X430" i="1" s="1"/>
  <c r="X431" i="1" s="1"/>
  <c r="X432" i="1" s="1"/>
  <c r="X433" i="1" s="1"/>
  <c r="X434" i="1" s="1"/>
  <c r="X435" i="1" s="1"/>
  <c r="X436" i="1" s="1"/>
  <c r="X437" i="1" s="1"/>
  <c r="X438" i="1" s="1"/>
  <c r="X439" i="1" s="1"/>
  <c r="X440" i="1" s="1"/>
  <c r="X441" i="1" s="1"/>
  <c r="X442" i="1" s="1"/>
  <c r="X443" i="1" s="1"/>
  <c r="X444" i="1" s="1"/>
  <c r="X445" i="1" s="1"/>
  <c r="X446" i="1" s="1"/>
  <c r="X447" i="1" s="1"/>
  <c r="X448" i="1" s="1"/>
  <c r="X449" i="1" s="1"/>
  <c r="X450" i="1" s="1"/>
  <c r="X451" i="1" s="1"/>
  <c r="X452" i="1" s="1"/>
  <c r="X453" i="1" s="1"/>
  <c r="X454" i="1" s="1"/>
  <c r="X455" i="1" s="1"/>
  <c r="X456" i="1" s="1"/>
  <c r="X457" i="1" s="1"/>
  <c r="X458" i="1" s="1"/>
  <c r="X459" i="1" s="1"/>
  <c r="X460" i="1" s="1"/>
  <c r="X461" i="1" s="1"/>
  <c r="X462" i="1" s="1"/>
  <c r="X463" i="1" s="1"/>
  <c r="X464" i="1" s="1"/>
  <c r="X465" i="1" s="1"/>
  <c r="X466" i="1" s="1"/>
  <c r="X467" i="1" s="1"/>
  <c r="X468" i="1" s="1"/>
  <c r="X469" i="1" s="1"/>
  <c r="X470" i="1" s="1"/>
  <c r="X471" i="1" s="1"/>
  <c r="X472" i="1" s="1"/>
  <c r="X473" i="1" s="1"/>
  <c r="X474" i="1" s="1"/>
  <c r="X475" i="1" s="1"/>
  <c r="X476" i="1" s="1"/>
  <c r="X477" i="1" s="1"/>
  <c r="X478" i="1" s="1"/>
  <c r="X479" i="1" s="1"/>
  <c r="X480" i="1" s="1"/>
  <c r="X481" i="1" s="1"/>
  <c r="X482" i="1" s="1"/>
  <c r="X483" i="1" s="1"/>
  <c r="X484" i="1" s="1"/>
  <c r="X485" i="1" s="1"/>
  <c r="X486" i="1" s="1"/>
  <c r="X487" i="1" s="1"/>
  <c r="X488" i="1" s="1"/>
  <c r="X489" i="1" s="1"/>
  <c r="X490" i="1" s="1"/>
  <c r="X491" i="1" s="1"/>
  <c r="X492" i="1" s="1"/>
  <c r="X493" i="1" s="1"/>
  <c r="X494" i="1" s="1"/>
  <c r="X495" i="1" s="1"/>
  <c r="X496" i="1" s="1"/>
  <c r="X497" i="1" s="1"/>
  <c r="X498" i="1" s="1"/>
  <c r="X499" i="1" s="1"/>
  <c r="X500" i="1" s="1"/>
  <c r="X501" i="1" s="1"/>
  <c r="X502" i="1" s="1"/>
  <c r="X503" i="1" s="1"/>
  <c r="X504" i="1" s="1"/>
  <c r="X505" i="1" s="1"/>
  <c r="X506" i="1" s="1"/>
  <c r="X507" i="1" s="1"/>
  <c r="X508" i="1" s="1"/>
  <c r="X509" i="1" s="1"/>
  <c r="X510" i="1" s="1"/>
  <c r="X511" i="1" s="1"/>
  <c r="X512" i="1" s="1"/>
  <c r="X513" i="1" s="1"/>
  <c r="X514" i="1" s="1"/>
  <c r="X515" i="1" s="1"/>
  <c r="X516" i="1" s="1"/>
  <c r="X517" i="1" s="1"/>
  <c r="X518" i="1" s="1"/>
  <c r="X519" i="1" s="1"/>
  <c r="X520" i="1" s="1"/>
  <c r="X521" i="1" s="1"/>
  <c r="X522" i="1" s="1"/>
  <c r="X523" i="1" s="1"/>
  <c r="X524" i="1" s="1"/>
  <c r="X525" i="1" s="1"/>
  <c r="X526" i="1" s="1"/>
  <c r="X527" i="1" s="1"/>
  <c r="X528" i="1" s="1"/>
  <c r="X529" i="1" s="1"/>
  <c r="X530" i="1" s="1"/>
  <c r="X531" i="1" s="1"/>
  <c r="X532" i="1" s="1"/>
  <c r="X533" i="1" s="1"/>
  <c r="X534" i="1" s="1"/>
  <c r="X535" i="1" s="1"/>
  <c r="X536" i="1" s="1"/>
  <c r="X537" i="1" s="1"/>
  <c r="X538" i="1" s="1"/>
  <c r="X539" i="1" s="1"/>
  <c r="X540" i="1" s="1"/>
  <c r="X541" i="1" s="1"/>
  <c r="X542" i="1" s="1"/>
  <c r="X543" i="1" s="1"/>
  <c r="X544" i="1" s="1"/>
  <c r="X545" i="1" s="1"/>
  <c r="X546" i="1" s="1"/>
  <c r="X547" i="1" s="1"/>
  <c r="X548" i="1" s="1"/>
  <c r="X549" i="1" s="1"/>
  <c r="X550" i="1" s="1"/>
  <c r="X551" i="1" s="1"/>
  <c r="X552" i="1" s="1"/>
  <c r="X553" i="1" s="1"/>
  <c r="X554" i="1" s="1"/>
  <c r="X555" i="1" s="1"/>
  <c r="X556" i="1" s="1"/>
  <c r="X557" i="1" s="1"/>
  <c r="X558" i="1" s="1"/>
  <c r="X559" i="1" s="1"/>
  <c r="X560" i="1" s="1"/>
  <c r="X561" i="1" s="1"/>
  <c r="X562" i="1" s="1"/>
  <c r="X563" i="1" s="1"/>
  <c r="X564" i="1" s="1"/>
  <c r="X565" i="1" s="1"/>
  <c r="X566" i="1" s="1"/>
  <c r="X567" i="1" s="1"/>
  <c r="X568" i="1" s="1"/>
  <c r="X569" i="1" s="1"/>
  <c r="X570" i="1" s="1"/>
  <c r="X571" i="1" s="1"/>
  <c r="X572" i="1" s="1"/>
  <c r="X573" i="1" s="1"/>
  <c r="X574" i="1" s="1"/>
  <c r="X575" i="1" s="1"/>
  <c r="X576" i="1" s="1"/>
  <c r="X577" i="1" s="1"/>
  <c r="X578" i="1" s="1"/>
  <c r="X579" i="1" s="1"/>
  <c r="X580" i="1" s="1"/>
  <c r="X581" i="1" s="1"/>
  <c r="X582" i="1" s="1"/>
  <c r="X583" i="1" s="1"/>
  <c r="X584" i="1" s="1"/>
  <c r="X585" i="1" s="1"/>
  <c r="X586" i="1" s="1"/>
  <c r="X587" i="1" s="1"/>
  <c r="X588" i="1" s="1"/>
  <c r="X589" i="1" s="1"/>
  <c r="X590" i="1" s="1"/>
  <c r="X591" i="1" s="1"/>
  <c r="X592" i="1" s="1"/>
  <c r="X593" i="1" s="1"/>
  <c r="X594" i="1" s="1"/>
  <c r="X595" i="1" s="1"/>
  <c r="X596" i="1" s="1"/>
  <c r="X597" i="1" s="1"/>
  <c r="X598" i="1" s="1"/>
  <c r="X599" i="1" s="1"/>
  <c r="X600" i="1" s="1"/>
  <c r="X601" i="1" s="1"/>
  <c r="X602" i="1" s="1"/>
  <c r="X603" i="1" s="1"/>
  <c r="X604" i="1" s="1"/>
  <c r="X605" i="1" s="1"/>
  <c r="X606" i="1" s="1"/>
  <c r="X607" i="1" s="1"/>
  <c r="X608" i="1" s="1"/>
  <c r="X609" i="1" s="1"/>
  <c r="X610" i="1" s="1"/>
  <c r="X611" i="1" s="1"/>
  <c r="X612" i="1" s="1"/>
  <c r="X613" i="1" s="1"/>
  <c r="X614" i="1" s="1"/>
  <c r="X615" i="1" s="1"/>
  <c r="X616" i="1" s="1"/>
  <c r="X617" i="1" s="1"/>
  <c r="X618" i="1" s="1"/>
  <c r="X619" i="1" s="1"/>
  <c r="X620" i="1" s="1"/>
  <c r="X621" i="1" s="1"/>
  <c r="X622" i="1" s="1"/>
  <c r="X623" i="1" s="1"/>
  <c r="X624" i="1" s="1"/>
  <c r="X625" i="1" s="1"/>
  <c r="X626" i="1" s="1"/>
  <c r="X627" i="1" s="1"/>
  <c r="X628" i="1" s="1"/>
  <c r="X629" i="1" s="1"/>
  <c r="X630" i="1" s="1"/>
  <c r="X631" i="1" s="1"/>
  <c r="X632" i="1" s="1"/>
  <c r="X633" i="1" s="1"/>
  <c r="X634" i="1" s="1"/>
  <c r="X635" i="1" s="1"/>
  <c r="X636" i="1" s="1"/>
  <c r="X637" i="1" s="1"/>
  <c r="X638" i="1" s="1"/>
  <c r="X639" i="1" s="1"/>
  <c r="X640" i="1" s="1"/>
  <c r="X641" i="1" s="1"/>
  <c r="X642" i="1" s="1"/>
  <c r="X643" i="1" s="1"/>
  <c r="X644" i="1" s="1"/>
  <c r="X645" i="1" s="1"/>
  <c r="X646" i="1" s="1"/>
  <c r="X647" i="1" s="1"/>
  <c r="X648" i="1" s="1"/>
  <c r="X649" i="1" s="1"/>
  <c r="X650" i="1" s="1"/>
  <c r="X651" i="1" s="1"/>
  <c r="X652" i="1" s="1"/>
  <c r="X653" i="1" s="1"/>
  <c r="X654" i="1" s="1"/>
  <c r="X655" i="1" s="1"/>
  <c r="X656" i="1" s="1"/>
  <c r="X657" i="1" s="1"/>
  <c r="X658" i="1" s="1"/>
  <c r="X659" i="1" s="1"/>
  <c r="X660" i="1" s="1"/>
  <c r="X661" i="1" s="1"/>
  <c r="X662" i="1" s="1"/>
  <c r="X663" i="1" s="1"/>
  <c r="X664" i="1" s="1"/>
  <c r="X665" i="1" s="1"/>
  <c r="X666" i="1" s="1"/>
  <c r="X667" i="1" s="1"/>
  <c r="X668" i="1" s="1"/>
  <c r="X669" i="1" s="1"/>
  <c r="X670" i="1" s="1"/>
  <c r="X671" i="1" s="1"/>
  <c r="X672" i="1" s="1"/>
  <c r="X673" i="1" s="1"/>
  <c r="X674" i="1" s="1"/>
  <c r="X675" i="1" s="1"/>
  <c r="X676" i="1" s="1"/>
  <c r="X677" i="1" s="1"/>
  <c r="X678" i="1" s="1"/>
  <c r="X679" i="1" s="1"/>
  <c r="X680" i="1" s="1"/>
  <c r="X681" i="1" s="1"/>
  <c r="X682" i="1" s="1"/>
  <c r="X683" i="1" s="1"/>
  <c r="X684" i="1" s="1"/>
  <c r="X685" i="1" s="1"/>
  <c r="X686" i="1" s="1"/>
  <c r="X687" i="1" s="1"/>
  <c r="X688" i="1" s="1"/>
  <c r="X689" i="1" s="1"/>
  <c r="X690" i="1" s="1"/>
  <c r="X691" i="1" s="1"/>
  <c r="X692" i="1" s="1"/>
  <c r="X693" i="1" s="1"/>
  <c r="X694" i="1" s="1"/>
  <c r="X695" i="1" s="1"/>
  <c r="X696" i="1" s="1"/>
  <c r="X697" i="1" s="1"/>
  <c r="X698" i="1" s="1"/>
  <c r="X699" i="1" s="1"/>
  <c r="X700" i="1" s="1"/>
  <c r="X701" i="1" s="1"/>
  <c r="X702" i="1" s="1"/>
  <c r="X703" i="1" s="1"/>
  <c r="X704" i="1" s="1"/>
  <c r="X705" i="1" s="1"/>
  <c r="X706" i="1" s="1"/>
  <c r="X707" i="1" s="1"/>
  <c r="X708" i="1" s="1"/>
  <c r="X709" i="1" s="1"/>
  <c r="X710" i="1" s="1"/>
  <c r="X711" i="1" s="1"/>
  <c r="X712" i="1" s="1"/>
  <c r="X713" i="1" s="1"/>
  <c r="X714" i="1" s="1"/>
  <c r="X715" i="1" s="1"/>
  <c r="X716" i="1" s="1"/>
  <c r="X717" i="1" s="1"/>
  <c r="X718" i="1" s="1"/>
  <c r="X719" i="1" s="1"/>
  <c r="X720" i="1" s="1"/>
  <c r="X721" i="1" s="1"/>
  <c r="X722" i="1" s="1"/>
  <c r="X723" i="1" s="1"/>
  <c r="X724" i="1" s="1"/>
  <c r="X725" i="1" s="1"/>
  <c r="X726" i="1" s="1"/>
  <c r="X727" i="1" s="1"/>
  <c r="X728" i="1" s="1"/>
  <c r="X729" i="1" s="1"/>
  <c r="X730" i="1" s="1"/>
  <c r="X731" i="1" s="1"/>
  <c r="X732" i="1" s="1"/>
  <c r="X733" i="1" s="1"/>
  <c r="X734" i="1" s="1"/>
  <c r="X735" i="1" s="1"/>
  <c r="X736" i="1" s="1"/>
  <c r="X737" i="1" s="1"/>
  <c r="X738" i="1" s="1"/>
  <c r="X739" i="1" s="1"/>
  <c r="X740" i="1" s="1"/>
  <c r="X741" i="1" s="1"/>
  <c r="X742" i="1" s="1"/>
  <c r="X743" i="1" s="1"/>
  <c r="X744" i="1" s="1"/>
  <c r="X745" i="1" s="1"/>
  <c r="X746" i="1" s="1"/>
  <c r="X747" i="1" s="1"/>
  <c r="X748" i="1" s="1"/>
  <c r="X749" i="1" s="1"/>
  <c r="X750" i="1" s="1"/>
  <c r="X751" i="1" s="1"/>
  <c r="X752" i="1" s="1"/>
  <c r="X753" i="1" s="1"/>
  <c r="X754" i="1" s="1"/>
  <c r="X755" i="1" s="1"/>
  <c r="X756" i="1" s="1"/>
  <c r="X757" i="1" s="1"/>
  <c r="X758" i="1" s="1"/>
  <c r="X759" i="1" s="1"/>
  <c r="X760" i="1" s="1"/>
  <c r="X761" i="1" s="1"/>
  <c r="X762" i="1" s="1"/>
  <c r="X763" i="1" s="1"/>
  <c r="X764" i="1" s="1"/>
  <c r="X765" i="1" s="1"/>
  <c r="X766" i="1" s="1"/>
  <c r="X767" i="1" s="1"/>
  <c r="X768" i="1" s="1"/>
  <c r="X769" i="1" s="1"/>
  <c r="X770" i="1" s="1"/>
  <c r="X771" i="1" s="1"/>
  <c r="X772" i="1" s="1"/>
  <c r="X773" i="1" s="1"/>
  <c r="X774" i="1" s="1"/>
  <c r="X775" i="1" s="1"/>
  <c r="X776" i="1" s="1"/>
  <c r="X777" i="1" s="1"/>
  <c r="X778" i="1" s="1"/>
  <c r="X779" i="1" s="1"/>
  <c r="X780" i="1" s="1"/>
  <c r="X781" i="1" s="1"/>
  <c r="X782" i="1" s="1"/>
  <c r="X783" i="1" s="1"/>
  <c r="X784" i="1" s="1"/>
  <c r="X785" i="1" s="1"/>
  <c r="X786" i="1" s="1"/>
  <c r="X787" i="1" s="1"/>
  <c r="X788" i="1" s="1"/>
  <c r="X789" i="1" s="1"/>
  <c r="X790" i="1" s="1"/>
  <c r="X791" i="1" s="1"/>
  <c r="X792" i="1" s="1"/>
  <c r="X793" i="1" s="1"/>
  <c r="X794" i="1" s="1"/>
  <c r="X795" i="1" s="1"/>
  <c r="X796" i="1" s="1"/>
  <c r="X797" i="1" s="1"/>
  <c r="X798" i="1" s="1"/>
  <c r="X799" i="1" s="1"/>
  <c r="X800" i="1" s="1"/>
  <c r="X801" i="1" s="1"/>
  <c r="X802" i="1" s="1"/>
  <c r="X803" i="1" s="1"/>
  <c r="X804" i="1" s="1"/>
  <c r="X805" i="1" s="1"/>
  <c r="X806" i="1" s="1"/>
  <c r="X807" i="1" s="1"/>
  <c r="X808" i="1" s="1"/>
  <c r="X809" i="1" s="1"/>
  <c r="X810" i="1" s="1"/>
  <c r="X811" i="1" s="1"/>
  <c r="X812" i="1" s="1"/>
  <c r="X813" i="1" s="1"/>
  <c r="X814" i="1" s="1"/>
  <c r="X815" i="1" s="1"/>
  <c r="X816" i="1" s="1"/>
  <c r="X817" i="1" s="1"/>
  <c r="X818" i="1" s="1"/>
  <c r="X819" i="1" s="1"/>
  <c r="X820" i="1" s="1"/>
  <c r="X821" i="1" s="1"/>
  <c r="X822" i="1" s="1"/>
  <c r="X823" i="1" s="1"/>
  <c r="X824" i="1" s="1"/>
  <c r="X825" i="1" s="1"/>
  <c r="X826" i="1" s="1"/>
  <c r="X827" i="1" s="1"/>
  <c r="X828" i="1" s="1"/>
  <c r="X829" i="1" s="1"/>
  <c r="X830" i="1" s="1"/>
  <c r="X831" i="1" s="1"/>
  <c r="X832" i="1" s="1"/>
  <c r="X833" i="1" s="1"/>
  <c r="X834" i="1" s="1"/>
  <c r="X835" i="1" s="1"/>
  <c r="X836" i="1" s="1"/>
  <c r="X837" i="1" s="1"/>
  <c r="X838" i="1" s="1"/>
  <c r="X839" i="1" s="1"/>
  <c r="X840" i="1" s="1"/>
  <c r="X841" i="1" s="1"/>
  <c r="X842" i="1" s="1"/>
  <c r="X843" i="1" s="1"/>
  <c r="X844" i="1" s="1"/>
  <c r="X845" i="1" s="1"/>
  <c r="X846" i="1" s="1"/>
  <c r="X847" i="1" s="1"/>
  <c r="X848" i="1" s="1"/>
  <c r="X849" i="1" s="1"/>
  <c r="X850" i="1" s="1"/>
  <c r="X851" i="1" s="1"/>
  <c r="X852" i="1" s="1"/>
  <c r="X853" i="1" s="1"/>
  <c r="X854" i="1" s="1"/>
  <c r="X855" i="1" s="1"/>
  <c r="X856" i="1" s="1"/>
  <c r="X857" i="1" s="1"/>
  <c r="X858" i="1" s="1"/>
  <c r="X859" i="1" s="1"/>
  <c r="X860" i="1" s="1"/>
  <c r="X861" i="1" s="1"/>
  <c r="X862" i="1" s="1"/>
  <c r="X863" i="1" s="1"/>
  <c r="X864" i="1" s="1"/>
  <c r="X865" i="1" s="1"/>
  <c r="X866" i="1" s="1"/>
  <c r="X867" i="1" s="1"/>
  <c r="X868" i="1" s="1"/>
  <c r="X869" i="1" s="1"/>
  <c r="X870" i="1" s="1"/>
  <c r="X871" i="1" s="1"/>
  <c r="X872" i="1" s="1"/>
  <c r="X873" i="1" s="1"/>
  <c r="X874" i="1" s="1"/>
  <c r="X875" i="1" s="1"/>
  <c r="X876" i="1" s="1"/>
  <c r="X877" i="1" s="1"/>
  <c r="X878" i="1" s="1"/>
  <c r="X879" i="1" s="1"/>
  <c r="X880" i="1" s="1"/>
  <c r="X881" i="1" s="1"/>
  <c r="X882" i="1" s="1"/>
  <c r="X883" i="1" s="1"/>
  <c r="X884" i="1" s="1"/>
  <c r="X885" i="1" s="1"/>
  <c r="X886" i="1" s="1"/>
  <c r="X887" i="1" s="1"/>
  <c r="X888" i="1" s="1"/>
  <c r="X889" i="1" s="1"/>
  <c r="X890" i="1" s="1"/>
  <c r="X891" i="1" s="1"/>
  <c r="X892" i="1" s="1"/>
  <c r="X893" i="1" s="1"/>
  <c r="X894" i="1" s="1"/>
  <c r="X895" i="1" s="1"/>
  <c r="X896" i="1" s="1"/>
  <c r="X897" i="1" s="1"/>
  <c r="X898" i="1" s="1"/>
  <c r="X899" i="1" s="1"/>
  <c r="X900" i="1" s="1"/>
  <c r="X901" i="1" s="1"/>
  <c r="X902" i="1" s="1"/>
  <c r="X903" i="1" s="1"/>
  <c r="X904" i="1" s="1"/>
  <c r="X905" i="1" s="1"/>
  <c r="X906" i="1" s="1"/>
  <c r="X907" i="1" s="1"/>
  <c r="X908" i="1" s="1"/>
  <c r="X909" i="1" s="1"/>
  <c r="X910" i="1" s="1"/>
  <c r="X911" i="1" s="1"/>
  <c r="X912" i="1" s="1"/>
  <c r="X913" i="1" s="1"/>
  <c r="X914" i="1" s="1"/>
  <c r="X915" i="1" s="1"/>
  <c r="X916" i="1" s="1"/>
  <c r="X917" i="1" s="1"/>
  <c r="X918" i="1" s="1"/>
  <c r="X919" i="1" s="1"/>
  <c r="X920" i="1" s="1"/>
  <c r="X921" i="1" s="1"/>
  <c r="X922" i="1" s="1"/>
  <c r="X923" i="1" s="1"/>
  <c r="X924" i="1" s="1"/>
  <c r="X925" i="1" s="1"/>
  <c r="X926" i="1" s="1"/>
  <c r="X927" i="1" s="1"/>
  <c r="X928" i="1" s="1"/>
  <c r="X929" i="1" s="1"/>
  <c r="X930" i="1" s="1"/>
  <c r="X931" i="1" s="1"/>
  <c r="X932" i="1" s="1"/>
  <c r="X933" i="1" s="1"/>
  <c r="X934" i="1" s="1"/>
  <c r="X935" i="1" s="1"/>
  <c r="X936" i="1" s="1"/>
  <c r="X937" i="1" s="1"/>
  <c r="X938" i="1" s="1"/>
  <c r="X939" i="1" s="1"/>
  <c r="X940" i="1" s="1"/>
  <c r="X941" i="1" s="1"/>
  <c r="X942" i="1" s="1"/>
  <c r="X943" i="1" s="1"/>
  <c r="X944" i="1" s="1"/>
  <c r="X945" i="1" s="1"/>
  <c r="X946" i="1" s="1"/>
  <c r="X947" i="1" s="1"/>
  <c r="X948" i="1" s="1"/>
  <c r="X949" i="1" s="1"/>
  <c r="X950" i="1" s="1"/>
  <c r="X951" i="1" s="1"/>
  <c r="X952" i="1" s="1"/>
  <c r="X953" i="1" s="1"/>
  <c r="X954" i="1" s="1"/>
  <c r="X955" i="1" s="1"/>
  <c r="X956" i="1" s="1"/>
  <c r="X957" i="1" s="1"/>
  <c r="X958" i="1" s="1"/>
  <c r="X959" i="1" s="1"/>
  <c r="X960" i="1" s="1"/>
  <c r="X961" i="1" s="1"/>
  <c r="X962" i="1" s="1"/>
  <c r="X963" i="1" s="1"/>
  <c r="X964" i="1" s="1"/>
  <c r="X965" i="1" s="1"/>
  <c r="X966" i="1" s="1"/>
  <c r="X967" i="1" s="1"/>
  <c r="X968" i="1" s="1"/>
  <c r="X969" i="1" s="1"/>
  <c r="X970" i="1" s="1"/>
  <c r="X971" i="1" s="1"/>
  <c r="X972" i="1" s="1"/>
  <c r="X973" i="1" s="1"/>
  <c r="X974" i="1" s="1"/>
  <c r="X975" i="1" s="1"/>
  <c r="X976" i="1" s="1"/>
  <c r="X977" i="1" s="1"/>
  <c r="X978" i="1" s="1"/>
  <c r="X979" i="1" s="1"/>
  <c r="X980" i="1" s="1"/>
  <c r="X981" i="1" s="1"/>
  <c r="X982" i="1" s="1"/>
  <c r="X983" i="1" s="1"/>
  <c r="X984" i="1" s="1"/>
  <c r="X985" i="1" s="1"/>
  <c r="X986" i="1" s="1"/>
  <c r="X987" i="1" s="1"/>
  <c r="X988" i="1" s="1"/>
  <c r="X989" i="1" s="1"/>
  <c r="X990" i="1" s="1"/>
  <c r="X991" i="1" s="1"/>
  <c r="X992" i="1" s="1"/>
  <c r="X993" i="1" s="1"/>
  <c r="X994" i="1" s="1"/>
  <c r="X995" i="1" s="1"/>
  <c r="X996" i="1" s="1"/>
  <c r="X997" i="1" s="1"/>
  <c r="X998" i="1" s="1"/>
  <c r="X999" i="1" s="1"/>
  <c r="X1000" i="1" s="1"/>
  <c r="X1001" i="1" s="1"/>
  <c r="X1002" i="1" s="1"/>
  <c r="X1003" i="1" s="1"/>
  <c r="X1004" i="1" s="1"/>
  <c r="X1005" i="1" s="1"/>
  <c r="X1006" i="1" s="1"/>
  <c r="X1007" i="1" s="1"/>
  <c r="X1008" i="1" s="1"/>
  <c r="X1009" i="1" s="1"/>
  <c r="X1010" i="1" s="1"/>
  <c r="X1011" i="1" s="1"/>
  <c r="X1012" i="1" s="1"/>
  <c r="X1013" i="1" s="1"/>
  <c r="X1014" i="1" s="1"/>
  <c r="X1015" i="1" s="1"/>
  <c r="X1016" i="1" s="1"/>
  <c r="X1017" i="1" s="1"/>
  <c r="X1018" i="1" s="1"/>
  <c r="X1019" i="1" s="1"/>
  <c r="X1020" i="1" s="1"/>
  <c r="X1021" i="1" s="1"/>
  <c r="X1022" i="1" s="1"/>
  <c r="X1023" i="1" s="1"/>
  <c r="X1024" i="1" s="1"/>
  <c r="X1025" i="1" s="1"/>
  <c r="X1026" i="1" s="1"/>
  <c r="X1027" i="1" s="1"/>
  <c r="X1028" i="1" s="1"/>
  <c r="X1029" i="1" s="1"/>
  <c r="X1030" i="1" s="1"/>
  <c r="X1031" i="1" s="1"/>
  <c r="X1032" i="1" s="1"/>
  <c r="X1033" i="1" s="1"/>
  <c r="X1034" i="1" s="1"/>
  <c r="X1035" i="1" s="1"/>
  <c r="X1036" i="1" s="1"/>
  <c r="X1037" i="1" s="1"/>
  <c r="X1038" i="1" s="1"/>
  <c r="X1039" i="1" s="1"/>
  <c r="X1040" i="1" s="1"/>
  <c r="X1041" i="1" s="1"/>
  <c r="X1042" i="1" s="1"/>
  <c r="X1043" i="1" s="1"/>
  <c r="X1044" i="1" s="1"/>
  <c r="X1045" i="1" s="1"/>
  <c r="X1046" i="1" s="1"/>
  <c r="X1047" i="1" s="1"/>
  <c r="X1048" i="1" s="1"/>
  <c r="X1049" i="1" s="1"/>
  <c r="X1050" i="1" s="1"/>
  <c r="X1051" i="1" s="1"/>
  <c r="X1052" i="1" s="1"/>
  <c r="X1053" i="1" s="1"/>
  <c r="X1054" i="1" s="1"/>
  <c r="X1055" i="1" s="1"/>
  <c r="X1056" i="1" s="1"/>
  <c r="X1057" i="1" s="1"/>
  <c r="X1058" i="1" s="1"/>
  <c r="X1059" i="1" s="1"/>
  <c r="X1060" i="1" s="1"/>
  <c r="X1061" i="1" s="1"/>
  <c r="X1062" i="1" s="1"/>
  <c r="X1063" i="1" s="1"/>
  <c r="X1064" i="1" s="1"/>
  <c r="X1065" i="1" s="1"/>
  <c r="X1066" i="1" s="1"/>
  <c r="X1067" i="1" s="1"/>
  <c r="X1068" i="1" s="1"/>
  <c r="X1069" i="1" s="1"/>
  <c r="X1070" i="1" s="1"/>
  <c r="X1071" i="1" s="1"/>
  <c r="X1072" i="1" s="1"/>
  <c r="X1073" i="1" s="1"/>
  <c r="X1074" i="1" s="1"/>
  <c r="X1075" i="1" s="1"/>
  <c r="X1076" i="1" s="1"/>
  <c r="X1077" i="1" s="1"/>
  <c r="X1078" i="1" s="1"/>
  <c r="X1079" i="1" s="1"/>
  <c r="X1080" i="1" s="1"/>
  <c r="X1081" i="1" s="1"/>
  <c r="X1082" i="1" s="1"/>
  <c r="X1083" i="1" s="1"/>
  <c r="X1084" i="1" s="1"/>
  <c r="X1085" i="1" s="1"/>
  <c r="X1086" i="1" s="1"/>
  <c r="X1087" i="1" s="1"/>
  <c r="X1088" i="1" s="1"/>
  <c r="X1089" i="1" s="1"/>
  <c r="X1090" i="1" s="1"/>
  <c r="X1091" i="1" s="1"/>
  <c r="X1092" i="1" s="1"/>
  <c r="X1093" i="1" s="1"/>
  <c r="X1094" i="1" s="1"/>
  <c r="X1095" i="1" s="1"/>
  <c r="X1096" i="1" s="1"/>
  <c r="X1097" i="1" s="1"/>
  <c r="X1098" i="1" s="1"/>
  <c r="X1099" i="1" s="1"/>
  <c r="X1100" i="1" s="1"/>
  <c r="X1101" i="1" s="1"/>
  <c r="X1102" i="1" s="1"/>
  <c r="X1103" i="1" s="1"/>
  <c r="X1104" i="1" s="1"/>
  <c r="X1105" i="1" s="1"/>
  <c r="X1106" i="1" s="1"/>
  <c r="X1107" i="1" s="1"/>
  <c r="X1108" i="1" s="1"/>
  <c r="X1109" i="1" s="1"/>
  <c r="X1110" i="1" s="1"/>
  <c r="X1111" i="1" s="1"/>
  <c r="X1112" i="1" s="1"/>
  <c r="X1113" i="1" s="1"/>
  <c r="X1114" i="1" s="1"/>
  <c r="X1115" i="1" s="1"/>
  <c r="X1116" i="1" s="1"/>
  <c r="X1117" i="1" s="1"/>
  <c r="X1118" i="1" s="1"/>
  <c r="X1119" i="1" s="1"/>
  <c r="X1120" i="1" s="1"/>
  <c r="X1121" i="1" s="1"/>
  <c r="X1122" i="1" s="1"/>
  <c r="X1123" i="1" s="1"/>
  <c r="X1124" i="1" s="1"/>
  <c r="X1125" i="1" s="1"/>
  <c r="X1126" i="1" s="1"/>
  <c r="X1127" i="1" s="1"/>
  <c r="X1128" i="1" s="1"/>
  <c r="X1129" i="1" s="1"/>
  <c r="X1130" i="1" s="1"/>
  <c r="X1131" i="1" s="1"/>
  <c r="X1132" i="1" s="1"/>
  <c r="X1133" i="1" s="1"/>
  <c r="X1134" i="1" s="1"/>
  <c r="X1135" i="1" s="1"/>
  <c r="X1136" i="1" s="1"/>
  <c r="X1137" i="1" s="1"/>
  <c r="X1138" i="1" s="1"/>
  <c r="X1139" i="1" s="1"/>
  <c r="X1140" i="1" s="1"/>
  <c r="X1141" i="1" s="1"/>
  <c r="X1142" i="1" s="1"/>
  <c r="X1143" i="1" s="1"/>
  <c r="X1144" i="1" s="1"/>
  <c r="X1145" i="1" s="1"/>
  <c r="X1146" i="1" s="1"/>
  <c r="X1147" i="1" s="1"/>
  <c r="X1148" i="1" s="1"/>
  <c r="X1149" i="1" s="1"/>
  <c r="X1150" i="1" s="1"/>
  <c r="X1151" i="1" s="1"/>
  <c r="X1152" i="1" s="1"/>
  <c r="X1153" i="1" s="1"/>
  <c r="X1154" i="1" s="1"/>
  <c r="X1155" i="1" s="1"/>
  <c r="X1156" i="1" s="1"/>
  <c r="X1157" i="1" s="1"/>
  <c r="X1158" i="1" s="1"/>
  <c r="X1159" i="1" s="1"/>
  <c r="X1160" i="1" s="1"/>
  <c r="X1161" i="1" s="1"/>
  <c r="X1162" i="1" s="1"/>
  <c r="X1163" i="1" s="1"/>
  <c r="X1164" i="1" s="1"/>
  <c r="X1165" i="1" s="1"/>
  <c r="X1166" i="1" s="1"/>
  <c r="X1167" i="1" s="1"/>
  <c r="X1168" i="1" s="1"/>
  <c r="X1169" i="1" s="1"/>
  <c r="X1170" i="1" s="1"/>
  <c r="X1171" i="1" s="1"/>
  <c r="X1172" i="1" s="1"/>
  <c r="X1173" i="1" s="1"/>
  <c r="X1174" i="1" s="1"/>
  <c r="X1175" i="1" s="1"/>
  <c r="X1176" i="1" s="1"/>
  <c r="X1177" i="1" s="1"/>
  <c r="X1178" i="1" s="1"/>
  <c r="X1179" i="1" s="1"/>
  <c r="X1180" i="1" s="1"/>
  <c r="X1181" i="1" s="1"/>
  <c r="X1182" i="1" s="1"/>
  <c r="X1183" i="1" s="1"/>
  <c r="X1184" i="1" s="1"/>
  <c r="X1185" i="1" s="1"/>
  <c r="X1186" i="1" s="1"/>
  <c r="X1187" i="1" s="1"/>
  <c r="X1188" i="1" s="1"/>
  <c r="X1189" i="1" s="1"/>
  <c r="X1190" i="1" s="1"/>
  <c r="X1191" i="1" s="1"/>
  <c r="X1192" i="1" s="1"/>
  <c r="X1193" i="1" s="1"/>
  <c r="X1194" i="1" s="1"/>
  <c r="X1195" i="1" s="1"/>
  <c r="X1196" i="1" s="1"/>
  <c r="X1197" i="1" s="1"/>
  <c r="X1198" i="1" s="1"/>
  <c r="X1199" i="1" s="1"/>
  <c r="X1200" i="1" s="1"/>
  <c r="X1201" i="1" s="1"/>
  <c r="X1202" i="1" s="1"/>
  <c r="X1203" i="1" s="1"/>
  <c r="X1204" i="1" s="1"/>
  <c r="X1205" i="1" s="1"/>
  <c r="X1206" i="1" s="1"/>
  <c r="X1207" i="1" s="1"/>
  <c r="X1208" i="1" s="1"/>
  <c r="X1209" i="1" s="1"/>
  <c r="X1210" i="1" s="1"/>
  <c r="X1211" i="1" s="1"/>
  <c r="X1212" i="1" s="1"/>
  <c r="X1213" i="1" s="1"/>
  <c r="X1214" i="1" s="1"/>
  <c r="X1215" i="1" s="1"/>
  <c r="X1216" i="1" s="1"/>
  <c r="X1217" i="1" s="1"/>
  <c r="X1218" i="1" s="1"/>
  <c r="X1219" i="1" s="1"/>
  <c r="X1220" i="1" s="1"/>
  <c r="X1221" i="1" s="1"/>
  <c r="X1222" i="1" s="1"/>
  <c r="X1223" i="1" s="1"/>
  <c r="X1224" i="1" s="1"/>
  <c r="X1225" i="1" s="1"/>
  <c r="X1226" i="1" s="1"/>
  <c r="X1227" i="1" s="1"/>
  <c r="X1228" i="1" s="1"/>
  <c r="X1229" i="1" s="1"/>
  <c r="X1230" i="1" s="1"/>
  <c r="X1231" i="1" s="1"/>
  <c r="X1232" i="1" s="1"/>
  <c r="X1233" i="1" s="1"/>
  <c r="X1234" i="1" s="1"/>
  <c r="X1235" i="1" s="1"/>
  <c r="X1236" i="1" s="1"/>
  <c r="X1237" i="1" s="1"/>
  <c r="X1238" i="1" s="1"/>
  <c r="X1239" i="1" s="1"/>
  <c r="X1240" i="1" s="1"/>
  <c r="X1241" i="1" s="1"/>
  <c r="X1242" i="1" s="1"/>
  <c r="X1243" i="1" s="1"/>
  <c r="X1244" i="1" s="1"/>
  <c r="X1245" i="1" s="1"/>
  <c r="X1246" i="1" s="1"/>
  <c r="X1247" i="1" s="1"/>
  <c r="X1248" i="1" s="1"/>
  <c r="X1249" i="1" s="1"/>
  <c r="X1250" i="1" s="1"/>
  <c r="X1251" i="1" s="1"/>
  <c r="X1252" i="1" s="1"/>
  <c r="X1253" i="1" s="1"/>
  <c r="X1254" i="1" s="1"/>
  <c r="X1255" i="1" s="1"/>
  <c r="X1256" i="1" s="1"/>
  <c r="X1257" i="1" s="1"/>
  <c r="X1258" i="1" s="1"/>
  <c r="X1259" i="1" s="1"/>
  <c r="X1260" i="1" s="1"/>
  <c r="X1261" i="1" s="1"/>
  <c r="X1262" i="1" s="1"/>
  <c r="X1263" i="1" s="1"/>
  <c r="X1264" i="1" s="1"/>
  <c r="X1265" i="1" s="1"/>
  <c r="X1266" i="1" s="1"/>
  <c r="X1267" i="1" s="1"/>
  <c r="X1268" i="1" s="1"/>
  <c r="X1269" i="1" s="1"/>
  <c r="X1270" i="1" s="1"/>
  <c r="X1271" i="1" s="1"/>
  <c r="X1272" i="1" s="1"/>
  <c r="X1273" i="1" s="1"/>
  <c r="X1274" i="1" s="1"/>
  <c r="X1275" i="1" s="1"/>
  <c r="X1276" i="1" s="1"/>
  <c r="X1277" i="1" s="1"/>
  <c r="X1278" i="1" s="1"/>
  <c r="X1279" i="1" s="1"/>
  <c r="X1280" i="1" s="1"/>
  <c r="X1281" i="1" s="1"/>
  <c r="X1282" i="1" s="1"/>
  <c r="X1283" i="1" s="1"/>
  <c r="X1284" i="1" s="1"/>
  <c r="X1285" i="1" s="1"/>
  <c r="X1286" i="1" s="1"/>
  <c r="X1287" i="1" s="1"/>
  <c r="X1288" i="1" s="1"/>
  <c r="X1289" i="1" s="1"/>
  <c r="X1290" i="1" s="1"/>
  <c r="X1291" i="1" s="1"/>
  <c r="X1292" i="1" s="1"/>
  <c r="X1293" i="1" s="1"/>
  <c r="X1294" i="1" s="1"/>
  <c r="X1295" i="1" s="1"/>
  <c r="X1296" i="1" s="1"/>
  <c r="X1297" i="1" s="1"/>
  <c r="X1298" i="1" s="1"/>
  <c r="X1299" i="1" s="1"/>
  <c r="X1300" i="1" s="1"/>
  <c r="X1301" i="1" s="1"/>
  <c r="X1302" i="1" s="1"/>
  <c r="X1303" i="1" s="1"/>
  <c r="X1304" i="1" s="1"/>
  <c r="X1305" i="1" s="1"/>
  <c r="X1306" i="1" s="1"/>
  <c r="X1307" i="1" s="1"/>
  <c r="X1308" i="1" s="1"/>
  <c r="X1309" i="1" s="1"/>
  <c r="X1310" i="1" s="1"/>
  <c r="X1311" i="1" s="1"/>
  <c r="X1312" i="1" s="1"/>
  <c r="X1313" i="1" s="1"/>
  <c r="X1314" i="1" s="1"/>
  <c r="X1315" i="1" s="1"/>
  <c r="X1316" i="1" s="1"/>
  <c r="X1317" i="1" s="1"/>
  <c r="X1318" i="1" s="1"/>
  <c r="X1319" i="1" s="1"/>
  <c r="X1320" i="1" s="1"/>
  <c r="X1321" i="1" s="1"/>
  <c r="X1322" i="1" s="1"/>
  <c r="X1323" i="1" s="1"/>
  <c r="X1324" i="1" s="1"/>
  <c r="X1325" i="1" s="1"/>
  <c r="X1326" i="1" s="1"/>
  <c r="X1327" i="1" s="1"/>
  <c r="X1328" i="1" s="1"/>
  <c r="X1329" i="1" s="1"/>
  <c r="X1330" i="1" s="1"/>
  <c r="X1331" i="1" s="1"/>
  <c r="X1332" i="1" s="1"/>
  <c r="X1333" i="1" s="1"/>
  <c r="X1334" i="1" s="1"/>
  <c r="X1335" i="1" s="1"/>
  <c r="X1336" i="1" s="1"/>
  <c r="X1337" i="1" s="1"/>
  <c r="X1338" i="1" s="1"/>
  <c r="X1339" i="1" s="1"/>
  <c r="X1340" i="1" s="1"/>
  <c r="X1341" i="1" s="1"/>
  <c r="X1342" i="1" s="1"/>
  <c r="X1343" i="1" s="1"/>
  <c r="X1344" i="1" s="1"/>
  <c r="X1345" i="1" s="1"/>
  <c r="X1346" i="1" s="1"/>
  <c r="X1347" i="1" s="1"/>
  <c r="X1348" i="1" s="1"/>
  <c r="X1349" i="1" s="1"/>
  <c r="X1350" i="1" s="1"/>
  <c r="X1351" i="1" s="1"/>
  <c r="X1352" i="1" s="1"/>
  <c r="X1353" i="1" s="1"/>
  <c r="X1354" i="1" s="1"/>
  <c r="X1355" i="1" s="1"/>
  <c r="X1356" i="1" s="1"/>
  <c r="X1357" i="1" s="1"/>
  <c r="X1358" i="1" s="1"/>
  <c r="X1359" i="1" s="1"/>
  <c r="X1360" i="1" s="1"/>
  <c r="X1361" i="1" s="1"/>
  <c r="X1362" i="1" s="1"/>
  <c r="X1363" i="1" s="1"/>
  <c r="X1364" i="1" s="1"/>
  <c r="X1365" i="1" s="1"/>
  <c r="X1366" i="1" s="1"/>
  <c r="X1367" i="1" s="1"/>
  <c r="X1368" i="1" s="1"/>
  <c r="X1369" i="1" s="1"/>
  <c r="X1370" i="1" s="1"/>
  <c r="X1371" i="1" s="1"/>
  <c r="X1372" i="1" s="1"/>
  <c r="X1373" i="1" s="1"/>
  <c r="X1374" i="1" s="1"/>
  <c r="X1375" i="1" s="1"/>
  <c r="X1376" i="1" s="1"/>
  <c r="X1377" i="1" s="1"/>
  <c r="X1378" i="1" s="1"/>
  <c r="X1379" i="1" s="1"/>
  <c r="X1380" i="1" s="1"/>
  <c r="X1381" i="1" s="1"/>
  <c r="X1382" i="1" s="1"/>
  <c r="X1383" i="1" s="1"/>
  <c r="X1384" i="1" s="1"/>
  <c r="X1385" i="1" s="1"/>
  <c r="X1386" i="1" s="1"/>
  <c r="X1387" i="1" s="1"/>
  <c r="X1388" i="1" s="1"/>
  <c r="X1389" i="1" s="1"/>
  <c r="X1390" i="1" s="1"/>
  <c r="X1391" i="1" s="1"/>
  <c r="X1392" i="1" s="1"/>
  <c r="X1393" i="1" s="1"/>
  <c r="X1394" i="1" s="1"/>
  <c r="X1395" i="1" s="1"/>
  <c r="X1396" i="1" s="1"/>
  <c r="X1397" i="1" s="1"/>
  <c r="X1398" i="1" s="1"/>
  <c r="X1399" i="1" s="1"/>
  <c r="X1400" i="1" s="1"/>
  <c r="X1401" i="1" s="1"/>
  <c r="X1402" i="1" s="1"/>
  <c r="X1403" i="1" s="1"/>
  <c r="X1404" i="1" s="1"/>
  <c r="X1405" i="1" s="1"/>
  <c r="X1406" i="1" s="1"/>
  <c r="X1407" i="1" s="1"/>
  <c r="X1408" i="1" s="1"/>
  <c r="X1409" i="1" s="1"/>
  <c r="X1410" i="1" s="1"/>
  <c r="X1411" i="1" s="1"/>
  <c r="X1412" i="1" s="1"/>
  <c r="X1413" i="1" s="1"/>
  <c r="X1414" i="1" s="1"/>
  <c r="X1415" i="1" s="1"/>
  <c r="X1416" i="1" s="1"/>
  <c r="X1417" i="1" s="1"/>
  <c r="X1418" i="1" s="1"/>
  <c r="X1419" i="1" s="1"/>
  <c r="X1420" i="1" s="1"/>
  <c r="X1421" i="1" s="1"/>
  <c r="X1422" i="1" s="1"/>
  <c r="X1423" i="1" s="1"/>
  <c r="X1424" i="1" s="1"/>
  <c r="X1425" i="1" s="1"/>
  <c r="X1426" i="1" s="1"/>
  <c r="X1427" i="1" s="1"/>
  <c r="X1428" i="1" s="1"/>
  <c r="X1429" i="1" s="1"/>
  <c r="X1430" i="1" s="1"/>
  <c r="X1431" i="1" s="1"/>
  <c r="X1432" i="1" s="1"/>
  <c r="X1433" i="1" s="1"/>
  <c r="X1434" i="1" s="1"/>
  <c r="X1435" i="1" s="1"/>
  <c r="X1436" i="1" s="1"/>
  <c r="X1437" i="1" s="1"/>
  <c r="X1438" i="1" s="1"/>
  <c r="X1439" i="1" s="1"/>
  <c r="X1440" i="1" s="1"/>
  <c r="X1441" i="1" s="1"/>
  <c r="X1442" i="1" s="1"/>
  <c r="X1443" i="1" s="1"/>
  <c r="X1444" i="1" s="1"/>
  <c r="X1445" i="1" s="1"/>
  <c r="X1446" i="1" s="1"/>
  <c r="X1447" i="1" s="1"/>
  <c r="X1448" i="1" s="1"/>
  <c r="X1449" i="1" s="1"/>
  <c r="X1450" i="1" s="1"/>
  <c r="X1451" i="1" s="1"/>
  <c r="X1452" i="1" s="1"/>
  <c r="X1453" i="1" s="1"/>
  <c r="X1454" i="1" s="1"/>
  <c r="X1455" i="1" s="1"/>
  <c r="X1456" i="1" s="1"/>
  <c r="X1457" i="1" s="1"/>
  <c r="X1458" i="1" s="1"/>
  <c r="X1459" i="1" s="1"/>
  <c r="X1460" i="1" s="1"/>
  <c r="X1461" i="1" s="1"/>
  <c r="X1462" i="1" s="1"/>
  <c r="X1463" i="1" s="1"/>
  <c r="X1464" i="1" s="1"/>
  <c r="X1465" i="1" s="1"/>
  <c r="X1466" i="1" s="1"/>
  <c r="X1467" i="1" s="1"/>
  <c r="X1468" i="1" s="1"/>
  <c r="X1469" i="1" s="1"/>
  <c r="X1470" i="1" s="1"/>
  <c r="X1471" i="1" s="1"/>
  <c r="X1472" i="1" s="1"/>
  <c r="X1473" i="1" s="1"/>
  <c r="X1474" i="1" s="1"/>
  <c r="X1475" i="1" s="1"/>
  <c r="X1476" i="1" s="1"/>
  <c r="X1477" i="1" s="1"/>
  <c r="X1478" i="1" s="1"/>
  <c r="X1479" i="1" s="1"/>
  <c r="X1480" i="1" s="1"/>
  <c r="X1481" i="1" s="1"/>
  <c r="X1482" i="1" s="1"/>
  <c r="X1483" i="1" s="1"/>
  <c r="X1484" i="1" s="1"/>
  <c r="X1485" i="1" s="1"/>
  <c r="X1486" i="1" s="1"/>
  <c r="X1487" i="1" s="1"/>
  <c r="X1488" i="1" s="1"/>
  <c r="X1489" i="1" s="1"/>
  <c r="X1490" i="1" s="1"/>
  <c r="X1491" i="1" s="1"/>
  <c r="X1492" i="1" s="1"/>
  <c r="X1493" i="1" s="1"/>
  <c r="X1494" i="1" s="1"/>
  <c r="X1495" i="1" s="1"/>
  <c r="X1496" i="1" s="1"/>
  <c r="X1497" i="1" s="1"/>
  <c r="X1498" i="1" s="1"/>
  <c r="X1499" i="1" s="1"/>
  <c r="X1500" i="1" s="1"/>
  <c r="X1501" i="1" s="1"/>
  <c r="X1502" i="1" s="1"/>
  <c r="X1503" i="1" s="1"/>
  <c r="X1504" i="1" s="1"/>
  <c r="X1505" i="1" s="1"/>
  <c r="X1506" i="1" s="1"/>
  <c r="X1507" i="1" s="1"/>
  <c r="X1508" i="1" s="1"/>
  <c r="X1509" i="1" s="1"/>
  <c r="X1510" i="1" s="1"/>
  <c r="X1511" i="1" s="1"/>
  <c r="X1512" i="1" s="1"/>
  <c r="X1513" i="1" s="1"/>
  <c r="X1514" i="1" s="1"/>
  <c r="X1515" i="1" s="1"/>
  <c r="X1516" i="1" s="1"/>
  <c r="X1517" i="1" s="1"/>
  <c r="X1518" i="1" s="1"/>
  <c r="X1519" i="1" s="1"/>
  <c r="X1520" i="1" s="1"/>
  <c r="X1521" i="1" s="1"/>
  <c r="X1522" i="1" s="1"/>
  <c r="X1523" i="1" s="1"/>
  <c r="X1524" i="1" s="1"/>
  <c r="X1525" i="1" s="1"/>
  <c r="X1526" i="1" s="1"/>
  <c r="X1527" i="1" s="1"/>
  <c r="X1528" i="1" s="1"/>
  <c r="X1529" i="1" s="1"/>
  <c r="X1530" i="1" s="1"/>
  <c r="X1531" i="1" s="1"/>
  <c r="X1532" i="1" s="1"/>
  <c r="X1533" i="1" s="1"/>
  <c r="X1534" i="1" s="1"/>
  <c r="X1535" i="1" s="1"/>
  <c r="X1536" i="1" s="1"/>
  <c r="X1537" i="1" s="1"/>
  <c r="X1538" i="1" s="1"/>
  <c r="X1539" i="1" s="1"/>
  <c r="X1540" i="1" s="1"/>
  <c r="X1541" i="1" s="1"/>
  <c r="X1542" i="1" s="1"/>
  <c r="X1543" i="1" s="1"/>
  <c r="X1544" i="1" s="1"/>
  <c r="X1545" i="1" s="1"/>
  <c r="X1546" i="1" s="1"/>
  <c r="X1547" i="1" s="1"/>
  <c r="X1548" i="1" s="1"/>
  <c r="X1549" i="1" s="1"/>
  <c r="X1550" i="1" s="1"/>
  <c r="X1551" i="1" s="1"/>
  <c r="X1552" i="1" s="1"/>
  <c r="X1553" i="1" s="1"/>
  <c r="X1554" i="1" s="1"/>
  <c r="X1555" i="1" s="1"/>
  <c r="X1556" i="1" s="1"/>
  <c r="X1557" i="1" s="1"/>
  <c r="X1558" i="1" s="1"/>
  <c r="X1559" i="1" s="1"/>
  <c r="X1560" i="1" s="1"/>
  <c r="X1561" i="1" s="1"/>
  <c r="X1562" i="1" s="1"/>
  <c r="X1563" i="1" s="1"/>
  <c r="X1564" i="1" s="1"/>
  <c r="X1565" i="1" s="1"/>
  <c r="X1566" i="1" s="1"/>
  <c r="X1567" i="1" s="1"/>
  <c r="X1568" i="1" s="1"/>
  <c r="X1569" i="1" s="1"/>
  <c r="X1570" i="1" s="1"/>
  <c r="X1571" i="1" s="1"/>
  <c r="X1572" i="1" s="1"/>
  <c r="X1573" i="1" s="1"/>
  <c r="X1574" i="1" s="1"/>
  <c r="X1575" i="1" s="1"/>
  <c r="X1576" i="1" s="1"/>
  <c r="X1577" i="1" s="1"/>
  <c r="X1578" i="1" s="1"/>
  <c r="X1579" i="1" s="1"/>
  <c r="X1580" i="1" s="1"/>
  <c r="X1581" i="1" s="1"/>
  <c r="X1582" i="1" s="1"/>
  <c r="X1583" i="1" s="1"/>
  <c r="X1584" i="1" s="1"/>
  <c r="X1585" i="1" s="1"/>
  <c r="X1586" i="1" s="1"/>
  <c r="X1587" i="1" s="1"/>
  <c r="X1588" i="1" s="1"/>
  <c r="X1589" i="1" s="1"/>
  <c r="X1590" i="1" s="1"/>
  <c r="X1591" i="1" s="1"/>
  <c r="X1592" i="1" s="1"/>
  <c r="X1593" i="1" s="1"/>
  <c r="X1594" i="1" s="1"/>
  <c r="X1595" i="1" s="1"/>
  <c r="X1596" i="1" s="1"/>
  <c r="X1597" i="1" s="1"/>
  <c r="X1598" i="1" s="1"/>
  <c r="X1599" i="1" s="1"/>
  <c r="X1600" i="1" s="1"/>
  <c r="X1601" i="1" s="1"/>
  <c r="X1602" i="1" s="1"/>
  <c r="X1603" i="1" s="1"/>
  <c r="X1604" i="1" s="1"/>
  <c r="X1605" i="1" s="1"/>
  <c r="X1606" i="1" s="1"/>
  <c r="X1607" i="1" s="1"/>
  <c r="X1608" i="1" s="1"/>
  <c r="X1609" i="1" s="1"/>
  <c r="X1610" i="1" s="1"/>
  <c r="X1611" i="1" s="1"/>
  <c r="X1612" i="1" s="1"/>
  <c r="X1613" i="1" s="1"/>
  <c r="X1614" i="1" s="1"/>
  <c r="X1615" i="1" s="1"/>
  <c r="X1616" i="1" s="1"/>
  <c r="X1617" i="1" s="1"/>
  <c r="X1618" i="1" s="1"/>
  <c r="X1619" i="1" s="1"/>
  <c r="X1620" i="1" s="1"/>
  <c r="X1621" i="1" s="1"/>
  <c r="X1622" i="1" s="1"/>
  <c r="X1623" i="1" s="1"/>
  <c r="X1624" i="1" s="1"/>
  <c r="X1625" i="1" s="1"/>
  <c r="X1626" i="1" s="1"/>
  <c r="X1627" i="1" s="1"/>
  <c r="X1628" i="1" s="1"/>
  <c r="X1629" i="1" s="1"/>
  <c r="X1630" i="1" s="1"/>
  <c r="X1631" i="1" s="1"/>
  <c r="X1632" i="1" s="1"/>
  <c r="X1633" i="1" s="1"/>
  <c r="X1634" i="1" s="1"/>
  <c r="X1635" i="1" s="1"/>
  <c r="X1636" i="1" s="1"/>
  <c r="X1637" i="1" s="1"/>
  <c r="X1638" i="1" s="1"/>
  <c r="X1639" i="1" s="1"/>
  <c r="X1640" i="1" s="1"/>
  <c r="X1641" i="1" s="1"/>
  <c r="X1642" i="1" s="1"/>
  <c r="X1643" i="1" s="1"/>
  <c r="X1644" i="1" s="1"/>
  <c r="X1645" i="1" s="1"/>
  <c r="X1646" i="1" s="1"/>
  <c r="X1647" i="1" s="1"/>
  <c r="X1648" i="1" s="1"/>
  <c r="X1649" i="1" s="1"/>
  <c r="X1650" i="1" s="1"/>
  <c r="X1651" i="1" s="1"/>
  <c r="X1652" i="1" s="1"/>
  <c r="X1653" i="1" s="1"/>
  <c r="X1654" i="1" s="1"/>
  <c r="X1655" i="1" s="1"/>
  <c r="X1656" i="1" s="1"/>
  <c r="X1657" i="1" s="1"/>
  <c r="X1658" i="1" s="1"/>
  <c r="X1659" i="1" s="1"/>
  <c r="X1660" i="1" s="1"/>
  <c r="X1661" i="1" s="1"/>
  <c r="X1662" i="1" s="1"/>
  <c r="X1663" i="1" s="1"/>
  <c r="X1664" i="1" s="1"/>
  <c r="X1665" i="1" s="1"/>
  <c r="X1666" i="1" s="1"/>
  <c r="X1667" i="1" s="1"/>
  <c r="X1668" i="1" s="1"/>
  <c r="X1669" i="1" s="1"/>
  <c r="X1670" i="1" s="1"/>
  <c r="X1671" i="1" s="1"/>
  <c r="X1672" i="1" s="1"/>
  <c r="X1673" i="1" s="1"/>
  <c r="X1674" i="1" s="1"/>
  <c r="X1675" i="1" s="1"/>
  <c r="X1676" i="1" s="1"/>
  <c r="X1677" i="1" s="1"/>
  <c r="X1678" i="1" s="1"/>
  <c r="X1679" i="1" s="1"/>
  <c r="X1680" i="1" s="1"/>
  <c r="X1681" i="1" s="1"/>
  <c r="X1682" i="1" s="1"/>
  <c r="X1683" i="1" s="1"/>
  <c r="X1684" i="1" s="1"/>
  <c r="X1685" i="1" s="1"/>
  <c r="X1686" i="1" s="1"/>
  <c r="X1687" i="1" s="1"/>
  <c r="X1688" i="1" s="1"/>
  <c r="X1689" i="1" s="1"/>
  <c r="X1690" i="1" s="1"/>
  <c r="X1691" i="1" s="1"/>
  <c r="X1692" i="1" s="1"/>
  <c r="X1693" i="1" s="1"/>
  <c r="X1694" i="1" s="1"/>
  <c r="X1695" i="1" s="1"/>
  <c r="X1696" i="1" s="1"/>
  <c r="X1697" i="1" s="1"/>
  <c r="X1698" i="1" s="1"/>
  <c r="X1699" i="1" s="1"/>
  <c r="X1700" i="1" s="1"/>
  <c r="X1701" i="1" s="1"/>
  <c r="X1702" i="1" s="1"/>
  <c r="X1703" i="1" s="1"/>
  <c r="X1704" i="1" s="1"/>
  <c r="X1705" i="1" s="1"/>
  <c r="X1706" i="1" s="1"/>
  <c r="X1707" i="1" s="1"/>
  <c r="X1708" i="1" s="1"/>
  <c r="X1709" i="1" s="1"/>
  <c r="X1710" i="1" s="1"/>
  <c r="X1711" i="1" s="1"/>
  <c r="X1712" i="1" s="1"/>
  <c r="X1713" i="1" s="1"/>
  <c r="X1714" i="1" s="1"/>
  <c r="X1715" i="1" s="1"/>
  <c r="X1716" i="1" s="1"/>
  <c r="X1717" i="1" s="1"/>
  <c r="X1718" i="1" s="1"/>
  <c r="X1719" i="1" s="1"/>
  <c r="X1720" i="1" s="1"/>
  <c r="X1721" i="1" s="1"/>
  <c r="X1722" i="1" s="1"/>
  <c r="X1723" i="1" s="1"/>
  <c r="X1724" i="1" s="1"/>
  <c r="X1725" i="1" s="1"/>
  <c r="X1726" i="1" s="1"/>
  <c r="X1727" i="1" s="1"/>
  <c r="X1728" i="1" s="1"/>
  <c r="X1729" i="1" s="1"/>
  <c r="X1730" i="1" s="1"/>
  <c r="X1731" i="1" s="1"/>
  <c r="X1732" i="1" s="1"/>
  <c r="X1733" i="1" s="1"/>
  <c r="X1734" i="1" s="1"/>
  <c r="X1735" i="1" s="1"/>
  <c r="X1736" i="1" s="1"/>
  <c r="X1737" i="1" s="1"/>
  <c r="X1738" i="1" s="1"/>
  <c r="X1739" i="1" s="1"/>
  <c r="X1740" i="1" s="1"/>
  <c r="X1741" i="1" s="1"/>
  <c r="X1742" i="1" s="1"/>
  <c r="X1743" i="1" s="1"/>
  <c r="X1744" i="1" s="1"/>
  <c r="X1745" i="1" s="1"/>
  <c r="X1746" i="1" s="1"/>
  <c r="X1747" i="1" s="1"/>
  <c r="X1748" i="1" s="1"/>
  <c r="X1749" i="1" s="1"/>
  <c r="X1750" i="1" s="1"/>
  <c r="X1751" i="1" s="1"/>
  <c r="X1752" i="1" s="1"/>
  <c r="X1753" i="1" s="1"/>
  <c r="X1754" i="1" s="1"/>
  <c r="X1755" i="1" s="1"/>
  <c r="X1756" i="1" s="1"/>
  <c r="X1757" i="1" s="1"/>
  <c r="X1758" i="1" s="1"/>
  <c r="X1759" i="1" s="1"/>
  <c r="X1760" i="1" s="1"/>
  <c r="X1761" i="1" s="1"/>
  <c r="X1762" i="1" s="1"/>
  <c r="X1763" i="1" s="1"/>
  <c r="X1764" i="1" s="1"/>
  <c r="X1765" i="1" s="1"/>
  <c r="X1766" i="1" s="1"/>
  <c r="X1767" i="1" s="1"/>
  <c r="X1768" i="1" s="1"/>
  <c r="X1769" i="1" s="1"/>
  <c r="X1770" i="1" s="1"/>
  <c r="X1771" i="1" s="1"/>
  <c r="X1772" i="1" s="1"/>
  <c r="X1773" i="1" s="1"/>
  <c r="X1774" i="1" s="1"/>
  <c r="X1775" i="1" s="1"/>
  <c r="X1776" i="1" s="1"/>
  <c r="X1777" i="1" s="1"/>
  <c r="X1778" i="1" s="1"/>
  <c r="X1779" i="1" s="1"/>
  <c r="X1780" i="1" s="1"/>
  <c r="X1781" i="1" s="1"/>
  <c r="X1782" i="1" s="1"/>
  <c r="X1783" i="1" s="1"/>
  <c r="X1784" i="1" s="1"/>
  <c r="X1785" i="1" s="1"/>
  <c r="X1786" i="1" s="1"/>
  <c r="X1787" i="1" s="1"/>
  <c r="X1788" i="1" s="1"/>
  <c r="X1789" i="1" s="1"/>
  <c r="X1790" i="1" s="1"/>
  <c r="X1791" i="1" s="1"/>
  <c r="X1792" i="1" s="1"/>
  <c r="X1793" i="1" s="1"/>
  <c r="X1794" i="1" s="1"/>
  <c r="X1795" i="1" s="1"/>
  <c r="X1796" i="1" s="1"/>
  <c r="X1797" i="1" s="1"/>
  <c r="X1798" i="1" s="1"/>
  <c r="X1799" i="1" s="1"/>
  <c r="X1800" i="1" s="1"/>
  <c r="X1801" i="1" s="1"/>
  <c r="X1802" i="1" s="1"/>
  <c r="X1803" i="1" s="1"/>
  <c r="X1804" i="1" s="1"/>
  <c r="X1805" i="1" s="1"/>
  <c r="X1806" i="1" s="1"/>
  <c r="X1807" i="1" s="1"/>
  <c r="X1808" i="1" s="1"/>
  <c r="X1809" i="1" s="1"/>
  <c r="W9" i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W302" i="1" s="1"/>
  <c r="W303" i="1" s="1"/>
  <c r="W304" i="1" s="1"/>
  <c r="W305" i="1" s="1"/>
  <c r="W306" i="1" s="1"/>
  <c r="W307" i="1" s="1"/>
  <c r="W308" i="1" s="1"/>
  <c r="W309" i="1" s="1"/>
  <c r="W310" i="1" s="1"/>
  <c r="W311" i="1" s="1"/>
  <c r="W312" i="1" s="1"/>
  <c r="W313" i="1" s="1"/>
  <c r="W314" i="1" s="1"/>
  <c r="W315" i="1" s="1"/>
  <c r="W316" i="1" s="1"/>
  <c r="W317" i="1" s="1"/>
  <c r="W318" i="1" s="1"/>
  <c r="W319" i="1" s="1"/>
  <c r="W320" i="1" s="1"/>
  <c r="W321" i="1" s="1"/>
  <c r="W322" i="1" s="1"/>
  <c r="W323" i="1" s="1"/>
  <c r="W324" i="1" s="1"/>
  <c r="W325" i="1" s="1"/>
  <c r="W326" i="1" s="1"/>
  <c r="W327" i="1" s="1"/>
  <c r="W328" i="1" s="1"/>
  <c r="W329" i="1" s="1"/>
  <c r="W330" i="1" s="1"/>
  <c r="W331" i="1" s="1"/>
  <c r="W332" i="1" s="1"/>
  <c r="W333" i="1" s="1"/>
  <c r="W334" i="1" s="1"/>
  <c r="W335" i="1" s="1"/>
  <c r="W336" i="1" s="1"/>
  <c r="W337" i="1" s="1"/>
  <c r="W338" i="1" s="1"/>
  <c r="W339" i="1" s="1"/>
  <c r="W340" i="1" s="1"/>
  <c r="W341" i="1" s="1"/>
  <c r="W342" i="1" s="1"/>
  <c r="W343" i="1" s="1"/>
  <c r="W344" i="1" s="1"/>
  <c r="W345" i="1" s="1"/>
  <c r="W346" i="1" s="1"/>
  <c r="W347" i="1" s="1"/>
  <c r="W348" i="1" s="1"/>
  <c r="W349" i="1" s="1"/>
  <c r="W350" i="1" s="1"/>
  <c r="W351" i="1" s="1"/>
  <c r="W352" i="1" s="1"/>
  <c r="W353" i="1" s="1"/>
  <c r="W354" i="1" s="1"/>
  <c r="W355" i="1" s="1"/>
  <c r="W356" i="1" s="1"/>
  <c r="W357" i="1" s="1"/>
  <c r="W358" i="1" s="1"/>
  <c r="W359" i="1" s="1"/>
  <c r="W360" i="1" s="1"/>
  <c r="W361" i="1" s="1"/>
  <c r="W362" i="1" s="1"/>
  <c r="W363" i="1" s="1"/>
  <c r="W364" i="1" s="1"/>
  <c r="W365" i="1" s="1"/>
  <c r="W366" i="1" s="1"/>
  <c r="W367" i="1" s="1"/>
  <c r="W368" i="1" s="1"/>
  <c r="W369" i="1" s="1"/>
  <c r="W370" i="1" s="1"/>
  <c r="W371" i="1" s="1"/>
  <c r="W372" i="1" s="1"/>
  <c r="W373" i="1" s="1"/>
  <c r="W374" i="1" s="1"/>
  <c r="W375" i="1" s="1"/>
  <c r="W376" i="1" s="1"/>
  <c r="W377" i="1" s="1"/>
  <c r="W378" i="1" s="1"/>
  <c r="W379" i="1" s="1"/>
  <c r="W380" i="1" s="1"/>
  <c r="W381" i="1" s="1"/>
  <c r="W382" i="1" s="1"/>
  <c r="W383" i="1" s="1"/>
  <c r="W384" i="1" s="1"/>
  <c r="W385" i="1" s="1"/>
  <c r="W386" i="1" s="1"/>
  <c r="W387" i="1" s="1"/>
  <c r="W388" i="1" s="1"/>
  <c r="W389" i="1" s="1"/>
  <c r="W390" i="1" s="1"/>
  <c r="W391" i="1" s="1"/>
  <c r="W392" i="1" s="1"/>
  <c r="W393" i="1" s="1"/>
  <c r="W394" i="1" s="1"/>
  <c r="W395" i="1" s="1"/>
  <c r="W396" i="1" s="1"/>
  <c r="W397" i="1" s="1"/>
  <c r="W398" i="1" s="1"/>
  <c r="W399" i="1" s="1"/>
  <c r="W400" i="1" s="1"/>
  <c r="W401" i="1" s="1"/>
  <c r="W402" i="1" s="1"/>
  <c r="W403" i="1" s="1"/>
  <c r="W404" i="1" s="1"/>
  <c r="W405" i="1" s="1"/>
  <c r="W406" i="1" s="1"/>
  <c r="W407" i="1" s="1"/>
  <c r="W408" i="1" s="1"/>
  <c r="W409" i="1" s="1"/>
  <c r="W410" i="1" s="1"/>
  <c r="W411" i="1" s="1"/>
  <c r="W412" i="1" s="1"/>
  <c r="W413" i="1" s="1"/>
  <c r="W414" i="1" s="1"/>
  <c r="W415" i="1" s="1"/>
  <c r="W416" i="1" s="1"/>
  <c r="W417" i="1" s="1"/>
  <c r="W418" i="1" s="1"/>
  <c r="W419" i="1" s="1"/>
  <c r="W420" i="1" s="1"/>
  <c r="W421" i="1" s="1"/>
  <c r="W422" i="1" s="1"/>
  <c r="W423" i="1" s="1"/>
  <c r="W424" i="1" s="1"/>
  <c r="W425" i="1" s="1"/>
  <c r="W426" i="1" s="1"/>
  <c r="W427" i="1" s="1"/>
  <c r="W428" i="1" s="1"/>
  <c r="W429" i="1" s="1"/>
  <c r="W430" i="1" s="1"/>
  <c r="W431" i="1" s="1"/>
  <c r="W432" i="1" s="1"/>
  <c r="W433" i="1" s="1"/>
  <c r="W434" i="1" s="1"/>
  <c r="W435" i="1" s="1"/>
  <c r="W436" i="1" s="1"/>
  <c r="W437" i="1" s="1"/>
  <c r="W438" i="1" s="1"/>
  <c r="W439" i="1" s="1"/>
  <c r="W440" i="1" s="1"/>
  <c r="W441" i="1" s="1"/>
  <c r="W442" i="1" s="1"/>
  <c r="W443" i="1" s="1"/>
  <c r="W444" i="1" s="1"/>
  <c r="W445" i="1" s="1"/>
  <c r="W446" i="1" s="1"/>
  <c r="W447" i="1" s="1"/>
  <c r="W448" i="1" s="1"/>
  <c r="W449" i="1" s="1"/>
  <c r="W450" i="1" s="1"/>
  <c r="W451" i="1" s="1"/>
  <c r="W452" i="1" s="1"/>
  <c r="W453" i="1" s="1"/>
  <c r="W454" i="1" s="1"/>
  <c r="W455" i="1" s="1"/>
  <c r="W456" i="1" s="1"/>
  <c r="W457" i="1" s="1"/>
  <c r="W458" i="1" s="1"/>
  <c r="W459" i="1" s="1"/>
  <c r="W460" i="1" s="1"/>
  <c r="W461" i="1" s="1"/>
  <c r="W462" i="1" s="1"/>
  <c r="W463" i="1" s="1"/>
  <c r="W464" i="1" s="1"/>
  <c r="W465" i="1" s="1"/>
  <c r="W466" i="1" s="1"/>
  <c r="W467" i="1" s="1"/>
  <c r="W468" i="1" s="1"/>
  <c r="W469" i="1" s="1"/>
  <c r="W470" i="1" s="1"/>
  <c r="W471" i="1" s="1"/>
  <c r="W472" i="1" s="1"/>
  <c r="W473" i="1" s="1"/>
  <c r="W474" i="1" s="1"/>
  <c r="W475" i="1" s="1"/>
  <c r="W476" i="1" s="1"/>
  <c r="W477" i="1" s="1"/>
  <c r="W478" i="1" s="1"/>
  <c r="W479" i="1" s="1"/>
  <c r="W480" i="1" s="1"/>
  <c r="W481" i="1" s="1"/>
  <c r="W482" i="1" s="1"/>
  <c r="W483" i="1" s="1"/>
  <c r="W484" i="1" s="1"/>
  <c r="W485" i="1" s="1"/>
  <c r="W486" i="1" s="1"/>
  <c r="W487" i="1" s="1"/>
  <c r="W488" i="1" s="1"/>
  <c r="W489" i="1" s="1"/>
  <c r="W490" i="1" s="1"/>
  <c r="W491" i="1" s="1"/>
  <c r="W492" i="1" s="1"/>
  <c r="W493" i="1" s="1"/>
  <c r="W494" i="1" s="1"/>
  <c r="W495" i="1" s="1"/>
  <c r="W496" i="1" s="1"/>
  <c r="W497" i="1" s="1"/>
  <c r="W498" i="1" s="1"/>
  <c r="W499" i="1" s="1"/>
  <c r="W500" i="1" s="1"/>
  <c r="W501" i="1" s="1"/>
  <c r="W502" i="1" s="1"/>
  <c r="W503" i="1" s="1"/>
  <c r="W504" i="1" s="1"/>
  <c r="W505" i="1" s="1"/>
  <c r="W506" i="1" s="1"/>
  <c r="W507" i="1" s="1"/>
  <c r="W508" i="1" s="1"/>
  <c r="W509" i="1" s="1"/>
  <c r="W510" i="1" s="1"/>
  <c r="W511" i="1" s="1"/>
  <c r="W512" i="1" s="1"/>
  <c r="W513" i="1" s="1"/>
  <c r="W514" i="1" s="1"/>
  <c r="W515" i="1" s="1"/>
  <c r="W516" i="1" s="1"/>
  <c r="W517" i="1" s="1"/>
  <c r="W518" i="1" s="1"/>
  <c r="W519" i="1" s="1"/>
  <c r="W520" i="1" s="1"/>
  <c r="W521" i="1" s="1"/>
  <c r="W522" i="1" s="1"/>
  <c r="W523" i="1" s="1"/>
  <c r="W524" i="1" s="1"/>
  <c r="W525" i="1" s="1"/>
  <c r="W526" i="1" s="1"/>
  <c r="W527" i="1" s="1"/>
  <c r="W528" i="1" s="1"/>
  <c r="W529" i="1" s="1"/>
  <c r="W530" i="1" s="1"/>
  <c r="W531" i="1" s="1"/>
  <c r="W532" i="1" s="1"/>
  <c r="W533" i="1" s="1"/>
  <c r="W534" i="1" s="1"/>
  <c r="W535" i="1" s="1"/>
  <c r="W536" i="1" s="1"/>
  <c r="W537" i="1" s="1"/>
  <c r="W538" i="1" s="1"/>
  <c r="W539" i="1" s="1"/>
  <c r="W540" i="1" s="1"/>
  <c r="W541" i="1" s="1"/>
  <c r="W542" i="1" s="1"/>
  <c r="W543" i="1" s="1"/>
  <c r="W544" i="1" s="1"/>
  <c r="W545" i="1" s="1"/>
  <c r="W546" i="1" s="1"/>
  <c r="W547" i="1" s="1"/>
  <c r="W548" i="1" s="1"/>
  <c r="W549" i="1" s="1"/>
  <c r="W550" i="1" s="1"/>
  <c r="W551" i="1" s="1"/>
  <c r="W552" i="1" s="1"/>
  <c r="W553" i="1" s="1"/>
  <c r="W554" i="1" s="1"/>
  <c r="W555" i="1" s="1"/>
  <c r="W556" i="1" s="1"/>
  <c r="W557" i="1" s="1"/>
  <c r="W558" i="1" s="1"/>
  <c r="W559" i="1" s="1"/>
  <c r="W560" i="1" s="1"/>
  <c r="W561" i="1" s="1"/>
  <c r="W562" i="1" s="1"/>
  <c r="W563" i="1" s="1"/>
  <c r="W564" i="1" s="1"/>
  <c r="W565" i="1" s="1"/>
  <c r="W566" i="1" s="1"/>
  <c r="W567" i="1" s="1"/>
  <c r="W568" i="1" s="1"/>
  <c r="W569" i="1" s="1"/>
  <c r="W570" i="1" s="1"/>
  <c r="W571" i="1" s="1"/>
  <c r="W572" i="1" s="1"/>
  <c r="W573" i="1" s="1"/>
  <c r="W574" i="1" s="1"/>
  <c r="W575" i="1" s="1"/>
  <c r="W576" i="1" s="1"/>
  <c r="W577" i="1" s="1"/>
  <c r="W578" i="1" s="1"/>
  <c r="W579" i="1" s="1"/>
  <c r="W580" i="1" s="1"/>
  <c r="W581" i="1" s="1"/>
  <c r="W582" i="1" s="1"/>
  <c r="W583" i="1" s="1"/>
  <c r="W584" i="1" s="1"/>
  <c r="W585" i="1" s="1"/>
  <c r="W586" i="1" s="1"/>
  <c r="W587" i="1" s="1"/>
  <c r="W588" i="1" s="1"/>
  <c r="W589" i="1" s="1"/>
  <c r="W590" i="1" s="1"/>
  <c r="W591" i="1" s="1"/>
  <c r="W592" i="1" s="1"/>
  <c r="W593" i="1" s="1"/>
  <c r="W594" i="1" s="1"/>
  <c r="W595" i="1" s="1"/>
  <c r="W596" i="1" s="1"/>
  <c r="W597" i="1" s="1"/>
  <c r="W598" i="1" s="1"/>
  <c r="W599" i="1" s="1"/>
  <c r="W600" i="1" s="1"/>
  <c r="W601" i="1" s="1"/>
  <c r="W602" i="1" s="1"/>
  <c r="W603" i="1" s="1"/>
  <c r="W604" i="1" s="1"/>
  <c r="W605" i="1" s="1"/>
  <c r="W606" i="1" s="1"/>
  <c r="W607" i="1" s="1"/>
  <c r="W608" i="1" s="1"/>
  <c r="W609" i="1" s="1"/>
  <c r="W610" i="1" s="1"/>
  <c r="W611" i="1" s="1"/>
  <c r="W612" i="1" s="1"/>
  <c r="W613" i="1" s="1"/>
  <c r="W614" i="1" s="1"/>
  <c r="W615" i="1" s="1"/>
  <c r="W616" i="1" s="1"/>
  <c r="W617" i="1" s="1"/>
  <c r="W618" i="1" s="1"/>
  <c r="W619" i="1" s="1"/>
  <c r="W620" i="1" s="1"/>
  <c r="W621" i="1" s="1"/>
  <c r="W622" i="1" s="1"/>
  <c r="W623" i="1" s="1"/>
  <c r="W624" i="1" s="1"/>
  <c r="W625" i="1" s="1"/>
  <c r="W626" i="1" s="1"/>
  <c r="W627" i="1" s="1"/>
  <c r="W628" i="1" s="1"/>
  <c r="W629" i="1" s="1"/>
  <c r="W630" i="1" s="1"/>
  <c r="W631" i="1" s="1"/>
  <c r="W632" i="1" s="1"/>
  <c r="W633" i="1" s="1"/>
  <c r="W634" i="1" s="1"/>
  <c r="W635" i="1" s="1"/>
  <c r="W636" i="1" s="1"/>
  <c r="W637" i="1" s="1"/>
  <c r="W638" i="1" s="1"/>
  <c r="W639" i="1" s="1"/>
  <c r="W640" i="1" s="1"/>
  <c r="W641" i="1" s="1"/>
  <c r="W642" i="1" s="1"/>
  <c r="W643" i="1" s="1"/>
  <c r="W644" i="1" s="1"/>
  <c r="W645" i="1" s="1"/>
  <c r="W646" i="1" s="1"/>
  <c r="W647" i="1" s="1"/>
  <c r="W648" i="1" s="1"/>
  <c r="W649" i="1" s="1"/>
  <c r="W650" i="1" s="1"/>
  <c r="W651" i="1" s="1"/>
  <c r="W652" i="1" s="1"/>
  <c r="W653" i="1" s="1"/>
  <c r="W654" i="1" s="1"/>
  <c r="W655" i="1" s="1"/>
  <c r="W656" i="1" s="1"/>
  <c r="W657" i="1" s="1"/>
  <c r="W658" i="1" s="1"/>
  <c r="W659" i="1" s="1"/>
  <c r="W660" i="1" s="1"/>
  <c r="W661" i="1" s="1"/>
  <c r="W662" i="1" s="1"/>
  <c r="W663" i="1" s="1"/>
  <c r="W664" i="1" s="1"/>
  <c r="W665" i="1" s="1"/>
  <c r="W666" i="1" s="1"/>
  <c r="W667" i="1" s="1"/>
  <c r="W668" i="1" s="1"/>
  <c r="W669" i="1" s="1"/>
  <c r="W670" i="1" s="1"/>
  <c r="W671" i="1" s="1"/>
  <c r="W672" i="1" s="1"/>
  <c r="W673" i="1" s="1"/>
  <c r="W674" i="1" s="1"/>
  <c r="W675" i="1" s="1"/>
  <c r="W676" i="1" s="1"/>
  <c r="W677" i="1" s="1"/>
  <c r="W678" i="1" s="1"/>
  <c r="W679" i="1" s="1"/>
  <c r="W680" i="1" s="1"/>
  <c r="W681" i="1" s="1"/>
  <c r="W682" i="1" s="1"/>
  <c r="W683" i="1" s="1"/>
  <c r="W684" i="1" s="1"/>
  <c r="W685" i="1" s="1"/>
  <c r="W686" i="1" s="1"/>
  <c r="W687" i="1" s="1"/>
  <c r="W688" i="1" s="1"/>
  <c r="W689" i="1" s="1"/>
  <c r="W690" i="1" s="1"/>
  <c r="W691" i="1" s="1"/>
  <c r="W692" i="1" s="1"/>
  <c r="W693" i="1" s="1"/>
  <c r="W694" i="1" s="1"/>
  <c r="W695" i="1" s="1"/>
  <c r="W696" i="1" s="1"/>
  <c r="W697" i="1" s="1"/>
  <c r="W698" i="1" s="1"/>
  <c r="W699" i="1" s="1"/>
  <c r="W700" i="1" s="1"/>
  <c r="W701" i="1" s="1"/>
  <c r="W702" i="1" s="1"/>
  <c r="W703" i="1" s="1"/>
  <c r="W704" i="1" s="1"/>
  <c r="W705" i="1" s="1"/>
  <c r="W706" i="1" s="1"/>
  <c r="W707" i="1" s="1"/>
  <c r="W708" i="1" s="1"/>
  <c r="W709" i="1" s="1"/>
  <c r="W710" i="1" s="1"/>
  <c r="W711" i="1" s="1"/>
  <c r="W712" i="1" s="1"/>
  <c r="W713" i="1" s="1"/>
  <c r="W714" i="1" s="1"/>
  <c r="W715" i="1" s="1"/>
  <c r="W716" i="1" s="1"/>
  <c r="W717" i="1" s="1"/>
  <c r="W718" i="1" s="1"/>
  <c r="W719" i="1" s="1"/>
  <c r="W720" i="1" s="1"/>
  <c r="W721" i="1" s="1"/>
  <c r="W722" i="1" s="1"/>
  <c r="W723" i="1" s="1"/>
  <c r="W724" i="1" s="1"/>
  <c r="W725" i="1" s="1"/>
  <c r="W726" i="1" s="1"/>
  <c r="W727" i="1" s="1"/>
  <c r="W728" i="1" s="1"/>
  <c r="W729" i="1" s="1"/>
  <c r="W730" i="1" s="1"/>
  <c r="W731" i="1" s="1"/>
  <c r="W732" i="1" s="1"/>
  <c r="W733" i="1" s="1"/>
  <c r="W734" i="1" s="1"/>
  <c r="W735" i="1" s="1"/>
  <c r="W736" i="1" s="1"/>
  <c r="W737" i="1" s="1"/>
  <c r="W738" i="1" s="1"/>
  <c r="W739" i="1" s="1"/>
  <c r="W740" i="1" s="1"/>
  <c r="W741" i="1" s="1"/>
  <c r="W742" i="1" s="1"/>
  <c r="W743" i="1" s="1"/>
  <c r="W744" i="1" s="1"/>
  <c r="W745" i="1" s="1"/>
  <c r="W746" i="1" s="1"/>
  <c r="W747" i="1" s="1"/>
  <c r="W748" i="1" s="1"/>
  <c r="W749" i="1" s="1"/>
  <c r="W750" i="1" s="1"/>
  <c r="W751" i="1" s="1"/>
  <c r="W752" i="1" s="1"/>
  <c r="W753" i="1" s="1"/>
  <c r="W754" i="1" s="1"/>
  <c r="W755" i="1" s="1"/>
  <c r="W756" i="1" s="1"/>
  <c r="W757" i="1" s="1"/>
  <c r="W758" i="1" s="1"/>
  <c r="W759" i="1" s="1"/>
  <c r="W760" i="1" s="1"/>
  <c r="W761" i="1" s="1"/>
  <c r="W762" i="1" s="1"/>
  <c r="W763" i="1" s="1"/>
  <c r="W764" i="1" s="1"/>
  <c r="W765" i="1" s="1"/>
  <c r="W766" i="1" s="1"/>
  <c r="W767" i="1" s="1"/>
  <c r="W768" i="1" s="1"/>
  <c r="W769" i="1" s="1"/>
  <c r="W770" i="1" s="1"/>
  <c r="W771" i="1" s="1"/>
  <c r="W772" i="1" s="1"/>
  <c r="W773" i="1" s="1"/>
  <c r="W774" i="1" s="1"/>
  <c r="W775" i="1" s="1"/>
  <c r="W776" i="1" s="1"/>
  <c r="W777" i="1" s="1"/>
  <c r="W778" i="1" s="1"/>
  <c r="W779" i="1" s="1"/>
  <c r="W780" i="1" s="1"/>
  <c r="W781" i="1" s="1"/>
  <c r="W782" i="1" s="1"/>
  <c r="W783" i="1" s="1"/>
  <c r="W784" i="1" s="1"/>
  <c r="W785" i="1" s="1"/>
  <c r="W786" i="1" s="1"/>
  <c r="W787" i="1" s="1"/>
  <c r="W788" i="1" s="1"/>
  <c r="W789" i="1" s="1"/>
  <c r="W790" i="1" s="1"/>
  <c r="W791" i="1" s="1"/>
  <c r="W792" i="1" s="1"/>
  <c r="W793" i="1" s="1"/>
  <c r="W794" i="1" s="1"/>
  <c r="W795" i="1" s="1"/>
  <c r="W796" i="1" s="1"/>
  <c r="W797" i="1" s="1"/>
  <c r="W798" i="1" s="1"/>
  <c r="W799" i="1" s="1"/>
  <c r="W800" i="1" s="1"/>
  <c r="W801" i="1" s="1"/>
  <c r="W802" i="1" s="1"/>
  <c r="W803" i="1" s="1"/>
  <c r="W804" i="1" s="1"/>
  <c r="W805" i="1" s="1"/>
  <c r="W806" i="1" s="1"/>
  <c r="W807" i="1" s="1"/>
  <c r="W808" i="1" s="1"/>
  <c r="W809" i="1" s="1"/>
  <c r="W810" i="1" s="1"/>
  <c r="W811" i="1" s="1"/>
  <c r="W812" i="1" s="1"/>
  <c r="W813" i="1" s="1"/>
  <c r="W814" i="1" s="1"/>
  <c r="W815" i="1" s="1"/>
  <c r="W816" i="1" s="1"/>
  <c r="W817" i="1" s="1"/>
  <c r="W818" i="1" s="1"/>
  <c r="W819" i="1" s="1"/>
  <c r="W820" i="1" s="1"/>
  <c r="W821" i="1" s="1"/>
  <c r="W822" i="1" s="1"/>
  <c r="W823" i="1" s="1"/>
  <c r="W824" i="1" s="1"/>
  <c r="W825" i="1" s="1"/>
  <c r="W826" i="1" s="1"/>
  <c r="W827" i="1" s="1"/>
  <c r="W828" i="1" s="1"/>
  <c r="W829" i="1" s="1"/>
  <c r="W830" i="1" s="1"/>
  <c r="W831" i="1" s="1"/>
  <c r="W832" i="1" s="1"/>
  <c r="W833" i="1" s="1"/>
  <c r="W834" i="1" s="1"/>
  <c r="W835" i="1" s="1"/>
  <c r="W836" i="1" s="1"/>
  <c r="W837" i="1" s="1"/>
  <c r="W838" i="1" s="1"/>
  <c r="W839" i="1" s="1"/>
  <c r="W840" i="1" s="1"/>
  <c r="W841" i="1" s="1"/>
  <c r="W842" i="1" s="1"/>
  <c r="W843" i="1" s="1"/>
  <c r="W844" i="1" s="1"/>
  <c r="W845" i="1" s="1"/>
  <c r="W846" i="1" s="1"/>
  <c r="W847" i="1" s="1"/>
  <c r="W848" i="1" s="1"/>
  <c r="W849" i="1" s="1"/>
  <c r="W850" i="1" s="1"/>
  <c r="W851" i="1" s="1"/>
  <c r="W852" i="1" s="1"/>
  <c r="W853" i="1" s="1"/>
  <c r="W854" i="1" s="1"/>
  <c r="W855" i="1" s="1"/>
  <c r="W856" i="1" s="1"/>
  <c r="W857" i="1" s="1"/>
  <c r="W858" i="1" s="1"/>
  <c r="W859" i="1" s="1"/>
  <c r="W860" i="1" s="1"/>
  <c r="W861" i="1" s="1"/>
  <c r="W862" i="1" s="1"/>
  <c r="W863" i="1" s="1"/>
  <c r="W864" i="1" s="1"/>
  <c r="W865" i="1" s="1"/>
  <c r="W866" i="1" s="1"/>
  <c r="W867" i="1" s="1"/>
  <c r="W868" i="1" s="1"/>
  <c r="W869" i="1" s="1"/>
  <c r="W870" i="1" s="1"/>
  <c r="W871" i="1" s="1"/>
  <c r="W872" i="1" s="1"/>
  <c r="W873" i="1" s="1"/>
  <c r="W874" i="1" s="1"/>
  <c r="W875" i="1" s="1"/>
  <c r="W876" i="1" s="1"/>
  <c r="W877" i="1" s="1"/>
  <c r="W878" i="1" s="1"/>
  <c r="W879" i="1" s="1"/>
  <c r="W880" i="1" s="1"/>
  <c r="W881" i="1" s="1"/>
  <c r="W882" i="1" s="1"/>
  <c r="W883" i="1" s="1"/>
  <c r="W884" i="1" s="1"/>
  <c r="W885" i="1" s="1"/>
  <c r="W886" i="1" s="1"/>
  <c r="W887" i="1" s="1"/>
  <c r="W888" i="1" s="1"/>
  <c r="W889" i="1" s="1"/>
  <c r="W890" i="1" s="1"/>
  <c r="W891" i="1" s="1"/>
  <c r="W892" i="1" s="1"/>
  <c r="W893" i="1" s="1"/>
  <c r="W894" i="1" s="1"/>
  <c r="W895" i="1" s="1"/>
  <c r="W896" i="1" s="1"/>
  <c r="W897" i="1" s="1"/>
  <c r="W898" i="1" s="1"/>
  <c r="W899" i="1" s="1"/>
  <c r="W900" i="1" s="1"/>
  <c r="W901" i="1" s="1"/>
  <c r="W902" i="1" s="1"/>
  <c r="W903" i="1" s="1"/>
  <c r="W904" i="1" s="1"/>
  <c r="W905" i="1" s="1"/>
  <c r="W906" i="1" s="1"/>
  <c r="W907" i="1" s="1"/>
  <c r="W908" i="1" s="1"/>
  <c r="W909" i="1" s="1"/>
  <c r="W910" i="1" s="1"/>
  <c r="W911" i="1" s="1"/>
  <c r="W912" i="1" s="1"/>
  <c r="W913" i="1" s="1"/>
  <c r="W914" i="1" s="1"/>
  <c r="W915" i="1" s="1"/>
  <c r="W916" i="1" s="1"/>
  <c r="W917" i="1" s="1"/>
  <c r="W918" i="1" s="1"/>
  <c r="W919" i="1" s="1"/>
  <c r="W920" i="1" s="1"/>
  <c r="W921" i="1" s="1"/>
  <c r="W922" i="1" s="1"/>
  <c r="W923" i="1" s="1"/>
  <c r="W924" i="1" s="1"/>
  <c r="W925" i="1" s="1"/>
  <c r="W926" i="1" s="1"/>
  <c r="W927" i="1" s="1"/>
  <c r="W928" i="1" s="1"/>
  <c r="W929" i="1" s="1"/>
  <c r="W930" i="1" s="1"/>
  <c r="W931" i="1" s="1"/>
  <c r="W932" i="1" s="1"/>
  <c r="W933" i="1" s="1"/>
  <c r="W934" i="1" s="1"/>
  <c r="W935" i="1" s="1"/>
  <c r="W936" i="1" s="1"/>
  <c r="W937" i="1" s="1"/>
  <c r="W938" i="1" s="1"/>
  <c r="W939" i="1" s="1"/>
  <c r="W940" i="1" s="1"/>
  <c r="W941" i="1" s="1"/>
  <c r="W942" i="1" s="1"/>
  <c r="W943" i="1" s="1"/>
  <c r="W944" i="1" s="1"/>
  <c r="W945" i="1" s="1"/>
  <c r="W946" i="1" s="1"/>
  <c r="W947" i="1" s="1"/>
  <c r="W948" i="1" s="1"/>
  <c r="W949" i="1" s="1"/>
  <c r="W950" i="1" s="1"/>
  <c r="W951" i="1" s="1"/>
  <c r="W952" i="1" s="1"/>
  <c r="W953" i="1" s="1"/>
  <c r="W954" i="1" s="1"/>
  <c r="W955" i="1" s="1"/>
  <c r="W956" i="1" s="1"/>
  <c r="W957" i="1" s="1"/>
  <c r="W958" i="1" s="1"/>
  <c r="W959" i="1" s="1"/>
  <c r="W960" i="1" s="1"/>
  <c r="W961" i="1" s="1"/>
  <c r="W962" i="1" s="1"/>
  <c r="W963" i="1" s="1"/>
  <c r="W964" i="1" s="1"/>
  <c r="W965" i="1" s="1"/>
  <c r="W966" i="1" s="1"/>
  <c r="W967" i="1" s="1"/>
  <c r="W968" i="1" s="1"/>
  <c r="W969" i="1" s="1"/>
  <c r="W970" i="1" s="1"/>
  <c r="W971" i="1" s="1"/>
  <c r="W972" i="1" s="1"/>
  <c r="W973" i="1" s="1"/>
  <c r="W974" i="1" s="1"/>
  <c r="W975" i="1" s="1"/>
  <c r="W976" i="1" s="1"/>
  <c r="W977" i="1" s="1"/>
  <c r="W978" i="1" s="1"/>
  <c r="W979" i="1" s="1"/>
  <c r="W980" i="1" s="1"/>
  <c r="W981" i="1" s="1"/>
  <c r="W982" i="1" s="1"/>
  <c r="W983" i="1" s="1"/>
  <c r="W984" i="1" s="1"/>
  <c r="W985" i="1" s="1"/>
  <c r="W986" i="1" s="1"/>
  <c r="W987" i="1" s="1"/>
  <c r="W988" i="1" s="1"/>
  <c r="W989" i="1" s="1"/>
  <c r="W990" i="1" s="1"/>
  <c r="W991" i="1" s="1"/>
  <c r="W992" i="1" s="1"/>
  <c r="W993" i="1" s="1"/>
  <c r="W994" i="1" s="1"/>
  <c r="W995" i="1" s="1"/>
  <c r="W996" i="1" s="1"/>
  <c r="W997" i="1" s="1"/>
  <c r="W998" i="1" s="1"/>
  <c r="W999" i="1" s="1"/>
  <c r="W1000" i="1" s="1"/>
  <c r="W1001" i="1" s="1"/>
  <c r="W1002" i="1" s="1"/>
  <c r="W1003" i="1" s="1"/>
  <c r="W1004" i="1" s="1"/>
  <c r="W1005" i="1" s="1"/>
  <c r="W1006" i="1" s="1"/>
  <c r="W1007" i="1" s="1"/>
  <c r="W1008" i="1" s="1"/>
  <c r="W1009" i="1" s="1"/>
  <c r="W1010" i="1" s="1"/>
  <c r="W1011" i="1" s="1"/>
  <c r="W1012" i="1" s="1"/>
  <c r="W1013" i="1" s="1"/>
  <c r="W1014" i="1" s="1"/>
  <c r="W1015" i="1" s="1"/>
  <c r="W1016" i="1" s="1"/>
  <c r="W1017" i="1" s="1"/>
  <c r="W1018" i="1" s="1"/>
  <c r="W1019" i="1" s="1"/>
  <c r="W1020" i="1" s="1"/>
  <c r="W1021" i="1" s="1"/>
  <c r="W1022" i="1" s="1"/>
  <c r="W1023" i="1" s="1"/>
  <c r="W1024" i="1" s="1"/>
  <c r="W1025" i="1" s="1"/>
  <c r="W1026" i="1" s="1"/>
  <c r="W1027" i="1" s="1"/>
  <c r="W1028" i="1" s="1"/>
  <c r="W1029" i="1" s="1"/>
  <c r="W1030" i="1" s="1"/>
  <c r="W1031" i="1" s="1"/>
  <c r="W1032" i="1" s="1"/>
  <c r="W1033" i="1" s="1"/>
  <c r="W1034" i="1" s="1"/>
  <c r="W1035" i="1" s="1"/>
  <c r="W1036" i="1" s="1"/>
  <c r="W1037" i="1" s="1"/>
  <c r="W1038" i="1" s="1"/>
  <c r="W1039" i="1" s="1"/>
  <c r="W1040" i="1" s="1"/>
  <c r="W1041" i="1" s="1"/>
  <c r="W1042" i="1" s="1"/>
  <c r="W1043" i="1" s="1"/>
  <c r="W1044" i="1" s="1"/>
  <c r="W1045" i="1" s="1"/>
  <c r="W1046" i="1" s="1"/>
  <c r="W1047" i="1" s="1"/>
  <c r="W1048" i="1" s="1"/>
  <c r="W1049" i="1" s="1"/>
  <c r="W1050" i="1" s="1"/>
  <c r="W1051" i="1" s="1"/>
  <c r="W1052" i="1" s="1"/>
  <c r="W1053" i="1" s="1"/>
  <c r="W1054" i="1" s="1"/>
  <c r="W1055" i="1" s="1"/>
  <c r="W1056" i="1" s="1"/>
  <c r="W1057" i="1" s="1"/>
  <c r="W1058" i="1" s="1"/>
  <c r="W1059" i="1" s="1"/>
  <c r="W1060" i="1" s="1"/>
  <c r="W1061" i="1" s="1"/>
  <c r="W1062" i="1" s="1"/>
  <c r="W1063" i="1" s="1"/>
  <c r="W1064" i="1" s="1"/>
  <c r="W1065" i="1" s="1"/>
  <c r="W1066" i="1" s="1"/>
  <c r="W1067" i="1" s="1"/>
  <c r="W1068" i="1" s="1"/>
  <c r="W1069" i="1" s="1"/>
  <c r="W1070" i="1" s="1"/>
  <c r="W1071" i="1" s="1"/>
  <c r="W1072" i="1" s="1"/>
  <c r="W1073" i="1" s="1"/>
  <c r="W1074" i="1" s="1"/>
  <c r="W1075" i="1" s="1"/>
  <c r="W1076" i="1" s="1"/>
  <c r="W1077" i="1" s="1"/>
  <c r="W1078" i="1" s="1"/>
  <c r="W1079" i="1" s="1"/>
  <c r="W1080" i="1" s="1"/>
  <c r="W1081" i="1" s="1"/>
  <c r="W1082" i="1" s="1"/>
  <c r="W1083" i="1" s="1"/>
  <c r="W1084" i="1" s="1"/>
  <c r="W1085" i="1" s="1"/>
  <c r="W1086" i="1" s="1"/>
  <c r="W1087" i="1" s="1"/>
  <c r="W1088" i="1" s="1"/>
  <c r="W1089" i="1" s="1"/>
  <c r="W1090" i="1" s="1"/>
  <c r="W1091" i="1" s="1"/>
  <c r="W1092" i="1" s="1"/>
  <c r="W1093" i="1" s="1"/>
  <c r="W1094" i="1" s="1"/>
  <c r="W1095" i="1" s="1"/>
  <c r="W1096" i="1" s="1"/>
  <c r="W1097" i="1" s="1"/>
  <c r="W1098" i="1" s="1"/>
  <c r="W1099" i="1" s="1"/>
  <c r="W1100" i="1" s="1"/>
  <c r="W1101" i="1" s="1"/>
  <c r="W1102" i="1" s="1"/>
  <c r="W1103" i="1" s="1"/>
  <c r="W1104" i="1" s="1"/>
  <c r="W1105" i="1" s="1"/>
  <c r="W1106" i="1" s="1"/>
  <c r="W1107" i="1" s="1"/>
  <c r="W1108" i="1" s="1"/>
  <c r="W1109" i="1" s="1"/>
  <c r="W1110" i="1" s="1"/>
  <c r="W1111" i="1" s="1"/>
  <c r="W1112" i="1" s="1"/>
  <c r="W1113" i="1" s="1"/>
  <c r="W1114" i="1" s="1"/>
  <c r="W1115" i="1" s="1"/>
  <c r="W1116" i="1" s="1"/>
  <c r="W1117" i="1" s="1"/>
  <c r="W1118" i="1" s="1"/>
  <c r="W1119" i="1" s="1"/>
  <c r="W1120" i="1" s="1"/>
  <c r="W1121" i="1" s="1"/>
  <c r="W1122" i="1" s="1"/>
  <c r="W1123" i="1" s="1"/>
  <c r="W1124" i="1" s="1"/>
  <c r="W1125" i="1" s="1"/>
  <c r="W1126" i="1" s="1"/>
  <c r="W1127" i="1" s="1"/>
  <c r="W1128" i="1" s="1"/>
  <c r="W1129" i="1" s="1"/>
  <c r="W1130" i="1" s="1"/>
  <c r="W1131" i="1" s="1"/>
  <c r="W1132" i="1" s="1"/>
  <c r="W1133" i="1" s="1"/>
  <c r="W1134" i="1" s="1"/>
  <c r="W1135" i="1" s="1"/>
  <c r="W1136" i="1" s="1"/>
  <c r="W1137" i="1" s="1"/>
  <c r="W1138" i="1" s="1"/>
  <c r="W1139" i="1" s="1"/>
  <c r="W1140" i="1" s="1"/>
  <c r="W1141" i="1" s="1"/>
  <c r="W1142" i="1" s="1"/>
  <c r="W1143" i="1" s="1"/>
  <c r="W1144" i="1" s="1"/>
  <c r="W1145" i="1" s="1"/>
  <c r="W1146" i="1" s="1"/>
  <c r="W1147" i="1" s="1"/>
  <c r="W1148" i="1" s="1"/>
  <c r="W1149" i="1" s="1"/>
  <c r="W1150" i="1" s="1"/>
  <c r="W1151" i="1" s="1"/>
  <c r="W1152" i="1" s="1"/>
  <c r="W1153" i="1" s="1"/>
  <c r="W1154" i="1" s="1"/>
  <c r="W1155" i="1" s="1"/>
  <c r="W1156" i="1" s="1"/>
  <c r="W1157" i="1" s="1"/>
  <c r="W1158" i="1" s="1"/>
  <c r="W1159" i="1" s="1"/>
  <c r="W1160" i="1" s="1"/>
  <c r="W1161" i="1" s="1"/>
  <c r="W1162" i="1" s="1"/>
  <c r="W1163" i="1" s="1"/>
  <c r="W1164" i="1" s="1"/>
  <c r="W1165" i="1" s="1"/>
  <c r="W1166" i="1" s="1"/>
  <c r="W1167" i="1" s="1"/>
  <c r="W1168" i="1" s="1"/>
  <c r="W1169" i="1" s="1"/>
  <c r="W1170" i="1" s="1"/>
  <c r="W1171" i="1" s="1"/>
  <c r="W1172" i="1" s="1"/>
  <c r="W1173" i="1" s="1"/>
  <c r="W1174" i="1" s="1"/>
  <c r="W1175" i="1" s="1"/>
  <c r="W1176" i="1" s="1"/>
  <c r="W1177" i="1" s="1"/>
  <c r="W1178" i="1" s="1"/>
  <c r="W1179" i="1" s="1"/>
  <c r="W1180" i="1" s="1"/>
  <c r="W1181" i="1" s="1"/>
  <c r="W1182" i="1" s="1"/>
  <c r="W1183" i="1" s="1"/>
  <c r="W1184" i="1" s="1"/>
  <c r="W1185" i="1" s="1"/>
  <c r="W1186" i="1" s="1"/>
  <c r="W1187" i="1" s="1"/>
  <c r="W1188" i="1" s="1"/>
  <c r="W1189" i="1" s="1"/>
  <c r="W1190" i="1" s="1"/>
  <c r="W1191" i="1" s="1"/>
  <c r="W1192" i="1" s="1"/>
  <c r="W1193" i="1" s="1"/>
  <c r="W1194" i="1" s="1"/>
  <c r="W1195" i="1" s="1"/>
  <c r="W1196" i="1" s="1"/>
  <c r="W1197" i="1" s="1"/>
  <c r="W1198" i="1" s="1"/>
  <c r="W1199" i="1" s="1"/>
  <c r="W1200" i="1" s="1"/>
  <c r="W1201" i="1" s="1"/>
  <c r="W1202" i="1" s="1"/>
  <c r="W1203" i="1" s="1"/>
  <c r="W1204" i="1" s="1"/>
  <c r="W1205" i="1" s="1"/>
  <c r="W1206" i="1" s="1"/>
  <c r="W1207" i="1" s="1"/>
  <c r="W1208" i="1" s="1"/>
  <c r="W1209" i="1" s="1"/>
  <c r="W1210" i="1" s="1"/>
  <c r="W1211" i="1" s="1"/>
  <c r="W1212" i="1" s="1"/>
  <c r="W1213" i="1" s="1"/>
  <c r="W1214" i="1" s="1"/>
  <c r="W1215" i="1" s="1"/>
  <c r="W1216" i="1" s="1"/>
  <c r="W1217" i="1" s="1"/>
  <c r="W1218" i="1" s="1"/>
  <c r="W1219" i="1" s="1"/>
  <c r="W1220" i="1" s="1"/>
  <c r="W1221" i="1" s="1"/>
  <c r="W1222" i="1" s="1"/>
  <c r="W1223" i="1" s="1"/>
  <c r="W1224" i="1" s="1"/>
  <c r="W1225" i="1" s="1"/>
  <c r="W1226" i="1" s="1"/>
  <c r="W1227" i="1" s="1"/>
  <c r="W1228" i="1" s="1"/>
  <c r="W1229" i="1" s="1"/>
  <c r="W1230" i="1" s="1"/>
  <c r="W1231" i="1" s="1"/>
  <c r="W1232" i="1" s="1"/>
  <c r="W1233" i="1" s="1"/>
  <c r="W1234" i="1" s="1"/>
  <c r="W1235" i="1" s="1"/>
  <c r="W1236" i="1" s="1"/>
  <c r="W1237" i="1" s="1"/>
  <c r="W1238" i="1" s="1"/>
  <c r="W1239" i="1" s="1"/>
  <c r="W1240" i="1" s="1"/>
  <c r="W1241" i="1" s="1"/>
  <c r="W1242" i="1" s="1"/>
  <c r="W1243" i="1" s="1"/>
  <c r="W1244" i="1" s="1"/>
  <c r="W1245" i="1" s="1"/>
  <c r="W1246" i="1" s="1"/>
  <c r="W1247" i="1" s="1"/>
  <c r="W1248" i="1" s="1"/>
  <c r="W1249" i="1" s="1"/>
  <c r="W1250" i="1" s="1"/>
  <c r="W1251" i="1" s="1"/>
  <c r="W1252" i="1" s="1"/>
  <c r="W1253" i="1" s="1"/>
  <c r="W1254" i="1" s="1"/>
  <c r="W1255" i="1" s="1"/>
  <c r="W1256" i="1" s="1"/>
  <c r="W1257" i="1" s="1"/>
  <c r="W1258" i="1" s="1"/>
  <c r="W1259" i="1" s="1"/>
  <c r="W1260" i="1" s="1"/>
  <c r="W1261" i="1" s="1"/>
  <c r="W1262" i="1" s="1"/>
  <c r="W1263" i="1" s="1"/>
  <c r="W1264" i="1" s="1"/>
  <c r="W1265" i="1" s="1"/>
  <c r="W1266" i="1" s="1"/>
  <c r="W1267" i="1" s="1"/>
  <c r="W1268" i="1" s="1"/>
  <c r="W1269" i="1" s="1"/>
  <c r="W1270" i="1" s="1"/>
  <c r="W1271" i="1" s="1"/>
  <c r="W1272" i="1" s="1"/>
  <c r="W1273" i="1" s="1"/>
  <c r="W1274" i="1" s="1"/>
  <c r="W1275" i="1" s="1"/>
  <c r="W1276" i="1" s="1"/>
  <c r="W1277" i="1" s="1"/>
  <c r="W1278" i="1" s="1"/>
  <c r="W1279" i="1" s="1"/>
  <c r="W1280" i="1" s="1"/>
  <c r="W1281" i="1" s="1"/>
  <c r="W1282" i="1" s="1"/>
  <c r="W1283" i="1" s="1"/>
  <c r="W1284" i="1" s="1"/>
  <c r="W1285" i="1" s="1"/>
  <c r="W1286" i="1" s="1"/>
  <c r="W1287" i="1" s="1"/>
  <c r="W1288" i="1" s="1"/>
  <c r="W1289" i="1" s="1"/>
  <c r="W1290" i="1" s="1"/>
  <c r="W1291" i="1" s="1"/>
  <c r="W1292" i="1" s="1"/>
  <c r="W1293" i="1" s="1"/>
  <c r="W1294" i="1" s="1"/>
  <c r="W1295" i="1" s="1"/>
  <c r="W1296" i="1" s="1"/>
  <c r="W1297" i="1" s="1"/>
  <c r="W1298" i="1" s="1"/>
  <c r="W1299" i="1" s="1"/>
  <c r="W1300" i="1" s="1"/>
  <c r="W1301" i="1" s="1"/>
  <c r="W1302" i="1" s="1"/>
  <c r="W1303" i="1" s="1"/>
  <c r="W1304" i="1" s="1"/>
  <c r="W1305" i="1" s="1"/>
  <c r="W1306" i="1" s="1"/>
  <c r="W1307" i="1" s="1"/>
  <c r="W1308" i="1" s="1"/>
  <c r="W1309" i="1" s="1"/>
  <c r="W1310" i="1" s="1"/>
  <c r="W1311" i="1" s="1"/>
  <c r="W1312" i="1" s="1"/>
  <c r="W1313" i="1" s="1"/>
  <c r="W1314" i="1" s="1"/>
  <c r="W1315" i="1" s="1"/>
  <c r="W1316" i="1" s="1"/>
  <c r="W1317" i="1" s="1"/>
  <c r="W1318" i="1" s="1"/>
  <c r="W1319" i="1" s="1"/>
  <c r="W1320" i="1" s="1"/>
  <c r="W1321" i="1" s="1"/>
  <c r="W1322" i="1" s="1"/>
  <c r="W1323" i="1" s="1"/>
  <c r="W1324" i="1" s="1"/>
  <c r="W1325" i="1" s="1"/>
  <c r="W1326" i="1" s="1"/>
  <c r="W1327" i="1" s="1"/>
  <c r="W1328" i="1" s="1"/>
  <c r="W1329" i="1" s="1"/>
  <c r="W1330" i="1" s="1"/>
  <c r="W1331" i="1" s="1"/>
  <c r="W1332" i="1" s="1"/>
  <c r="W1333" i="1" s="1"/>
  <c r="W1334" i="1" s="1"/>
  <c r="W1335" i="1" s="1"/>
  <c r="W1336" i="1" s="1"/>
  <c r="W1337" i="1" s="1"/>
  <c r="W1338" i="1" s="1"/>
  <c r="W1339" i="1" s="1"/>
  <c r="W1340" i="1" s="1"/>
  <c r="W1341" i="1" s="1"/>
  <c r="W1342" i="1" s="1"/>
  <c r="W1343" i="1" s="1"/>
  <c r="W1344" i="1" s="1"/>
  <c r="W1345" i="1" s="1"/>
  <c r="W1346" i="1" s="1"/>
  <c r="W1347" i="1" s="1"/>
  <c r="W1348" i="1" s="1"/>
  <c r="W1349" i="1" s="1"/>
  <c r="W1350" i="1" s="1"/>
  <c r="W1351" i="1" s="1"/>
  <c r="W1352" i="1" s="1"/>
  <c r="W1353" i="1" s="1"/>
  <c r="W1354" i="1" s="1"/>
  <c r="W1355" i="1" s="1"/>
  <c r="W1356" i="1" s="1"/>
  <c r="W1357" i="1" s="1"/>
  <c r="W1358" i="1" s="1"/>
  <c r="W1359" i="1" s="1"/>
  <c r="W1360" i="1" s="1"/>
  <c r="W1361" i="1" s="1"/>
  <c r="W1362" i="1" s="1"/>
  <c r="W1363" i="1" s="1"/>
  <c r="W1364" i="1" s="1"/>
  <c r="W1365" i="1" s="1"/>
  <c r="W1366" i="1" s="1"/>
  <c r="W1367" i="1" s="1"/>
  <c r="W1368" i="1" s="1"/>
  <c r="W1369" i="1" s="1"/>
  <c r="W1370" i="1" s="1"/>
  <c r="W1371" i="1" s="1"/>
  <c r="W1372" i="1" s="1"/>
  <c r="W1373" i="1" s="1"/>
  <c r="W1374" i="1" s="1"/>
  <c r="W1375" i="1" s="1"/>
  <c r="W1376" i="1" s="1"/>
  <c r="W1377" i="1" s="1"/>
  <c r="W1378" i="1" s="1"/>
  <c r="W1379" i="1" s="1"/>
  <c r="W1380" i="1" s="1"/>
  <c r="W1381" i="1" s="1"/>
  <c r="W1382" i="1" s="1"/>
  <c r="W1383" i="1" s="1"/>
  <c r="W1384" i="1" s="1"/>
  <c r="W1385" i="1" s="1"/>
  <c r="W1386" i="1" s="1"/>
  <c r="W1387" i="1" s="1"/>
  <c r="W1388" i="1" s="1"/>
  <c r="W1389" i="1" s="1"/>
  <c r="W1390" i="1" s="1"/>
  <c r="W1391" i="1" s="1"/>
  <c r="W1392" i="1" s="1"/>
  <c r="W1393" i="1" s="1"/>
  <c r="W1394" i="1" s="1"/>
  <c r="W1395" i="1" s="1"/>
  <c r="W1396" i="1" s="1"/>
  <c r="W1397" i="1" s="1"/>
  <c r="W1398" i="1" s="1"/>
  <c r="W1399" i="1" s="1"/>
  <c r="W1400" i="1" s="1"/>
  <c r="W1401" i="1" s="1"/>
  <c r="W1402" i="1" s="1"/>
  <c r="W1403" i="1" s="1"/>
  <c r="W1404" i="1" s="1"/>
  <c r="W1405" i="1" s="1"/>
  <c r="W1406" i="1" s="1"/>
  <c r="W1407" i="1" s="1"/>
  <c r="W1408" i="1" s="1"/>
  <c r="W1409" i="1" s="1"/>
  <c r="W1410" i="1" s="1"/>
  <c r="W1411" i="1" s="1"/>
  <c r="W1412" i="1" s="1"/>
  <c r="W1413" i="1" s="1"/>
  <c r="W1414" i="1" s="1"/>
  <c r="W1415" i="1" s="1"/>
  <c r="W1416" i="1" s="1"/>
  <c r="W1417" i="1" s="1"/>
  <c r="W1418" i="1" s="1"/>
  <c r="W1419" i="1" s="1"/>
  <c r="W1420" i="1" s="1"/>
  <c r="W1421" i="1" s="1"/>
  <c r="W1422" i="1" s="1"/>
  <c r="W1423" i="1" s="1"/>
  <c r="W1424" i="1" s="1"/>
  <c r="W1425" i="1" s="1"/>
  <c r="W1426" i="1" s="1"/>
  <c r="W1427" i="1" s="1"/>
  <c r="W1428" i="1" s="1"/>
  <c r="W1429" i="1" s="1"/>
  <c r="W1430" i="1" s="1"/>
  <c r="W1431" i="1" s="1"/>
  <c r="W1432" i="1" s="1"/>
  <c r="W1433" i="1" s="1"/>
  <c r="W1434" i="1" s="1"/>
  <c r="W1435" i="1" s="1"/>
  <c r="W1436" i="1" s="1"/>
  <c r="W1437" i="1" s="1"/>
  <c r="W1438" i="1" s="1"/>
  <c r="W1439" i="1" s="1"/>
  <c r="W1440" i="1" s="1"/>
  <c r="W1441" i="1" s="1"/>
  <c r="W1442" i="1" s="1"/>
  <c r="W1443" i="1" s="1"/>
  <c r="W1444" i="1" s="1"/>
  <c r="W1445" i="1" s="1"/>
  <c r="W1446" i="1" s="1"/>
  <c r="W1447" i="1" s="1"/>
  <c r="W1448" i="1" s="1"/>
  <c r="W1449" i="1" s="1"/>
  <c r="W1450" i="1" s="1"/>
  <c r="W1451" i="1" s="1"/>
  <c r="W1452" i="1" s="1"/>
  <c r="W1453" i="1" s="1"/>
  <c r="W1454" i="1" s="1"/>
  <c r="W1455" i="1" s="1"/>
  <c r="W1456" i="1" s="1"/>
  <c r="W1457" i="1" s="1"/>
  <c r="W1458" i="1" s="1"/>
  <c r="W1459" i="1" s="1"/>
  <c r="W1460" i="1" s="1"/>
  <c r="W1461" i="1" s="1"/>
  <c r="W1462" i="1" s="1"/>
  <c r="W1463" i="1" s="1"/>
  <c r="W1464" i="1" s="1"/>
  <c r="W1465" i="1" s="1"/>
  <c r="W1466" i="1" s="1"/>
  <c r="W1467" i="1" s="1"/>
  <c r="W1468" i="1" s="1"/>
  <c r="W1469" i="1" s="1"/>
  <c r="W1470" i="1" s="1"/>
  <c r="W1471" i="1" s="1"/>
  <c r="W1472" i="1" s="1"/>
  <c r="W1473" i="1" s="1"/>
  <c r="W1474" i="1" s="1"/>
  <c r="W1475" i="1" s="1"/>
  <c r="W1476" i="1" s="1"/>
  <c r="W1477" i="1" s="1"/>
  <c r="W1478" i="1" s="1"/>
  <c r="W1479" i="1" s="1"/>
  <c r="W1480" i="1" s="1"/>
  <c r="W1481" i="1" s="1"/>
  <c r="W1482" i="1" s="1"/>
  <c r="W1483" i="1" s="1"/>
  <c r="W1484" i="1" s="1"/>
  <c r="W1485" i="1" s="1"/>
  <c r="W1486" i="1" s="1"/>
  <c r="W1487" i="1" s="1"/>
  <c r="W1488" i="1" s="1"/>
  <c r="W1489" i="1" s="1"/>
  <c r="W1490" i="1" s="1"/>
  <c r="W1491" i="1" s="1"/>
  <c r="W1492" i="1" s="1"/>
  <c r="W1493" i="1" s="1"/>
  <c r="W1494" i="1" s="1"/>
  <c r="W1495" i="1" s="1"/>
  <c r="W1496" i="1" s="1"/>
  <c r="W1497" i="1" s="1"/>
  <c r="W1498" i="1" s="1"/>
  <c r="W1499" i="1" s="1"/>
  <c r="W1500" i="1" s="1"/>
  <c r="W1501" i="1" s="1"/>
  <c r="W1502" i="1" s="1"/>
  <c r="W1503" i="1" s="1"/>
  <c r="W1504" i="1" s="1"/>
  <c r="W1505" i="1" s="1"/>
  <c r="W1506" i="1" s="1"/>
  <c r="W1507" i="1" s="1"/>
  <c r="W1508" i="1" s="1"/>
  <c r="W1509" i="1" s="1"/>
  <c r="W1510" i="1" s="1"/>
  <c r="W1511" i="1" s="1"/>
  <c r="W1512" i="1" s="1"/>
  <c r="W1513" i="1" s="1"/>
  <c r="W1514" i="1" s="1"/>
  <c r="W1515" i="1" s="1"/>
  <c r="W1516" i="1" s="1"/>
  <c r="W1517" i="1" s="1"/>
  <c r="W1518" i="1" s="1"/>
  <c r="W1519" i="1" s="1"/>
  <c r="W1520" i="1" s="1"/>
  <c r="W1521" i="1" s="1"/>
  <c r="W1522" i="1" s="1"/>
  <c r="W1523" i="1" s="1"/>
  <c r="W1524" i="1" s="1"/>
  <c r="W1525" i="1" s="1"/>
  <c r="W1526" i="1" s="1"/>
  <c r="W1527" i="1" s="1"/>
  <c r="W1528" i="1" s="1"/>
  <c r="W1529" i="1" s="1"/>
  <c r="W1530" i="1" s="1"/>
  <c r="W1531" i="1" s="1"/>
  <c r="W1532" i="1" s="1"/>
  <c r="W1533" i="1" s="1"/>
  <c r="W1534" i="1" s="1"/>
  <c r="W1535" i="1" s="1"/>
  <c r="W1536" i="1" s="1"/>
  <c r="W1537" i="1" s="1"/>
  <c r="W1538" i="1" s="1"/>
  <c r="W1539" i="1" s="1"/>
  <c r="W1540" i="1" s="1"/>
  <c r="W1541" i="1" s="1"/>
  <c r="W1542" i="1" s="1"/>
  <c r="W1543" i="1" s="1"/>
  <c r="W1544" i="1" s="1"/>
  <c r="W1545" i="1" s="1"/>
  <c r="W1546" i="1" s="1"/>
  <c r="W1547" i="1" s="1"/>
  <c r="W1548" i="1" s="1"/>
  <c r="W1549" i="1" s="1"/>
  <c r="W1550" i="1" s="1"/>
  <c r="W1551" i="1" s="1"/>
  <c r="W1552" i="1" s="1"/>
  <c r="W1553" i="1" s="1"/>
  <c r="W1554" i="1" s="1"/>
  <c r="W1555" i="1" s="1"/>
  <c r="W1556" i="1" s="1"/>
  <c r="W1557" i="1" s="1"/>
  <c r="W1558" i="1" s="1"/>
  <c r="W1559" i="1" s="1"/>
  <c r="W1560" i="1" s="1"/>
  <c r="W1561" i="1" s="1"/>
  <c r="W1562" i="1" s="1"/>
  <c r="W1563" i="1" s="1"/>
  <c r="W1564" i="1" s="1"/>
  <c r="W1565" i="1" s="1"/>
  <c r="W1566" i="1" s="1"/>
  <c r="W1567" i="1" s="1"/>
  <c r="W1568" i="1" s="1"/>
  <c r="W1569" i="1" s="1"/>
  <c r="W1570" i="1" s="1"/>
  <c r="W1571" i="1" s="1"/>
  <c r="W1572" i="1" s="1"/>
  <c r="W1573" i="1" s="1"/>
  <c r="W1574" i="1" s="1"/>
  <c r="W1575" i="1" s="1"/>
  <c r="W1576" i="1" s="1"/>
  <c r="W1577" i="1" s="1"/>
  <c r="W1578" i="1" s="1"/>
  <c r="W1579" i="1" s="1"/>
  <c r="W1580" i="1" s="1"/>
  <c r="W1581" i="1" s="1"/>
  <c r="W1582" i="1" s="1"/>
  <c r="W1583" i="1" s="1"/>
  <c r="W1584" i="1" s="1"/>
  <c r="W1585" i="1" s="1"/>
  <c r="W1586" i="1" s="1"/>
  <c r="W1587" i="1" s="1"/>
  <c r="W1588" i="1" s="1"/>
  <c r="W1589" i="1" s="1"/>
  <c r="W1590" i="1" s="1"/>
  <c r="W1591" i="1" s="1"/>
  <c r="W1592" i="1" s="1"/>
  <c r="W1593" i="1" s="1"/>
  <c r="W1594" i="1" s="1"/>
  <c r="W1595" i="1" s="1"/>
  <c r="W1596" i="1" s="1"/>
  <c r="W1597" i="1" s="1"/>
  <c r="W1598" i="1" s="1"/>
  <c r="W1599" i="1" s="1"/>
  <c r="W1600" i="1" s="1"/>
  <c r="W1601" i="1" s="1"/>
  <c r="W1602" i="1" s="1"/>
  <c r="W1603" i="1" s="1"/>
  <c r="W1604" i="1" s="1"/>
  <c r="W1605" i="1" s="1"/>
  <c r="W1606" i="1" s="1"/>
  <c r="W1607" i="1" s="1"/>
  <c r="W1608" i="1" s="1"/>
  <c r="W1609" i="1" s="1"/>
  <c r="W1610" i="1" s="1"/>
  <c r="W1611" i="1" s="1"/>
  <c r="W1612" i="1" s="1"/>
  <c r="W1613" i="1" s="1"/>
  <c r="W1614" i="1" s="1"/>
  <c r="W1615" i="1" s="1"/>
  <c r="W1616" i="1" s="1"/>
  <c r="W1617" i="1" s="1"/>
  <c r="W1618" i="1" s="1"/>
  <c r="W1619" i="1" s="1"/>
  <c r="W1620" i="1" s="1"/>
  <c r="W1621" i="1" s="1"/>
  <c r="W1622" i="1" s="1"/>
  <c r="W1623" i="1" s="1"/>
  <c r="W1624" i="1" s="1"/>
  <c r="W1625" i="1" s="1"/>
  <c r="W1626" i="1" s="1"/>
  <c r="W1627" i="1" s="1"/>
  <c r="W1628" i="1" s="1"/>
  <c r="W1629" i="1" s="1"/>
  <c r="W1630" i="1" s="1"/>
  <c r="W1631" i="1" s="1"/>
  <c r="W1632" i="1" s="1"/>
  <c r="W1633" i="1" s="1"/>
  <c r="W1634" i="1" s="1"/>
  <c r="W1635" i="1" s="1"/>
  <c r="W1636" i="1" s="1"/>
  <c r="W1637" i="1" s="1"/>
  <c r="W1638" i="1" s="1"/>
  <c r="W1639" i="1" s="1"/>
  <c r="W1640" i="1" s="1"/>
  <c r="W1641" i="1" s="1"/>
  <c r="W1642" i="1" s="1"/>
  <c r="W1643" i="1" s="1"/>
  <c r="W1644" i="1" s="1"/>
  <c r="W1645" i="1" s="1"/>
  <c r="W1646" i="1" s="1"/>
  <c r="W1647" i="1" s="1"/>
  <c r="W1648" i="1" s="1"/>
  <c r="W1649" i="1" s="1"/>
  <c r="W1650" i="1" s="1"/>
  <c r="W1651" i="1" s="1"/>
  <c r="W1652" i="1" s="1"/>
  <c r="W1653" i="1" s="1"/>
  <c r="W1654" i="1" s="1"/>
  <c r="W1655" i="1" s="1"/>
  <c r="W1656" i="1" s="1"/>
  <c r="W1657" i="1" s="1"/>
  <c r="W1658" i="1" s="1"/>
  <c r="W1659" i="1" s="1"/>
  <c r="W1660" i="1" s="1"/>
  <c r="W1661" i="1" s="1"/>
  <c r="W1662" i="1" s="1"/>
  <c r="W1663" i="1" s="1"/>
  <c r="W1664" i="1" s="1"/>
  <c r="W1665" i="1" s="1"/>
  <c r="W1666" i="1" s="1"/>
  <c r="W1667" i="1" s="1"/>
  <c r="W1668" i="1" s="1"/>
  <c r="W1669" i="1" s="1"/>
  <c r="W1670" i="1" s="1"/>
  <c r="W1671" i="1" s="1"/>
  <c r="W1672" i="1" s="1"/>
  <c r="W1673" i="1" s="1"/>
  <c r="W1674" i="1" s="1"/>
  <c r="W1675" i="1" s="1"/>
  <c r="W1676" i="1" s="1"/>
  <c r="W1677" i="1" s="1"/>
  <c r="W1678" i="1" s="1"/>
  <c r="W1679" i="1" s="1"/>
  <c r="W1680" i="1" s="1"/>
  <c r="W1681" i="1" s="1"/>
  <c r="W1682" i="1" s="1"/>
  <c r="W1683" i="1" s="1"/>
  <c r="W1684" i="1" s="1"/>
  <c r="W1685" i="1" s="1"/>
  <c r="W1686" i="1" s="1"/>
  <c r="W1687" i="1" s="1"/>
  <c r="W1688" i="1" s="1"/>
  <c r="W1689" i="1" s="1"/>
  <c r="W1690" i="1" s="1"/>
  <c r="W1691" i="1" s="1"/>
  <c r="W1692" i="1" s="1"/>
  <c r="W1693" i="1" s="1"/>
  <c r="W1694" i="1" s="1"/>
  <c r="W1695" i="1" s="1"/>
  <c r="W1696" i="1" s="1"/>
  <c r="W1697" i="1" s="1"/>
  <c r="W1698" i="1" s="1"/>
  <c r="W1699" i="1" s="1"/>
  <c r="W1700" i="1" s="1"/>
  <c r="W1701" i="1" s="1"/>
  <c r="W1702" i="1" s="1"/>
  <c r="W1703" i="1" s="1"/>
  <c r="W1704" i="1" s="1"/>
  <c r="W1705" i="1" s="1"/>
  <c r="W1706" i="1" s="1"/>
  <c r="W1707" i="1" s="1"/>
  <c r="W1708" i="1" s="1"/>
  <c r="W1709" i="1" s="1"/>
  <c r="W1710" i="1" s="1"/>
  <c r="W1711" i="1" s="1"/>
  <c r="W1712" i="1" s="1"/>
  <c r="W1713" i="1" s="1"/>
  <c r="W1714" i="1" s="1"/>
  <c r="W1715" i="1" s="1"/>
  <c r="W1716" i="1" s="1"/>
  <c r="W1717" i="1" s="1"/>
  <c r="W1718" i="1" s="1"/>
  <c r="W1719" i="1" s="1"/>
  <c r="W1720" i="1" s="1"/>
  <c r="W1721" i="1" s="1"/>
  <c r="W1722" i="1" s="1"/>
  <c r="W1723" i="1" s="1"/>
  <c r="W1724" i="1" s="1"/>
  <c r="W1725" i="1" s="1"/>
  <c r="W1726" i="1" s="1"/>
  <c r="W1727" i="1" s="1"/>
  <c r="W1728" i="1" s="1"/>
  <c r="W1729" i="1" s="1"/>
  <c r="W1730" i="1" s="1"/>
  <c r="W1731" i="1" s="1"/>
  <c r="W1732" i="1" s="1"/>
  <c r="W1733" i="1" s="1"/>
  <c r="W1734" i="1" s="1"/>
  <c r="W1735" i="1" s="1"/>
  <c r="W1736" i="1" s="1"/>
  <c r="W1737" i="1" s="1"/>
  <c r="W1738" i="1" s="1"/>
  <c r="W1739" i="1" s="1"/>
  <c r="W1740" i="1" s="1"/>
  <c r="W1741" i="1" s="1"/>
  <c r="W1742" i="1" s="1"/>
  <c r="W1743" i="1" s="1"/>
  <c r="W1744" i="1" s="1"/>
  <c r="W1745" i="1" s="1"/>
  <c r="W1746" i="1" s="1"/>
  <c r="W1747" i="1" s="1"/>
  <c r="W1748" i="1" s="1"/>
  <c r="W1749" i="1" s="1"/>
  <c r="W1750" i="1" s="1"/>
  <c r="W1751" i="1" s="1"/>
  <c r="W1752" i="1" s="1"/>
  <c r="W1753" i="1" s="1"/>
  <c r="W1754" i="1" s="1"/>
  <c r="W1755" i="1" s="1"/>
  <c r="W1756" i="1" s="1"/>
  <c r="W1757" i="1" s="1"/>
  <c r="W1758" i="1" s="1"/>
  <c r="W1759" i="1" s="1"/>
  <c r="W1760" i="1" s="1"/>
  <c r="W1761" i="1" s="1"/>
  <c r="W1762" i="1" s="1"/>
  <c r="W1763" i="1" s="1"/>
  <c r="W1764" i="1" s="1"/>
  <c r="W1765" i="1" s="1"/>
  <c r="W1766" i="1" s="1"/>
  <c r="W1767" i="1" s="1"/>
  <c r="W1768" i="1" s="1"/>
  <c r="W1769" i="1" s="1"/>
  <c r="W1770" i="1" s="1"/>
  <c r="W1771" i="1" s="1"/>
  <c r="W1772" i="1" s="1"/>
  <c r="W1773" i="1" s="1"/>
  <c r="W1774" i="1" s="1"/>
  <c r="W1775" i="1" s="1"/>
  <c r="W1776" i="1" s="1"/>
  <c r="W1777" i="1" s="1"/>
  <c r="W1778" i="1" s="1"/>
  <c r="W1779" i="1" s="1"/>
  <c r="W1780" i="1" s="1"/>
  <c r="W1781" i="1" s="1"/>
  <c r="W1782" i="1" s="1"/>
  <c r="W1783" i="1" s="1"/>
  <c r="W1784" i="1" s="1"/>
  <c r="W1785" i="1" s="1"/>
  <c r="W1786" i="1" s="1"/>
  <c r="W1787" i="1" s="1"/>
  <c r="W1788" i="1" s="1"/>
  <c r="W1789" i="1" s="1"/>
  <c r="W1790" i="1" s="1"/>
  <c r="W1791" i="1" s="1"/>
  <c r="W1792" i="1" s="1"/>
  <c r="W1793" i="1" s="1"/>
  <c r="W1794" i="1" s="1"/>
  <c r="W1795" i="1" s="1"/>
  <c r="W1796" i="1" s="1"/>
  <c r="W1797" i="1" s="1"/>
  <c r="W1798" i="1" s="1"/>
  <c r="W1799" i="1" s="1"/>
  <c r="W1800" i="1" s="1"/>
  <c r="W1801" i="1" s="1"/>
  <c r="W1802" i="1" s="1"/>
  <c r="W1803" i="1" s="1"/>
  <c r="W1804" i="1" s="1"/>
  <c r="W1805" i="1" s="1"/>
  <c r="W1806" i="1" s="1"/>
  <c r="W1807" i="1" s="1"/>
  <c r="W1808" i="1" s="1"/>
  <c r="W1809" i="1" s="1"/>
  <c r="N9" i="1"/>
  <c r="Q10" i="1"/>
  <c r="P11" i="1"/>
  <c r="Q11" i="1" s="1"/>
  <c r="P12" i="1" l="1"/>
  <c r="P13" i="1" s="1"/>
  <c r="V9" i="1"/>
  <c r="N10" i="1"/>
  <c r="Q12" i="1" l="1"/>
  <c r="N11" i="1"/>
  <c r="V10" i="1"/>
  <c r="P14" i="1"/>
  <c r="Q13" i="1"/>
  <c r="N12" i="1" l="1"/>
  <c r="V11" i="1"/>
  <c r="P15" i="1"/>
  <c r="Q14" i="1"/>
  <c r="N13" i="1" l="1"/>
  <c r="V12" i="1"/>
  <c r="P16" i="1"/>
  <c r="Q15" i="1"/>
  <c r="N14" i="1" l="1"/>
  <c r="V13" i="1"/>
  <c r="P17" i="1"/>
  <c r="Q16" i="1"/>
  <c r="N15" i="1" l="1"/>
  <c r="V14" i="1"/>
  <c r="P18" i="1"/>
  <c r="Q17" i="1"/>
  <c r="N16" i="1" l="1"/>
  <c r="V15" i="1"/>
  <c r="P19" i="1"/>
  <c r="Q18" i="1"/>
  <c r="N17" i="1" l="1"/>
  <c r="V16" i="1"/>
  <c r="P20" i="1"/>
  <c r="Q19" i="1"/>
  <c r="N18" i="1" l="1"/>
  <c r="V17" i="1"/>
  <c r="P21" i="1"/>
  <c r="Q20" i="1"/>
  <c r="N19" i="1" l="1"/>
  <c r="V18" i="1"/>
  <c r="P22" i="1"/>
  <c r="P23" i="1" s="1"/>
  <c r="Q23" i="1" s="1"/>
  <c r="Q21" i="1"/>
  <c r="N20" i="1" l="1"/>
  <c r="V19" i="1"/>
  <c r="Q22" i="1"/>
  <c r="V20" i="1" l="1"/>
  <c r="N21" i="1"/>
  <c r="P24" i="1"/>
  <c r="V21" i="1" l="1"/>
  <c r="N22" i="1"/>
  <c r="P25" i="1"/>
  <c r="Q24" i="1"/>
  <c r="N23" i="1" l="1"/>
  <c r="V22" i="1"/>
  <c r="P26" i="1"/>
  <c r="Q25" i="1"/>
  <c r="N24" i="1" l="1"/>
  <c r="V23" i="1"/>
  <c r="P27" i="1"/>
  <c r="Q26" i="1"/>
  <c r="N25" i="1" l="1"/>
  <c r="V24" i="1"/>
  <c r="P28" i="1"/>
  <c r="Q27" i="1"/>
  <c r="N26" i="1" l="1"/>
  <c r="V25" i="1"/>
  <c r="P29" i="1"/>
  <c r="Q28" i="1"/>
  <c r="N27" i="1" l="1"/>
  <c r="V26" i="1"/>
  <c r="P30" i="1"/>
  <c r="Q29" i="1"/>
  <c r="N28" i="1" l="1"/>
  <c r="V27" i="1"/>
  <c r="P31" i="1"/>
  <c r="Q30" i="1"/>
  <c r="N29" i="1" l="1"/>
  <c r="V28" i="1"/>
  <c r="P32" i="1"/>
  <c r="Q31" i="1"/>
  <c r="N30" i="1" l="1"/>
  <c r="V29" i="1"/>
  <c r="P33" i="1"/>
  <c r="Q32" i="1"/>
  <c r="N31" i="1" l="1"/>
  <c r="V30" i="1"/>
  <c r="P34" i="1"/>
  <c r="Q33" i="1"/>
  <c r="N32" i="1" l="1"/>
  <c r="V31" i="1"/>
  <c r="P35" i="1"/>
  <c r="Q34" i="1"/>
  <c r="N33" i="1" l="1"/>
  <c r="V32" i="1"/>
  <c r="P36" i="1"/>
  <c r="Q35" i="1"/>
  <c r="N34" i="1" l="1"/>
  <c r="V33" i="1"/>
  <c r="P37" i="1"/>
  <c r="Q36" i="1"/>
  <c r="N35" i="1" l="1"/>
  <c r="V34" i="1"/>
  <c r="P38" i="1"/>
  <c r="Q37" i="1"/>
  <c r="N36" i="1" l="1"/>
  <c r="V35" i="1"/>
  <c r="P39" i="1"/>
  <c r="Q38" i="1"/>
  <c r="N37" i="1" l="1"/>
  <c r="V36" i="1"/>
  <c r="P40" i="1"/>
  <c r="Q39" i="1"/>
  <c r="N38" i="1" l="1"/>
  <c r="V37" i="1"/>
  <c r="P41" i="1"/>
  <c r="Q40" i="1"/>
  <c r="N39" i="1" l="1"/>
  <c r="V38" i="1"/>
  <c r="P42" i="1"/>
  <c r="Q41" i="1"/>
  <c r="N40" i="1" l="1"/>
  <c r="V39" i="1"/>
  <c r="P43" i="1"/>
  <c r="Q42" i="1"/>
  <c r="N41" i="1" l="1"/>
  <c r="V40" i="1"/>
  <c r="P44" i="1"/>
  <c r="Q43" i="1"/>
  <c r="N42" i="1" l="1"/>
  <c r="V41" i="1"/>
  <c r="P45" i="1"/>
  <c r="Q44" i="1"/>
  <c r="N43" i="1" l="1"/>
  <c r="V42" i="1"/>
  <c r="P46" i="1"/>
  <c r="Q45" i="1"/>
  <c r="N44" i="1" l="1"/>
  <c r="V43" i="1"/>
  <c r="P47" i="1"/>
  <c r="Q46" i="1"/>
  <c r="N45" i="1" l="1"/>
  <c r="V44" i="1"/>
  <c r="P48" i="1"/>
  <c r="Q47" i="1"/>
  <c r="N46" i="1" l="1"/>
  <c r="V45" i="1"/>
  <c r="P49" i="1"/>
  <c r="Q48" i="1"/>
  <c r="N47" i="1" l="1"/>
  <c r="V46" i="1"/>
  <c r="P50" i="1"/>
  <c r="Q49" i="1"/>
  <c r="N48" i="1" l="1"/>
  <c r="V47" i="1"/>
  <c r="P51" i="1"/>
  <c r="Q50" i="1"/>
  <c r="N49" i="1" l="1"/>
  <c r="V48" i="1"/>
  <c r="P52" i="1"/>
  <c r="Q51" i="1"/>
  <c r="N50" i="1" l="1"/>
  <c r="V49" i="1"/>
  <c r="P53" i="1"/>
  <c r="Q52" i="1"/>
  <c r="N51" i="1" l="1"/>
  <c r="V50" i="1"/>
  <c r="P54" i="1"/>
  <c r="Q53" i="1"/>
  <c r="N52" i="1" l="1"/>
  <c r="V51" i="1"/>
  <c r="P55" i="1"/>
  <c r="Q54" i="1"/>
  <c r="N53" i="1" l="1"/>
  <c r="V52" i="1"/>
  <c r="P56" i="1"/>
  <c r="Q55" i="1"/>
  <c r="N54" i="1" l="1"/>
  <c r="V53" i="1"/>
  <c r="P57" i="1"/>
  <c r="Q56" i="1"/>
  <c r="N55" i="1" l="1"/>
  <c r="V54" i="1"/>
  <c r="P58" i="1"/>
  <c r="Q57" i="1"/>
  <c r="N56" i="1" l="1"/>
  <c r="V55" i="1"/>
  <c r="P59" i="1"/>
  <c r="Q58" i="1"/>
  <c r="N57" i="1" l="1"/>
  <c r="V56" i="1"/>
  <c r="P60" i="1"/>
  <c r="Q59" i="1"/>
  <c r="N58" i="1" l="1"/>
  <c r="V57" i="1"/>
  <c r="P61" i="1"/>
  <c r="Q60" i="1"/>
  <c r="N59" i="1" l="1"/>
  <c r="V58" i="1"/>
  <c r="P62" i="1"/>
  <c r="Q61" i="1"/>
  <c r="N60" i="1" l="1"/>
  <c r="V59" i="1"/>
  <c r="P63" i="1"/>
  <c r="Q62" i="1"/>
  <c r="N61" i="1" l="1"/>
  <c r="V60" i="1"/>
  <c r="P64" i="1"/>
  <c r="Q63" i="1"/>
  <c r="N62" i="1" l="1"/>
  <c r="V61" i="1"/>
  <c r="P65" i="1"/>
  <c r="Q64" i="1"/>
  <c r="N63" i="1" l="1"/>
  <c r="V62" i="1"/>
  <c r="P66" i="1"/>
  <c r="Q65" i="1"/>
  <c r="N64" i="1" l="1"/>
  <c r="V63" i="1"/>
  <c r="P67" i="1"/>
  <c r="Q66" i="1"/>
  <c r="N65" i="1" l="1"/>
  <c r="V64" i="1"/>
  <c r="P68" i="1"/>
  <c r="Q67" i="1"/>
  <c r="N66" i="1" l="1"/>
  <c r="V65" i="1"/>
  <c r="P69" i="1"/>
  <c r="Q68" i="1"/>
  <c r="N67" i="1" l="1"/>
  <c r="V66" i="1"/>
  <c r="P70" i="1"/>
  <c r="Q69" i="1"/>
  <c r="N68" i="1" l="1"/>
  <c r="V67" i="1"/>
  <c r="P71" i="1"/>
  <c r="Q70" i="1"/>
  <c r="N69" i="1" l="1"/>
  <c r="V68" i="1"/>
  <c r="P72" i="1"/>
  <c r="Q71" i="1"/>
  <c r="N70" i="1" l="1"/>
  <c r="V69" i="1"/>
  <c r="P73" i="1"/>
  <c r="Q72" i="1"/>
  <c r="N71" i="1" l="1"/>
  <c r="V70" i="1"/>
  <c r="P74" i="1"/>
  <c r="Q73" i="1"/>
  <c r="N72" i="1" l="1"/>
  <c r="V71" i="1"/>
  <c r="P75" i="1"/>
  <c r="Q74" i="1"/>
  <c r="N73" i="1" l="1"/>
  <c r="V72" i="1"/>
  <c r="P76" i="1"/>
  <c r="Q75" i="1"/>
  <c r="N74" i="1" l="1"/>
  <c r="V73" i="1"/>
  <c r="P77" i="1"/>
  <c r="Q76" i="1"/>
  <c r="N75" i="1" l="1"/>
  <c r="V74" i="1"/>
  <c r="P78" i="1"/>
  <c r="Q77" i="1"/>
  <c r="N76" i="1" l="1"/>
  <c r="V75" i="1"/>
  <c r="P79" i="1"/>
  <c r="Q78" i="1"/>
  <c r="N77" i="1" l="1"/>
  <c r="V76" i="1"/>
  <c r="P80" i="1"/>
  <c r="Q79" i="1"/>
  <c r="N78" i="1" l="1"/>
  <c r="V77" i="1"/>
  <c r="P81" i="1"/>
  <c r="Q80" i="1"/>
  <c r="N79" i="1" l="1"/>
  <c r="V78" i="1"/>
  <c r="P82" i="1"/>
  <c r="Q81" i="1"/>
  <c r="N80" i="1" l="1"/>
  <c r="V79" i="1"/>
  <c r="P83" i="1"/>
  <c r="Q82" i="1"/>
  <c r="N81" i="1" l="1"/>
  <c r="V80" i="1"/>
  <c r="P84" i="1"/>
  <c r="Q83" i="1"/>
  <c r="N82" i="1" l="1"/>
  <c r="V81" i="1"/>
  <c r="P85" i="1"/>
  <c r="Q84" i="1"/>
  <c r="N83" i="1" l="1"/>
  <c r="V82" i="1"/>
  <c r="P86" i="1"/>
  <c r="Q85" i="1"/>
  <c r="N84" i="1" l="1"/>
  <c r="V83" i="1"/>
  <c r="P87" i="1"/>
  <c r="Q86" i="1"/>
  <c r="N85" i="1" l="1"/>
  <c r="V84" i="1"/>
  <c r="P88" i="1"/>
  <c r="Q87" i="1"/>
  <c r="N86" i="1" l="1"/>
  <c r="V85" i="1"/>
  <c r="P89" i="1"/>
  <c r="Q88" i="1"/>
  <c r="N87" i="1" l="1"/>
  <c r="V86" i="1"/>
  <c r="P90" i="1"/>
  <c r="Q89" i="1"/>
  <c r="N88" i="1" l="1"/>
  <c r="V87" i="1"/>
  <c r="P91" i="1"/>
  <c r="Q90" i="1"/>
  <c r="N89" i="1" l="1"/>
  <c r="V88" i="1"/>
  <c r="P92" i="1"/>
  <c r="Q91" i="1"/>
  <c r="N90" i="1" l="1"/>
  <c r="V89" i="1"/>
  <c r="P93" i="1"/>
  <c r="Q92" i="1"/>
  <c r="N91" i="1" l="1"/>
  <c r="V90" i="1"/>
  <c r="P94" i="1"/>
  <c r="Q93" i="1"/>
  <c r="N92" i="1" l="1"/>
  <c r="V91" i="1"/>
  <c r="P95" i="1"/>
  <c r="Q94" i="1"/>
  <c r="N93" i="1" l="1"/>
  <c r="V92" i="1"/>
  <c r="P96" i="1"/>
  <c r="Q95" i="1"/>
  <c r="N94" i="1" l="1"/>
  <c r="V93" i="1"/>
  <c r="P97" i="1"/>
  <c r="Q96" i="1"/>
  <c r="N95" i="1" l="1"/>
  <c r="V94" i="1"/>
  <c r="P98" i="1"/>
  <c r="Q97" i="1"/>
  <c r="N96" i="1" l="1"/>
  <c r="V95" i="1"/>
  <c r="P99" i="1"/>
  <c r="Q98" i="1"/>
  <c r="N97" i="1" l="1"/>
  <c r="V96" i="1"/>
  <c r="P100" i="1"/>
  <c r="Q99" i="1"/>
  <c r="N98" i="1" l="1"/>
  <c r="V97" i="1"/>
  <c r="P101" i="1"/>
  <c r="Q100" i="1"/>
  <c r="N99" i="1" l="1"/>
  <c r="V98" i="1"/>
  <c r="P102" i="1"/>
  <c r="Q101" i="1"/>
  <c r="N100" i="1" l="1"/>
  <c r="V99" i="1"/>
  <c r="P103" i="1"/>
  <c r="Q102" i="1"/>
  <c r="N101" i="1" l="1"/>
  <c r="V100" i="1"/>
  <c r="P104" i="1"/>
  <c r="Q103" i="1"/>
  <c r="N102" i="1" l="1"/>
  <c r="V101" i="1"/>
  <c r="P105" i="1"/>
  <c r="Q104" i="1"/>
  <c r="N103" i="1" l="1"/>
  <c r="V102" i="1"/>
  <c r="P106" i="1"/>
  <c r="Q105" i="1"/>
  <c r="N104" i="1" l="1"/>
  <c r="V103" i="1"/>
  <c r="P107" i="1"/>
  <c r="Q106" i="1"/>
  <c r="N105" i="1" l="1"/>
  <c r="V104" i="1"/>
  <c r="P108" i="1"/>
  <c r="Q107" i="1"/>
  <c r="N106" i="1" l="1"/>
  <c r="V105" i="1"/>
  <c r="P109" i="1"/>
  <c r="Q108" i="1"/>
  <c r="N107" i="1" l="1"/>
  <c r="V106" i="1"/>
  <c r="P110" i="1"/>
  <c r="Q109" i="1"/>
  <c r="N108" i="1" l="1"/>
  <c r="V107" i="1"/>
  <c r="P111" i="1"/>
  <c r="Q110" i="1"/>
  <c r="N109" i="1" l="1"/>
  <c r="V108" i="1"/>
  <c r="P112" i="1"/>
  <c r="Q111" i="1"/>
  <c r="N110" i="1" l="1"/>
  <c r="V109" i="1"/>
  <c r="P113" i="1"/>
  <c r="Q112" i="1"/>
  <c r="N111" i="1" l="1"/>
  <c r="V110" i="1"/>
  <c r="P114" i="1"/>
  <c r="Q113" i="1"/>
  <c r="N112" i="1" l="1"/>
  <c r="V111" i="1"/>
  <c r="P115" i="1"/>
  <c r="Q114" i="1"/>
  <c r="N113" i="1" l="1"/>
  <c r="V112" i="1"/>
  <c r="P116" i="1"/>
  <c r="Q115" i="1"/>
  <c r="N114" i="1" l="1"/>
  <c r="V113" i="1"/>
  <c r="P117" i="1"/>
  <c r="Q116" i="1"/>
  <c r="N115" i="1" l="1"/>
  <c r="V114" i="1"/>
  <c r="P118" i="1"/>
  <c r="Q117" i="1"/>
  <c r="N116" i="1" l="1"/>
  <c r="V115" i="1"/>
  <c r="P119" i="1"/>
  <c r="Q118" i="1"/>
  <c r="N117" i="1" l="1"/>
  <c r="V116" i="1"/>
  <c r="P120" i="1"/>
  <c r="Q119" i="1"/>
  <c r="N118" i="1" l="1"/>
  <c r="V117" i="1"/>
  <c r="P121" i="1"/>
  <c r="Q120" i="1"/>
  <c r="N119" i="1" l="1"/>
  <c r="V118" i="1"/>
  <c r="P122" i="1"/>
  <c r="Q121" i="1"/>
  <c r="N120" i="1" l="1"/>
  <c r="V119" i="1"/>
  <c r="P123" i="1"/>
  <c r="Q122" i="1"/>
  <c r="N121" i="1" l="1"/>
  <c r="V120" i="1"/>
  <c r="P124" i="1"/>
  <c r="Q123" i="1"/>
  <c r="N122" i="1" l="1"/>
  <c r="V121" i="1"/>
  <c r="P125" i="1"/>
  <c r="Q124" i="1"/>
  <c r="N123" i="1" l="1"/>
  <c r="V122" i="1"/>
  <c r="P126" i="1"/>
  <c r="Q125" i="1"/>
  <c r="N124" i="1" l="1"/>
  <c r="V123" i="1"/>
  <c r="P127" i="1"/>
  <c r="Q126" i="1"/>
  <c r="N125" i="1" l="1"/>
  <c r="V124" i="1"/>
  <c r="P128" i="1"/>
  <c r="Q127" i="1"/>
  <c r="N126" i="1" l="1"/>
  <c r="V125" i="1"/>
  <c r="P129" i="1"/>
  <c r="Q128" i="1"/>
  <c r="N127" i="1" l="1"/>
  <c r="V126" i="1"/>
  <c r="P130" i="1"/>
  <c r="Q129" i="1"/>
  <c r="N128" i="1" l="1"/>
  <c r="V127" i="1"/>
  <c r="P131" i="1"/>
  <c r="Q130" i="1"/>
  <c r="N129" i="1" l="1"/>
  <c r="V128" i="1"/>
  <c r="P132" i="1"/>
  <c r="Q131" i="1"/>
  <c r="N130" i="1" l="1"/>
  <c r="V129" i="1"/>
  <c r="P133" i="1"/>
  <c r="Q132" i="1"/>
  <c r="N131" i="1" l="1"/>
  <c r="V130" i="1"/>
  <c r="P134" i="1"/>
  <c r="Q133" i="1"/>
  <c r="N132" i="1" l="1"/>
  <c r="V131" i="1"/>
  <c r="P135" i="1"/>
  <c r="Q134" i="1"/>
  <c r="N133" i="1" l="1"/>
  <c r="V132" i="1"/>
  <c r="P136" i="1"/>
  <c r="Q135" i="1"/>
  <c r="N134" i="1" l="1"/>
  <c r="V133" i="1"/>
  <c r="P137" i="1"/>
  <c r="Q136" i="1"/>
  <c r="N135" i="1" l="1"/>
  <c r="V134" i="1"/>
  <c r="P138" i="1"/>
  <c r="Q137" i="1"/>
  <c r="N136" i="1" l="1"/>
  <c r="V135" i="1"/>
  <c r="P139" i="1"/>
  <c r="Q138" i="1"/>
  <c r="N137" i="1" l="1"/>
  <c r="V136" i="1"/>
  <c r="P140" i="1"/>
  <c r="Q139" i="1"/>
  <c r="N138" i="1" l="1"/>
  <c r="V137" i="1"/>
  <c r="P141" i="1"/>
  <c r="Q140" i="1"/>
  <c r="N139" i="1" l="1"/>
  <c r="V138" i="1"/>
  <c r="P142" i="1"/>
  <c r="Q141" i="1"/>
  <c r="N140" i="1" l="1"/>
  <c r="V139" i="1"/>
  <c r="P143" i="1"/>
  <c r="Q142" i="1"/>
  <c r="N141" i="1" l="1"/>
  <c r="V140" i="1"/>
  <c r="P144" i="1"/>
  <c r="Q143" i="1"/>
  <c r="N142" i="1" l="1"/>
  <c r="V141" i="1"/>
  <c r="P145" i="1"/>
  <c r="Q144" i="1"/>
  <c r="N143" i="1" l="1"/>
  <c r="V142" i="1"/>
  <c r="P146" i="1"/>
  <c r="Q145" i="1"/>
  <c r="N144" i="1" l="1"/>
  <c r="V143" i="1"/>
  <c r="P147" i="1"/>
  <c r="Q146" i="1"/>
  <c r="N145" i="1" l="1"/>
  <c r="V144" i="1"/>
  <c r="P148" i="1"/>
  <c r="Q147" i="1"/>
  <c r="N146" i="1" l="1"/>
  <c r="V145" i="1"/>
  <c r="P149" i="1"/>
  <c r="Q148" i="1"/>
  <c r="N147" i="1" l="1"/>
  <c r="V146" i="1"/>
  <c r="P150" i="1"/>
  <c r="Q149" i="1"/>
  <c r="N148" i="1" l="1"/>
  <c r="V147" i="1"/>
  <c r="P151" i="1"/>
  <c r="Q150" i="1"/>
  <c r="N149" i="1" l="1"/>
  <c r="V148" i="1"/>
  <c r="P152" i="1"/>
  <c r="Q151" i="1"/>
  <c r="N150" i="1" l="1"/>
  <c r="V149" i="1"/>
  <c r="P153" i="1"/>
  <c r="Q152" i="1"/>
  <c r="N151" i="1" l="1"/>
  <c r="V150" i="1"/>
  <c r="P154" i="1"/>
  <c r="Q153" i="1"/>
  <c r="N152" i="1" l="1"/>
  <c r="V151" i="1"/>
  <c r="P155" i="1"/>
  <c r="Q154" i="1"/>
  <c r="N153" i="1" l="1"/>
  <c r="V152" i="1"/>
  <c r="P156" i="1"/>
  <c r="Q155" i="1"/>
  <c r="N154" i="1" l="1"/>
  <c r="V153" i="1"/>
  <c r="P157" i="1"/>
  <c r="Q156" i="1"/>
  <c r="N155" i="1" l="1"/>
  <c r="V154" i="1"/>
  <c r="P158" i="1"/>
  <c r="Q157" i="1"/>
  <c r="N156" i="1" l="1"/>
  <c r="V155" i="1"/>
  <c r="P159" i="1"/>
  <c r="Q158" i="1"/>
  <c r="N157" i="1" l="1"/>
  <c r="V156" i="1"/>
  <c r="P160" i="1"/>
  <c r="Q159" i="1"/>
  <c r="N158" i="1" l="1"/>
  <c r="V157" i="1"/>
  <c r="P161" i="1"/>
  <c r="Q160" i="1"/>
  <c r="N159" i="1" l="1"/>
  <c r="V158" i="1"/>
  <c r="P162" i="1"/>
  <c r="Q161" i="1"/>
  <c r="N160" i="1" l="1"/>
  <c r="V159" i="1"/>
  <c r="P163" i="1"/>
  <c r="Q162" i="1"/>
  <c r="N161" i="1" l="1"/>
  <c r="V160" i="1"/>
  <c r="P164" i="1"/>
  <c r="Q163" i="1"/>
  <c r="N162" i="1" l="1"/>
  <c r="V161" i="1"/>
  <c r="P165" i="1"/>
  <c r="Q164" i="1"/>
  <c r="N163" i="1" l="1"/>
  <c r="V162" i="1"/>
  <c r="P166" i="1"/>
  <c r="Q165" i="1"/>
  <c r="N164" i="1" l="1"/>
  <c r="V163" i="1"/>
  <c r="P167" i="1"/>
  <c r="Q166" i="1"/>
  <c r="N165" i="1" l="1"/>
  <c r="V164" i="1"/>
  <c r="P168" i="1"/>
  <c r="Q167" i="1"/>
  <c r="N166" i="1" l="1"/>
  <c r="V165" i="1"/>
  <c r="P169" i="1"/>
  <c r="Q168" i="1"/>
  <c r="N167" i="1" l="1"/>
  <c r="V166" i="1"/>
  <c r="P170" i="1"/>
  <c r="Q169" i="1"/>
  <c r="N168" i="1" l="1"/>
  <c r="V167" i="1"/>
  <c r="P171" i="1"/>
  <c r="Q170" i="1"/>
  <c r="N169" i="1" l="1"/>
  <c r="V168" i="1"/>
  <c r="P172" i="1"/>
  <c r="Q171" i="1"/>
  <c r="N170" i="1" l="1"/>
  <c r="V169" i="1"/>
  <c r="P173" i="1"/>
  <c r="Q172" i="1"/>
  <c r="N171" i="1" l="1"/>
  <c r="V170" i="1"/>
  <c r="P174" i="1"/>
  <c r="Q173" i="1"/>
  <c r="N172" i="1" l="1"/>
  <c r="V171" i="1"/>
  <c r="P175" i="1"/>
  <c r="Q174" i="1"/>
  <c r="N173" i="1" l="1"/>
  <c r="V172" i="1"/>
  <c r="P176" i="1"/>
  <c r="Q175" i="1"/>
  <c r="N174" i="1" l="1"/>
  <c r="V173" i="1"/>
  <c r="P177" i="1"/>
  <c r="Q176" i="1"/>
  <c r="N175" i="1" l="1"/>
  <c r="V174" i="1"/>
  <c r="P178" i="1"/>
  <c r="Q177" i="1"/>
  <c r="N176" i="1" l="1"/>
  <c r="V175" i="1"/>
  <c r="P179" i="1"/>
  <c r="Q178" i="1"/>
  <c r="N177" i="1" l="1"/>
  <c r="V176" i="1"/>
  <c r="P180" i="1"/>
  <c r="Q179" i="1"/>
  <c r="N178" i="1" l="1"/>
  <c r="V177" i="1"/>
  <c r="P181" i="1"/>
  <c r="Q180" i="1"/>
  <c r="N179" i="1" l="1"/>
  <c r="V178" i="1"/>
  <c r="P182" i="1"/>
  <c r="Q181" i="1"/>
  <c r="N180" i="1" l="1"/>
  <c r="V179" i="1"/>
  <c r="P183" i="1"/>
  <c r="Q182" i="1"/>
  <c r="N181" i="1" l="1"/>
  <c r="V180" i="1"/>
  <c r="P184" i="1"/>
  <c r="Q183" i="1"/>
  <c r="N182" i="1" l="1"/>
  <c r="V181" i="1"/>
  <c r="P185" i="1"/>
  <c r="Q184" i="1"/>
  <c r="N183" i="1" l="1"/>
  <c r="V182" i="1"/>
  <c r="P186" i="1"/>
  <c r="Q185" i="1"/>
  <c r="N184" i="1" l="1"/>
  <c r="V183" i="1"/>
  <c r="P187" i="1"/>
  <c r="Q186" i="1"/>
  <c r="N185" i="1" l="1"/>
  <c r="V184" i="1"/>
  <c r="P188" i="1"/>
  <c r="Q187" i="1"/>
  <c r="N186" i="1" l="1"/>
  <c r="V185" i="1"/>
  <c r="P189" i="1"/>
  <c r="Q188" i="1"/>
  <c r="N187" i="1" l="1"/>
  <c r="V186" i="1"/>
  <c r="P190" i="1"/>
  <c r="Q189" i="1"/>
  <c r="N188" i="1" l="1"/>
  <c r="V187" i="1"/>
  <c r="P191" i="1"/>
  <c r="Q190" i="1"/>
  <c r="N189" i="1" l="1"/>
  <c r="V188" i="1"/>
  <c r="P192" i="1"/>
  <c r="Q191" i="1"/>
  <c r="N190" i="1" l="1"/>
  <c r="V189" i="1"/>
  <c r="P193" i="1"/>
  <c r="Q192" i="1"/>
  <c r="N191" i="1" l="1"/>
  <c r="V190" i="1"/>
  <c r="P194" i="1"/>
  <c r="Q193" i="1"/>
  <c r="N192" i="1" l="1"/>
  <c r="V191" i="1"/>
  <c r="P195" i="1"/>
  <c r="Q194" i="1"/>
  <c r="N193" i="1" l="1"/>
  <c r="V192" i="1"/>
  <c r="P196" i="1"/>
  <c r="Q195" i="1"/>
  <c r="N194" i="1" l="1"/>
  <c r="V193" i="1"/>
  <c r="P197" i="1"/>
  <c r="Q196" i="1"/>
  <c r="N195" i="1" l="1"/>
  <c r="V194" i="1"/>
  <c r="P198" i="1"/>
  <c r="Q197" i="1"/>
  <c r="N196" i="1" l="1"/>
  <c r="V195" i="1"/>
  <c r="P199" i="1"/>
  <c r="Q198" i="1"/>
  <c r="N197" i="1" l="1"/>
  <c r="V196" i="1"/>
  <c r="P200" i="1"/>
  <c r="Q199" i="1"/>
  <c r="N198" i="1" l="1"/>
  <c r="V197" i="1"/>
  <c r="P201" i="1"/>
  <c r="Q200" i="1"/>
  <c r="N199" i="1" l="1"/>
  <c r="V198" i="1"/>
  <c r="P202" i="1"/>
  <c r="Q201" i="1"/>
  <c r="N200" i="1" l="1"/>
  <c r="V199" i="1"/>
  <c r="P203" i="1"/>
  <c r="Q202" i="1"/>
  <c r="N201" i="1" l="1"/>
  <c r="V200" i="1"/>
  <c r="P204" i="1"/>
  <c r="Q203" i="1"/>
  <c r="N202" i="1" l="1"/>
  <c r="V201" i="1"/>
  <c r="P205" i="1"/>
  <c r="Q204" i="1"/>
  <c r="N203" i="1" l="1"/>
  <c r="V202" i="1"/>
  <c r="P206" i="1"/>
  <c r="Q205" i="1"/>
  <c r="N204" i="1" l="1"/>
  <c r="V203" i="1"/>
  <c r="P207" i="1"/>
  <c r="Q206" i="1"/>
  <c r="N205" i="1" l="1"/>
  <c r="V204" i="1"/>
  <c r="P208" i="1"/>
  <c r="Q207" i="1"/>
  <c r="N206" i="1" l="1"/>
  <c r="V205" i="1"/>
  <c r="P209" i="1"/>
  <c r="Q208" i="1"/>
  <c r="N207" i="1" l="1"/>
  <c r="V206" i="1"/>
  <c r="P210" i="1"/>
  <c r="Q209" i="1"/>
  <c r="N208" i="1" l="1"/>
  <c r="V207" i="1"/>
  <c r="P211" i="1"/>
  <c r="Q210" i="1"/>
  <c r="N209" i="1" l="1"/>
  <c r="V208" i="1"/>
  <c r="P212" i="1"/>
  <c r="Q211" i="1"/>
  <c r="N210" i="1" l="1"/>
  <c r="V209" i="1"/>
  <c r="P213" i="1"/>
  <c r="Q212" i="1"/>
  <c r="N211" i="1" l="1"/>
  <c r="V210" i="1"/>
  <c r="P214" i="1"/>
  <c r="Q213" i="1"/>
  <c r="N212" i="1" l="1"/>
  <c r="V211" i="1"/>
  <c r="P215" i="1"/>
  <c r="Q214" i="1"/>
  <c r="N213" i="1" l="1"/>
  <c r="V212" i="1"/>
  <c r="P216" i="1"/>
  <c r="Q215" i="1"/>
  <c r="N214" i="1" l="1"/>
  <c r="V213" i="1"/>
  <c r="P217" i="1"/>
  <c r="Q216" i="1"/>
  <c r="N215" i="1" l="1"/>
  <c r="V214" i="1"/>
  <c r="P218" i="1"/>
  <c r="Q217" i="1"/>
  <c r="N216" i="1" l="1"/>
  <c r="V215" i="1"/>
  <c r="P219" i="1"/>
  <c r="Q218" i="1"/>
  <c r="N217" i="1" l="1"/>
  <c r="V216" i="1"/>
  <c r="P220" i="1"/>
  <c r="Q219" i="1"/>
  <c r="N218" i="1" l="1"/>
  <c r="V217" i="1"/>
  <c r="P221" i="1"/>
  <c r="Q220" i="1"/>
  <c r="N219" i="1" l="1"/>
  <c r="V218" i="1"/>
  <c r="P222" i="1"/>
  <c r="Q221" i="1"/>
  <c r="N220" i="1" l="1"/>
  <c r="V219" i="1"/>
  <c r="P223" i="1"/>
  <c r="Q222" i="1"/>
  <c r="N221" i="1" l="1"/>
  <c r="V220" i="1"/>
  <c r="P224" i="1"/>
  <c r="Q223" i="1"/>
  <c r="N222" i="1" l="1"/>
  <c r="V221" i="1"/>
  <c r="P225" i="1"/>
  <c r="Q224" i="1"/>
  <c r="N223" i="1" l="1"/>
  <c r="V222" i="1"/>
  <c r="P226" i="1"/>
  <c r="Q225" i="1"/>
  <c r="N224" i="1" l="1"/>
  <c r="V223" i="1"/>
  <c r="P227" i="1"/>
  <c r="Q226" i="1"/>
  <c r="N225" i="1" l="1"/>
  <c r="V224" i="1"/>
  <c r="P228" i="1"/>
  <c r="Q227" i="1"/>
  <c r="N226" i="1" l="1"/>
  <c r="V225" i="1"/>
  <c r="P229" i="1"/>
  <c r="Q228" i="1"/>
  <c r="N227" i="1" l="1"/>
  <c r="V226" i="1"/>
  <c r="P230" i="1"/>
  <c r="Q229" i="1"/>
  <c r="N228" i="1" l="1"/>
  <c r="V227" i="1"/>
  <c r="P231" i="1"/>
  <c r="Q230" i="1"/>
  <c r="N229" i="1" l="1"/>
  <c r="V228" i="1"/>
  <c r="P232" i="1"/>
  <c r="Q231" i="1"/>
  <c r="N230" i="1" l="1"/>
  <c r="V229" i="1"/>
  <c r="P233" i="1"/>
  <c r="Q232" i="1"/>
  <c r="N231" i="1" l="1"/>
  <c r="V230" i="1"/>
  <c r="P234" i="1"/>
  <c r="Q233" i="1"/>
  <c r="N232" i="1" l="1"/>
  <c r="V231" i="1"/>
  <c r="P235" i="1"/>
  <c r="Q234" i="1"/>
  <c r="N233" i="1" l="1"/>
  <c r="V232" i="1"/>
  <c r="P236" i="1"/>
  <c r="Q235" i="1"/>
  <c r="N234" i="1" l="1"/>
  <c r="V233" i="1"/>
  <c r="P237" i="1"/>
  <c r="Q236" i="1"/>
  <c r="N235" i="1" l="1"/>
  <c r="V234" i="1"/>
  <c r="P238" i="1"/>
  <c r="Q237" i="1"/>
  <c r="N236" i="1" l="1"/>
  <c r="V235" i="1"/>
  <c r="P239" i="1"/>
  <c r="Q238" i="1"/>
  <c r="N237" i="1" l="1"/>
  <c r="V236" i="1"/>
  <c r="P240" i="1"/>
  <c r="Q239" i="1"/>
  <c r="N238" i="1" l="1"/>
  <c r="V237" i="1"/>
  <c r="P241" i="1"/>
  <c r="Q240" i="1"/>
  <c r="N239" i="1" l="1"/>
  <c r="V238" i="1"/>
  <c r="P242" i="1"/>
  <c r="Q241" i="1"/>
  <c r="N240" i="1" l="1"/>
  <c r="V239" i="1"/>
  <c r="P243" i="1"/>
  <c r="Q242" i="1"/>
  <c r="N241" i="1" l="1"/>
  <c r="V240" i="1"/>
  <c r="P244" i="1"/>
  <c r="Q243" i="1"/>
  <c r="N242" i="1" l="1"/>
  <c r="V241" i="1"/>
  <c r="P245" i="1"/>
  <c r="Q244" i="1"/>
  <c r="N243" i="1" l="1"/>
  <c r="V242" i="1"/>
  <c r="P246" i="1"/>
  <c r="Q245" i="1"/>
  <c r="N244" i="1" l="1"/>
  <c r="V243" i="1"/>
  <c r="P247" i="1"/>
  <c r="Q246" i="1"/>
  <c r="N245" i="1" l="1"/>
  <c r="V244" i="1"/>
  <c r="P248" i="1"/>
  <c r="Q247" i="1"/>
  <c r="N246" i="1" l="1"/>
  <c r="V245" i="1"/>
  <c r="P249" i="1"/>
  <c r="Q248" i="1"/>
  <c r="N247" i="1" l="1"/>
  <c r="V246" i="1"/>
  <c r="P250" i="1"/>
  <c r="Q249" i="1"/>
  <c r="N248" i="1" l="1"/>
  <c r="V247" i="1"/>
  <c r="P251" i="1"/>
  <c r="Q250" i="1"/>
  <c r="N249" i="1" l="1"/>
  <c r="V248" i="1"/>
  <c r="P252" i="1"/>
  <c r="Q251" i="1"/>
  <c r="N250" i="1" l="1"/>
  <c r="V249" i="1"/>
  <c r="P253" i="1"/>
  <c r="Q252" i="1"/>
  <c r="N251" i="1" l="1"/>
  <c r="V250" i="1"/>
  <c r="P254" i="1"/>
  <c r="Q253" i="1"/>
  <c r="N252" i="1" l="1"/>
  <c r="V251" i="1"/>
  <c r="P255" i="1"/>
  <c r="Q254" i="1"/>
  <c r="N253" i="1" l="1"/>
  <c r="V252" i="1"/>
  <c r="P256" i="1"/>
  <c r="Q255" i="1"/>
  <c r="N254" i="1" l="1"/>
  <c r="V253" i="1"/>
  <c r="P257" i="1"/>
  <c r="Q256" i="1"/>
  <c r="N255" i="1" l="1"/>
  <c r="V254" i="1"/>
  <c r="P258" i="1"/>
  <c r="Q257" i="1"/>
  <c r="N256" i="1" l="1"/>
  <c r="V255" i="1"/>
  <c r="P259" i="1"/>
  <c r="Q258" i="1"/>
  <c r="N257" i="1" l="1"/>
  <c r="V256" i="1"/>
  <c r="P260" i="1"/>
  <c r="Q259" i="1"/>
  <c r="N258" i="1" l="1"/>
  <c r="V257" i="1"/>
  <c r="P261" i="1"/>
  <c r="Q260" i="1"/>
  <c r="N259" i="1" l="1"/>
  <c r="V258" i="1"/>
  <c r="P262" i="1"/>
  <c r="Q261" i="1"/>
  <c r="N260" i="1" l="1"/>
  <c r="V259" i="1"/>
  <c r="P263" i="1"/>
  <c r="Q262" i="1"/>
  <c r="N261" i="1" l="1"/>
  <c r="V260" i="1"/>
  <c r="P264" i="1"/>
  <c r="Q263" i="1"/>
  <c r="N262" i="1" l="1"/>
  <c r="V261" i="1"/>
  <c r="P265" i="1"/>
  <c r="Q264" i="1"/>
  <c r="N263" i="1" l="1"/>
  <c r="V262" i="1"/>
  <c r="P266" i="1"/>
  <c r="Q265" i="1"/>
  <c r="N264" i="1" l="1"/>
  <c r="V263" i="1"/>
  <c r="P267" i="1"/>
  <c r="Q266" i="1"/>
  <c r="N265" i="1" l="1"/>
  <c r="V264" i="1"/>
  <c r="P268" i="1"/>
  <c r="Q267" i="1"/>
  <c r="N266" i="1" l="1"/>
  <c r="V265" i="1"/>
  <c r="P269" i="1"/>
  <c r="Q268" i="1"/>
  <c r="N267" i="1" l="1"/>
  <c r="V266" i="1"/>
  <c r="P270" i="1"/>
  <c r="Q269" i="1"/>
  <c r="N268" i="1" l="1"/>
  <c r="V267" i="1"/>
  <c r="P271" i="1"/>
  <c r="Q270" i="1"/>
  <c r="N269" i="1" l="1"/>
  <c r="V268" i="1"/>
  <c r="P272" i="1"/>
  <c r="Q271" i="1"/>
  <c r="N270" i="1" l="1"/>
  <c r="V269" i="1"/>
  <c r="P273" i="1"/>
  <c r="Q272" i="1"/>
  <c r="N271" i="1" l="1"/>
  <c r="V270" i="1"/>
  <c r="P274" i="1"/>
  <c r="Q273" i="1"/>
  <c r="N272" i="1" l="1"/>
  <c r="V271" i="1"/>
  <c r="P275" i="1"/>
  <c r="Q274" i="1"/>
  <c r="N273" i="1" l="1"/>
  <c r="V272" i="1"/>
  <c r="P276" i="1"/>
  <c r="Q275" i="1"/>
  <c r="N274" i="1" l="1"/>
  <c r="V273" i="1"/>
  <c r="P277" i="1"/>
  <c r="Q276" i="1"/>
  <c r="N275" i="1" l="1"/>
  <c r="V274" i="1"/>
  <c r="P278" i="1"/>
  <c r="Q277" i="1"/>
  <c r="N276" i="1" l="1"/>
  <c r="V275" i="1"/>
  <c r="P279" i="1"/>
  <c r="Q278" i="1"/>
  <c r="N277" i="1" l="1"/>
  <c r="V276" i="1"/>
  <c r="P280" i="1"/>
  <c r="Q279" i="1"/>
  <c r="N278" i="1" l="1"/>
  <c r="V277" i="1"/>
  <c r="P281" i="1"/>
  <c r="Q280" i="1"/>
  <c r="N279" i="1" l="1"/>
  <c r="V278" i="1"/>
  <c r="P282" i="1"/>
  <c r="Q281" i="1"/>
  <c r="N280" i="1" l="1"/>
  <c r="V279" i="1"/>
  <c r="P283" i="1"/>
  <c r="Q282" i="1"/>
  <c r="N281" i="1" l="1"/>
  <c r="V280" i="1"/>
  <c r="P284" i="1"/>
  <c r="Q283" i="1"/>
  <c r="N282" i="1" l="1"/>
  <c r="V281" i="1"/>
  <c r="P285" i="1"/>
  <c r="Q284" i="1"/>
  <c r="N283" i="1" l="1"/>
  <c r="V282" i="1"/>
  <c r="P286" i="1"/>
  <c r="Q285" i="1"/>
  <c r="N284" i="1" l="1"/>
  <c r="V283" i="1"/>
  <c r="P287" i="1"/>
  <c r="Q286" i="1"/>
  <c r="N285" i="1" l="1"/>
  <c r="V284" i="1"/>
  <c r="P288" i="1"/>
  <c r="Q287" i="1"/>
  <c r="N286" i="1" l="1"/>
  <c r="V285" i="1"/>
  <c r="P289" i="1"/>
  <c r="Q288" i="1"/>
  <c r="N287" i="1" l="1"/>
  <c r="V286" i="1"/>
  <c r="P290" i="1"/>
  <c r="Q289" i="1"/>
  <c r="N288" i="1" l="1"/>
  <c r="V287" i="1"/>
  <c r="P291" i="1"/>
  <c r="Q290" i="1"/>
  <c r="N289" i="1" l="1"/>
  <c r="V288" i="1"/>
  <c r="P292" i="1"/>
  <c r="Q291" i="1"/>
  <c r="N290" i="1" l="1"/>
  <c r="V289" i="1"/>
  <c r="P293" i="1"/>
  <c r="Q292" i="1"/>
  <c r="N291" i="1" l="1"/>
  <c r="V290" i="1"/>
  <c r="P294" i="1"/>
  <c r="Q293" i="1"/>
  <c r="N292" i="1" l="1"/>
  <c r="V291" i="1"/>
  <c r="P295" i="1"/>
  <c r="Q294" i="1"/>
  <c r="N293" i="1" l="1"/>
  <c r="V292" i="1"/>
  <c r="P296" i="1"/>
  <c r="Q295" i="1"/>
  <c r="N294" i="1" l="1"/>
  <c r="V293" i="1"/>
  <c r="P297" i="1"/>
  <c r="Q296" i="1"/>
  <c r="N295" i="1" l="1"/>
  <c r="V294" i="1"/>
  <c r="P298" i="1"/>
  <c r="Q297" i="1"/>
  <c r="N296" i="1" l="1"/>
  <c r="V295" i="1"/>
  <c r="P299" i="1"/>
  <c r="Q298" i="1"/>
  <c r="N297" i="1" l="1"/>
  <c r="V296" i="1"/>
  <c r="P300" i="1"/>
  <c r="Q299" i="1"/>
  <c r="N298" i="1" l="1"/>
  <c r="V297" i="1"/>
  <c r="P301" i="1"/>
  <c r="Q300" i="1"/>
  <c r="N299" i="1" l="1"/>
  <c r="V298" i="1"/>
  <c r="P302" i="1"/>
  <c r="Q301" i="1"/>
  <c r="N300" i="1" l="1"/>
  <c r="V299" i="1"/>
  <c r="P303" i="1"/>
  <c r="Q302" i="1"/>
  <c r="N301" i="1" l="1"/>
  <c r="V300" i="1"/>
  <c r="P304" i="1"/>
  <c r="Q303" i="1"/>
  <c r="N302" i="1" l="1"/>
  <c r="V301" i="1"/>
  <c r="P305" i="1"/>
  <c r="Q304" i="1"/>
  <c r="N303" i="1" l="1"/>
  <c r="V302" i="1"/>
  <c r="P306" i="1"/>
  <c r="Q305" i="1"/>
  <c r="N304" i="1" l="1"/>
  <c r="V303" i="1"/>
  <c r="P307" i="1"/>
  <c r="Q306" i="1"/>
  <c r="N305" i="1" l="1"/>
  <c r="V304" i="1"/>
  <c r="P308" i="1"/>
  <c r="Q307" i="1"/>
  <c r="N306" i="1" l="1"/>
  <c r="V305" i="1"/>
  <c r="P309" i="1"/>
  <c r="Q308" i="1"/>
  <c r="N307" i="1" l="1"/>
  <c r="V306" i="1"/>
  <c r="P310" i="1"/>
  <c r="Q309" i="1"/>
  <c r="N308" i="1" l="1"/>
  <c r="V307" i="1"/>
  <c r="P311" i="1"/>
  <c r="Q310" i="1"/>
  <c r="N309" i="1" l="1"/>
  <c r="V308" i="1"/>
  <c r="P312" i="1"/>
  <c r="Q311" i="1"/>
  <c r="N310" i="1" l="1"/>
  <c r="V309" i="1"/>
  <c r="P313" i="1"/>
  <c r="Q312" i="1"/>
  <c r="N311" i="1" l="1"/>
  <c r="V310" i="1"/>
  <c r="P314" i="1"/>
  <c r="Q313" i="1"/>
  <c r="N312" i="1" l="1"/>
  <c r="V311" i="1"/>
  <c r="P315" i="1"/>
  <c r="Q314" i="1"/>
  <c r="N313" i="1" l="1"/>
  <c r="V312" i="1"/>
  <c r="P316" i="1"/>
  <c r="Q315" i="1"/>
  <c r="N314" i="1" l="1"/>
  <c r="V313" i="1"/>
  <c r="P317" i="1"/>
  <c r="Q316" i="1"/>
  <c r="N315" i="1" l="1"/>
  <c r="V314" i="1"/>
  <c r="P318" i="1"/>
  <c r="Q317" i="1"/>
  <c r="N316" i="1" l="1"/>
  <c r="V315" i="1"/>
  <c r="P319" i="1"/>
  <c r="Q318" i="1"/>
  <c r="N317" i="1" l="1"/>
  <c r="V316" i="1"/>
  <c r="P320" i="1"/>
  <c r="Q319" i="1"/>
  <c r="N318" i="1" l="1"/>
  <c r="V317" i="1"/>
  <c r="P321" i="1"/>
  <c r="Q320" i="1"/>
  <c r="N319" i="1" l="1"/>
  <c r="V318" i="1"/>
  <c r="P322" i="1"/>
  <c r="Q321" i="1"/>
  <c r="N320" i="1" l="1"/>
  <c r="V319" i="1"/>
  <c r="P323" i="1"/>
  <c r="Q322" i="1"/>
  <c r="N321" i="1" l="1"/>
  <c r="V320" i="1"/>
  <c r="P324" i="1"/>
  <c r="Q323" i="1"/>
  <c r="N322" i="1" l="1"/>
  <c r="V321" i="1"/>
  <c r="P325" i="1"/>
  <c r="Q324" i="1"/>
  <c r="N323" i="1" l="1"/>
  <c r="V322" i="1"/>
  <c r="P326" i="1"/>
  <c r="Q325" i="1"/>
  <c r="N324" i="1" l="1"/>
  <c r="V323" i="1"/>
  <c r="P327" i="1"/>
  <c r="Q326" i="1"/>
  <c r="N325" i="1" l="1"/>
  <c r="V324" i="1"/>
  <c r="P328" i="1"/>
  <c r="Q327" i="1"/>
  <c r="N326" i="1" l="1"/>
  <c r="V325" i="1"/>
  <c r="P329" i="1"/>
  <c r="Q328" i="1"/>
  <c r="N327" i="1" l="1"/>
  <c r="V326" i="1"/>
  <c r="P330" i="1"/>
  <c r="Q329" i="1"/>
  <c r="N328" i="1" l="1"/>
  <c r="V327" i="1"/>
  <c r="P331" i="1"/>
  <c r="Q330" i="1"/>
  <c r="N329" i="1" l="1"/>
  <c r="V328" i="1"/>
  <c r="P332" i="1"/>
  <c r="Q331" i="1"/>
  <c r="N330" i="1" l="1"/>
  <c r="V329" i="1"/>
  <c r="P333" i="1"/>
  <c r="Q332" i="1"/>
  <c r="N331" i="1" l="1"/>
  <c r="V330" i="1"/>
  <c r="P334" i="1"/>
  <c r="Q333" i="1"/>
  <c r="N332" i="1" l="1"/>
  <c r="V331" i="1"/>
  <c r="P335" i="1"/>
  <c r="Q334" i="1"/>
  <c r="N333" i="1" l="1"/>
  <c r="V332" i="1"/>
  <c r="P336" i="1"/>
  <c r="Q335" i="1"/>
  <c r="N334" i="1" l="1"/>
  <c r="V333" i="1"/>
  <c r="P337" i="1"/>
  <c r="Q336" i="1"/>
  <c r="N335" i="1" l="1"/>
  <c r="V334" i="1"/>
  <c r="P338" i="1"/>
  <c r="Q337" i="1"/>
  <c r="N336" i="1" l="1"/>
  <c r="V335" i="1"/>
  <c r="P339" i="1"/>
  <c r="Q338" i="1"/>
  <c r="N337" i="1" l="1"/>
  <c r="V336" i="1"/>
  <c r="P340" i="1"/>
  <c r="Q339" i="1"/>
  <c r="N338" i="1" l="1"/>
  <c r="V337" i="1"/>
  <c r="P341" i="1"/>
  <c r="Q340" i="1"/>
  <c r="N339" i="1" l="1"/>
  <c r="V338" i="1"/>
  <c r="P342" i="1"/>
  <c r="Q341" i="1"/>
  <c r="N340" i="1" l="1"/>
  <c r="V339" i="1"/>
  <c r="P343" i="1"/>
  <c r="Q342" i="1"/>
  <c r="N341" i="1" l="1"/>
  <c r="V340" i="1"/>
  <c r="P344" i="1"/>
  <c r="Q343" i="1"/>
  <c r="N342" i="1" l="1"/>
  <c r="V341" i="1"/>
  <c r="P345" i="1"/>
  <c r="Q344" i="1"/>
  <c r="N343" i="1" l="1"/>
  <c r="V342" i="1"/>
  <c r="P346" i="1"/>
  <c r="Q345" i="1"/>
  <c r="N344" i="1" l="1"/>
  <c r="V343" i="1"/>
  <c r="P347" i="1"/>
  <c r="Q346" i="1"/>
  <c r="N345" i="1" l="1"/>
  <c r="V344" i="1"/>
  <c r="P348" i="1"/>
  <c r="Q347" i="1"/>
  <c r="N346" i="1" l="1"/>
  <c r="V345" i="1"/>
  <c r="P349" i="1"/>
  <c r="Q348" i="1"/>
  <c r="N347" i="1" l="1"/>
  <c r="V346" i="1"/>
  <c r="P350" i="1"/>
  <c r="Q349" i="1"/>
  <c r="N348" i="1" l="1"/>
  <c r="V347" i="1"/>
  <c r="P351" i="1"/>
  <c r="Q350" i="1"/>
  <c r="N349" i="1" l="1"/>
  <c r="V348" i="1"/>
  <c r="P352" i="1"/>
  <c r="Q351" i="1"/>
  <c r="N350" i="1" l="1"/>
  <c r="V349" i="1"/>
  <c r="P353" i="1"/>
  <c r="Q352" i="1"/>
  <c r="N351" i="1" l="1"/>
  <c r="V350" i="1"/>
  <c r="P354" i="1"/>
  <c r="Q353" i="1"/>
  <c r="N352" i="1" l="1"/>
  <c r="V351" i="1"/>
  <c r="P355" i="1"/>
  <c r="Q354" i="1"/>
  <c r="N353" i="1" l="1"/>
  <c r="V352" i="1"/>
  <c r="P356" i="1"/>
  <c r="Q355" i="1"/>
  <c r="N354" i="1" l="1"/>
  <c r="V353" i="1"/>
  <c r="P357" i="1"/>
  <c r="Q356" i="1"/>
  <c r="N355" i="1" l="1"/>
  <c r="V354" i="1"/>
  <c r="P358" i="1"/>
  <c r="Q357" i="1"/>
  <c r="N356" i="1" l="1"/>
  <c r="V355" i="1"/>
  <c r="P359" i="1"/>
  <c r="Q358" i="1"/>
  <c r="N357" i="1" l="1"/>
  <c r="V356" i="1"/>
  <c r="P360" i="1"/>
  <c r="Q359" i="1"/>
  <c r="N358" i="1" l="1"/>
  <c r="V357" i="1"/>
  <c r="P361" i="1"/>
  <c r="Q360" i="1"/>
  <c r="N359" i="1" l="1"/>
  <c r="V358" i="1"/>
  <c r="P362" i="1"/>
  <c r="Q361" i="1"/>
  <c r="N360" i="1" l="1"/>
  <c r="V359" i="1"/>
  <c r="P363" i="1"/>
  <c r="Q362" i="1"/>
  <c r="N361" i="1" l="1"/>
  <c r="V360" i="1"/>
  <c r="P364" i="1"/>
  <c r="Q363" i="1"/>
  <c r="N362" i="1" l="1"/>
  <c r="V361" i="1"/>
  <c r="P365" i="1"/>
  <c r="Q364" i="1"/>
  <c r="N363" i="1" l="1"/>
  <c r="V362" i="1"/>
  <c r="P366" i="1"/>
  <c r="Q365" i="1"/>
  <c r="N364" i="1" l="1"/>
  <c r="V363" i="1"/>
  <c r="P367" i="1"/>
  <c r="Q366" i="1"/>
  <c r="N365" i="1" l="1"/>
  <c r="V364" i="1"/>
  <c r="P368" i="1"/>
  <c r="Q367" i="1"/>
  <c r="N366" i="1" l="1"/>
  <c r="V365" i="1"/>
  <c r="P369" i="1"/>
  <c r="Q368" i="1"/>
  <c r="N367" i="1" l="1"/>
  <c r="V366" i="1"/>
  <c r="P370" i="1"/>
  <c r="Q369" i="1"/>
  <c r="N368" i="1" l="1"/>
  <c r="V367" i="1"/>
  <c r="P371" i="1"/>
  <c r="Q370" i="1"/>
  <c r="N369" i="1" l="1"/>
  <c r="V368" i="1"/>
  <c r="P372" i="1"/>
  <c r="Q371" i="1"/>
  <c r="N370" i="1" l="1"/>
  <c r="V369" i="1"/>
  <c r="P373" i="1"/>
  <c r="Q372" i="1"/>
  <c r="N371" i="1" l="1"/>
  <c r="V370" i="1"/>
  <c r="P374" i="1"/>
  <c r="Q373" i="1"/>
  <c r="N372" i="1" l="1"/>
  <c r="V371" i="1"/>
  <c r="P375" i="1"/>
  <c r="Q374" i="1"/>
  <c r="N373" i="1" l="1"/>
  <c r="V372" i="1"/>
  <c r="P376" i="1"/>
  <c r="Q375" i="1"/>
  <c r="N374" i="1" l="1"/>
  <c r="V373" i="1"/>
  <c r="P377" i="1"/>
  <c r="Q376" i="1"/>
  <c r="N375" i="1" l="1"/>
  <c r="V374" i="1"/>
  <c r="P378" i="1"/>
  <c r="Q377" i="1"/>
  <c r="N376" i="1" l="1"/>
  <c r="V375" i="1"/>
  <c r="P379" i="1"/>
  <c r="Q378" i="1"/>
  <c r="N377" i="1" l="1"/>
  <c r="V376" i="1"/>
  <c r="P380" i="1"/>
  <c r="Q379" i="1"/>
  <c r="N378" i="1" l="1"/>
  <c r="V377" i="1"/>
  <c r="P381" i="1"/>
  <c r="Q380" i="1"/>
  <c r="N379" i="1" l="1"/>
  <c r="V378" i="1"/>
  <c r="P382" i="1"/>
  <c r="Q381" i="1"/>
  <c r="N380" i="1" l="1"/>
  <c r="V379" i="1"/>
  <c r="P383" i="1"/>
  <c r="Q382" i="1"/>
  <c r="N381" i="1" l="1"/>
  <c r="V380" i="1"/>
  <c r="P384" i="1"/>
  <c r="Q383" i="1"/>
  <c r="N382" i="1" l="1"/>
  <c r="V381" i="1"/>
  <c r="P385" i="1"/>
  <c r="Q384" i="1"/>
  <c r="N383" i="1" l="1"/>
  <c r="V382" i="1"/>
  <c r="P386" i="1"/>
  <c r="Q385" i="1"/>
  <c r="N384" i="1" l="1"/>
  <c r="V383" i="1"/>
  <c r="P387" i="1"/>
  <c r="Q386" i="1"/>
  <c r="N385" i="1" l="1"/>
  <c r="V384" i="1"/>
  <c r="P388" i="1"/>
  <c r="Q387" i="1"/>
  <c r="N386" i="1" l="1"/>
  <c r="V385" i="1"/>
  <c r="P389" i="1"/>
  <c r="Q388" i="1"/>
  <c r="N387" i="1" l="1"/>
  <c r="V386" i="1"/>
  <c r="P390" i="1"/>
  <c r="Q389" i="1"/>
  <c r="N388" i="1" l="1"/>
  <c r="V387" i="1"/>
  <c r="P391" i="1"/>
  <c r="Q390" i="1"/>
  <c r="N389" i="1" l="1"/>
  <c r="V388" i="1"/>
  <c r="P392" i="1"/>
  <c r="Q391" i="1"/>
  <c r="N390" i="1" l="1"/>
  <c r="V389" i="1"/>
  <c r="P393" i="1"/>
  <c r="Q392" i="1"/>
  <c r="N391" i="1" l="1"/>
  <c r="V390" i="1"/>
  <c r="P394" i="1"/>
  <c r="Q393" i="1"/>
  <c r="N392" i="1" l="1"/>
  <c r="V391" i="1"/>
  <c r="P395" i="1"/>
  <c r="Q394" i="1"/>
  <c r="N393" i="1" l="1"/>
  <c r="V392" i="1"/>
  <c r="P396" i="1"/>
  <c r="Q395" i="1"/>
  <c r="N394" i="1" l="1"/>
  <c r="V393" i="1"/>
  <c r="P397" i="1"/>
  <c r="Q396" i="1"/>
  <c r="N395" i="1" l="1"/>
  <c r="V394" i="1"/>
  <c r="P398" i="1"/>
  <c r="Q397" i="1"/>
  <c r="N396" i="1" l="1"/>
  <c r="V395" i="1"/>
  <c r="P399" i="1"/>
  <c r="Q398" i="1"/>
  <c r="N397" i="1" l="1"/>
  <c r="V396" i="1"/>
  <c r="P400" i="1"/>
  <c r="Q399" i="1"/>
  <c r="N398" i="1" l="1"/>
  <c r="V397" i="1"/>
  <c r="P401" i="1"/>
  <c r="Q400" i="1"/>
  <c r="N399" i="1" l="1"/>
  <c r="V398" i="1"/>
  <c r="P402" i="1"/>
  <c r="Q401" i="1"/>
  <c r="N400" i="1" l="1"/>
  <c r="V399" i="1"/>
  <c r="P403" i="1"/>
  <c r="Q402" i="1"/>
  <c r="N401" i="1" l="1"/>
  <c r="V400" i="1"/>
  <c r="P404" i="1"/>
  <c r="Q403" i="1"/>
  <c r="N402" i="1" l="1"/>
  <c r="V401" i="1"/>
  <c r="P405" i="1"/>
  <c r="Q404" i="1"/>
  <c r="N403" i="1" l="1"/>
  <c r="V402" i="1"/>
  <c r="P406" i="1"/>
  <c r="Q405" i="1"/>
  <c r="N404" i="1" l="1"/>
  <c r="V403" i="1"/>
  <c r="P407" i="1"/>
  <c r="Q406" i="1"/>
  <c r="N405" i="1" l="1"/>
  <c r="V404" i="1"/>
  <c r="P408" i="1"/>
  <c r="Q407" i="1"/>
  <c r="N406" i="1" l="1"/>
  <c r="V405" i="1"/>
  <c r="P409" i="1"/>
  <c r="Q408" i="1"/>
  <c r="N407" i="1" l="1"/>
  <c r="V406" i="1"/>
  <c r="P410" i="1"/>
  <c r="Q409" i="1"/>
  <c r="N408" i="1" l="1"/>
  <c r="V407" i="1"/>
  <c r="P411" i="1"/>
  <c r="Q410" i="1"/>
  <c r="N409" i="1" l="1"/>
  <c r="V408" i="1"/>
  <c r="P412" i="1"/>
  <c r="Q411" i="1"/>
  <c r="N410" i="1" l="1"/>
  <c r="V409" i="1"/>
  <c r="P413" i="1"/>
  <c r="Q412" i="1"/>
  <c r="N411" i="1" l="1"/>
  <c r="V410" i="1"/>
  <c r="P414" i="1"/>
  <c r="Q413" i="1"/>
  <c r="N412" i="1" l="1"/>
  <c r="V411" i="1"/>
  <c r="P415" i="1"/>
  <c r="Q414" i="1"/>
  <c r="N413" i="1" l="1"/>
  <c r="V412" i="1"/>
  <c r="P416" i="1"/>
  <c r="Q415" i="1"/>
  <c r="N414" i="1" l="1"/>
  <c r="V413" i="1"/>
  <c r="P417" i="1"/>
  <c r="Q416" i="1"/>
  <c r="N415" i="1" l="1"/>
  <c r="V414" i="1"/>
  <c r="P418" i="1"/>
  <c r="Q417" i="1"/>
  <c r="N416" i="1" l="1"/>
  <c r="V415" i="1"/>
  <c r="P419" i="1"/>
  <c r="Q418" i="1"/>
  <c r="N417" i="1" l="1"/>
  <c r="V416" i="1"/>
  <c r="P420" i="1"/>
  <c r="Q419" i="1"/>
  <c r="N418" i="1" l="1"/>
  <c r="V417" i="1"/>
  <c r="P421" i="1"/>
  <c r="Q420" i="1"/>
  <c r="N419" i="1" l="1"/>
  <c r="V418" i="1"/>
  <c r="P422" i="1"/>
  <c r="Q421" i="1"/>
  <c r="N420" i="1" l="1"/>
  <c r="V419" i="1"/>
  <c r="P423" i="1"/>
  <c r="Q422" i="1"/>
  <c r="N421" i="1" l="1"/>
  <c r="V420" i="1"/>
  <c r="P424" i="1"/>
  <c r="Q423" i="1"/>
  <c r="N422" i="1" l="1"/>
  <c r="V421" i="1"/>
  <c r="P425" i="1"/>
  <c r="Q424" i="1"/>
  <c r="N423" i="1" l="1"/>
  <c r="V422" i="1"/>
  <c r="P426" i="1"/>
  <c r="Q425" i="1"/>
  <c r="N424" i="1" l="1"/>
  <c r="V423" i="1"/>
  <c r="P427" i="1"/>
  <c r="Q426" i="1"/>
  <c r="N425" i="1" l="1"/>
  <c r="V424" i="1"/>
  <c r="P428" i="1"/>
  <c r="Q427" i="1"/>
  <c r="N426" i="1" l="1"/>
  <c r="V425" i="1"/>
  <c r="P429" i="1"/>
  <c r="Q428" i="1"/>
  <c r="N427" i="1" l="1"/>
  <c r="V426" i="1"/>
  <c r="P430" i="1"/>
  <c r="Q429" i="1"/>
  <c r="N428" i="1" l="1"/>
  <c r="V427" i="1"/>
  <c r="P431" i="1"/>
  <c r="Q430" i="1"/>
  <c r="N429" i="1" l="1"/>
  <c r="V428" i="1"/>
  <c r="P432" i="1"/>
  <c r="Q431" i="1"/>
  <c r="N430" i="1" l="1"/>
  <c r="V429" i="1"/>
  <c r="P433" i="1"/>
  <c r="Q432" i="1"/>
  <c r="N431" i="1" l="1"/>
  <c r="V430" i="1"/>
  <c r="P434" i="1"/>
  <c r="Q433" i="1"/>
  <c r="N432" i="1" l="1"/>
  <c r="V431" i="1"/>
  <c r="P435" i="1"/>
  <c r="Q434" i="1"/>
  <c r="N433" i="1" l="1"/>
  <c r="V432" i="1"/>
  <c r="P436" i="1"/>
  <c r="Q435" i="1"/>
  <c r="N434" i="1" l="1"/>
  <c r="V433" i="1"/>
  <c r="P437" i="1"/>
  <c r="Q436" i="1"/>
  <c r="N435" i="1" l="1"/>
  <c r="V434" i="1"/>
  <c r="P438" i="1"/>
  <c r="Q437" i="1"/>
  <c r="N436" i="1" l="1"/>
  <c r="V435" i="1"/>
  <c r="P439" i="1"/>
  <c r="Q438" i="1"/>
  <c r="N437" i="1" l="1"/>
  <c r="V436" i="1"/>
  <c r="P440" i="1"/>
  <c r="Q439" i="1"/>
  <c r="N438" i="1" l="1"/>
  <c r="V437" i="1"/>
  <c r="P441" i="1"/>
  <c r="Q440" i="1"/>
  <c r="N439" i="1" l="1"/>
  <c r="V438" i="1"/>
  <c r="P442" i="1"/>
  <c r="Q441" i="1"/>
  <c r="N440" i="1" l="1"/>
  <c r="V439" i="1"/>
  <c r="P443" i="1"/>
  <c r="Q442" i="1"/>
  <c r="N441" i="1" l="1"/>
  <c r="V440" i="1"/>
  <c r="P444" i="1"/>
  <c r="Q443" i="1"/>
  <c r="N442" i="1" l="1"/>
  <c r="V441" i="1"/>
  <c r="P445" i="1"/>
  <c r="Q444" i="1"/>
  <c r="N443" i="1" l="1"/>
  <c r="V442" i="1"/>
  <c r="P446" i="1"/>
  <c r="Q445" i="1"/>
  <c r="N444" i="1" l="1"/>
  <c r="V443" i="1"/>
  <c r="P447" i="1"/>
  <c r="Q446" i="1"/>
  <c r="N445" i="1" l="1"/>
  <c r="V444" i="1"/>
  <c r="P448" i="1"/>
  <c r="Q447" i="1"/>
  <c r="N446" i="1" l="1"/>
  <c r="V445" i="1"/>
  <c r="P449" i="1"/>
  <c r="Q448" i="1"/>
  <c r="N447" i="1" l="1"/>
  <c r="V446" i="1"/>
  <c r="P450" i="1"/>
  <c r="Q449" i="1"/>
  <c r="N448" i="1" l="1"/>
  <c r="V447" i="1"/>
  <c r="P451" i="1"/>
  <c r="Q450" i="1"/>
  <c r="N449" i="1" l="1"/>
  <c r="V448" i="1"/>
  <c r="P452" i="1"/>
  <c r="Q451" i="1"/>
  <c r="N450" i="1" l="1"/>
  <c r="V449" i="1"/>
  <c r="P453" i="1"/>
  <c r="Q452" i="1"/>
  <c r="N451" i="1" l="1"/>
  <c r="V450" i="1"/>
  <c r="P454" i="1"/>
  <c r="Q453" i="1"/>
  <c r="N452" i="1" l="1"/>
  <c r="V451" i="1"/>
  <c r="P455" i="1"/>
  <c r="Q454" i="1"/>
  <c r="N453" i="1" l="1"/>
  <c r="V452" i="1"/>
  <c r="P456" i="1"/>
  <c r="Q455" i="1"/>
  <c r="N454" i="1" l="1"/>
  <c r="V453" i="1"/>
  <c r="P457" i="1"/>
  <c r="Q456" i="1"/>
  <c r="N455" i="1" l="1"/>
  <c r="V454" i="1"/>
  <c r="P458" i="1"/>
  <c r="Q457" i="1"/>
  <c r="N456" i="1" l="1"/>
  <c r="V455" i="1"/>
  <c r="P459" i="1"/>
  <c r="Q458" i="1"/>
  <c r="N457" i="1" l="1"/>
  <c r="V456" i="1"/>
  <c r="P460" i="1"/>
  <c r="Q459" i="1"/>
  <c r="N458" i="1" l="1"/>
  <c r="V457" i="1"/>
  <c r="P461" i="1"/>
  <c r="Q460" i="1"/>
  <c r="N459" i="1" l="1"/>
  <c r="V458" i="1"/>
  <c r="P462" i="1"/>
  <c r="Q461" i="1"/>
  <c r="N460" i="1" l="1"/>
  <c r="V459" i="1"/>
  <c r="P463" i="1"/>
  <c r="Q462" i="1"/>
  <c r="N461" i="1" l="1"/>
  <c r="V460" i="1"/>
  <c r="P464" i="1"/>
  <c r="Q463" i="1"/>
  <c r="N462" i="1" l="1"/>
  <c r="V461" i="1"/>
  <c r="P465" i="1"/>
  <c r="Q464" i="1"/>
  <c r="N463" i="1" l="1"/>
  <c r="V462" i="1"/>
  <c r="P466" i="1"/>
  <c r="Q465" i="1"/>
  <c r="N464" i="1" l="1"/>
  <c r="V463" i="1"/>
  <c r="P467" i="1"/>
  <c r="Q466" i="1"/>
  <c r="N465" i="1" l="1"/>
  <c r="V464" i="1"/>
  <c r="P468" i="1"/>
  <c r="Q467" i="1"/>
  <c r="N466" i="1" l="1"/>
  <c r="V465" i="1"/>
  <c r="P469" i="1"/>
  <c r="Q468" i="1"/>
  <c r="N467" i="1" l="1"/>
  <c r="V466" i="1"/>
  <c r="P470" i="1"/>
  <c r="Q469" i="1"/>
  <c r="N468" i="1" l="1"/>
  <c r="V467" i="1"/>
  <c r="P471" i="1"/>
  <c r="Q470" i="1"/>
  <c r="N469" i="1" l="1"/>
  <c r="V468" i="1"/>
  <c r="P472" i="1"/>
  <c r="Q471" i="1"/>
  <c r="N470" i="1" l="1"/>
  <c r="V469" i="1"/>
  <c r="P473" i="1"/>
  <c r="Q472" i="1"/>
  <c r="N471" i="1" l="1"/>
  <c r="V470" i="1"/>
  <c r="P474" i="1"/>
  <c r="Q473" i="1"/>
  <c r="N472" i="1" l="1"/>
  <c r="V471" i="1"/>
  <c r="P475" i="1"/>
  <c r="Q474" i="1"/>
  <c r="N473" i="1" l="1"/>
  <c r="V472" i="1"/>
  <c r="P476" i="1"/>
  <c r="Q475" i="1"/>
  <c r="N474" i="1" l="1"/>
  <c r="V473" i="1"/>
  <c r="P477" i="1"/>
  <c r="Q476" i="1"/>
  <c r="N475" i="1" l="1"/>
  <c r="V474" i="1"/>
  <c r="P478" i="1"/>
  <c r="Q477" i="1"/>
  <c r="N476" i="1" l="1"/>
  <c r="V475" i="1"/>
  <c r="P479" i="1"/>
  <c r="Q478" i="1"/>
  <c r="N477" i="1" l="1"/>
  <c r="V476" i="1"/>
  <c r="P480" i="1"/>
  <c r="Q479" i="1"/>
  <c r="N478" i="1" l="1"/>
  <c r="V477" i="1"/>
  <c r="P481" i="1"/>
  <c r="Q480" i="1"/>
  <c r="N479" i="1" l="1"/>
  <c r="V478" i="1"/>
  <c r="P482" i="1"/>
  <c r="Q481" i="1"/>
  <c r="N480" i="1" l="1"/>
  <c r="V479" i="1"/>
  <c r="P483" i="1"/>
  <c r="Q482" i="1"/>
  <c r="N481" i="1" l="1"/>
  <c r="V480" i="1"/>
  <c r="P484" i="1"/>
  <c r="Q483" i="1"/>
  <c r="N482" i="1" l="1"/>
  <c r="V481" i="1"/>
  <c r="P485" i="1"/>
  <c r="Q484" i="1"/>
  <c r="N483" i="1" l="1"/>
  <c r="V482" i="1"/>
  <c r="P486" i="1"/>
  <c r="Q485" i="1"/>
  <c r="N484" i="1" l="1"/>
  <c r="V483" i="1"/>
  <c r="P487" i="1"/>
  <c r="Q486" i="1"/>
  <c r="N485" i="1" l="1"/>
  <c r="V484" i="1"/>
  <c r="P488" i="1"/>
  <c r="Q487" i="1"/>
  <c r="N486" i="1" l="1"/>
  <c r="V485" i="1"/>
  <c r="P489" i="1"/>
  <c r="Q488" i="1"/>
  <c r="N487" i="1" l="1"/>
  <c r="V486" i="1"/>
  <c r="P490" i="1"/>
  <c r="Q489" i="1"/>
  <c r="N488" i="1" l="1"/>
  <c r="V487" i="1"/>
  <c r="P491" i="1"/>
  <c r="Q490" i="1"/>
  <c r="N489" i="1" l="1"/>
  <c r="V488" i="1"/>
  <c r="P492" i="1"/>
  <c r="Q491" i="1"/>
  <c r="N490" i="1" l="1"/>
  <c r="V489" i="1"/>
  <c r="P493" i="1"/>
  <c r="Q492" i="1"/>
  <c r="N491" i="1" l="1"/>
  <c r="V490" i="1"/>
  <c r="P494" i="1"/>
  <c r="Q493" i="1"/>
  <c r="N492" i="1" l="1"/>
  <c r="V491" i="1"/>
  <c r="P495" i="1"/>
  <c r="Q494" i="1"/>
  <c r="N493" i="1" l="1"/>
  <c r="V492" i="1"/>
  <c r="P496" i="1"/>
  <c r="Q495" i="1"/>
  <c r="N494" i="1" l="1"/>
  <c r="V493" i="1"/>
  <c r="P497" i="1"/>
  <c r="Q496" i="1"/>
  <c r="N495" i="1" l="1"/>
  <c r="V494" i="1"/>
  <c r="P498" i="1"/>
  <c r="Q497" i="1"/>
  <c r="N496" i="1" l="1"/>
  <c r="V495" i="1"/>
  <c r="P499" i="1"/>
  <c r="Q498" i="1"/>
  <c r="N497" i="1" l="1"/>
  <c r="V496" i="1"/>
  <c r="P500" i="1"/>
  <c r="Q499" i="1"/>
  <c r="N498" i="1" l="1"/>
  <c r="V497" i="1"/>
  <c r="P501" i="1"/>
  <c r="Q500" i="1"/>
  <c r="N499" i="1" l="1"/>
  <c r="V498" i="1"/>
  <c r="P502" i="1"/>
  <c r="Q501" i="1"/>
  <c r="N500" i="1" l="1"/>
  <c r="V499" i="1"/>
  <c r="P503" i="1"/>
  <c r="Q502" i="1"/>
  <c r="N501" i="1" l="1"/>
  <c r="V500" i="1"/>
  <c r="P504" i="1"/>
  <c r="Q503" i="1"/>
  <c r="N502" i="1" l="1"/>
  <c r="V501" i="1"/>
  <c r="P505" i="1"/>
  <c r="Q504" i="1"/>
  <c r="N503" i="1" l="1"/>
  <c r="V502" i="1"/>
  <c r="P506" i="1"/>
  <c r="Q505" i="1"/>
  <c r="N504" i="1" l="1"/>
  <c r="V503" i="1"/>
  <c r="P507" i="1"/>
  <c r="Q506" i="1"/>
  <c r="N505" i="1" l="1"/>
  <c r="V504" i="1"/>
  <c r="P508" i="1"/>
  <c r="Q507" i="1"/>
  <c r="N506" i="1" l="1"/>
  <c r="V505" i="1"/>
  <c r="P509" i="1"/>
  <c r="Q508" i="1"/>
  <c r="N507" i="1" l="1"/>
  <c r="V506" i="1"/>
  <c r="P510" i="1"/>
  <c r="Q509" i="1"/>
  <c r="N508" i="1" l="1"/>
  <c r="V507" i="1"/>
  <c r="P511" i="1"/>
  <c r="Q510" i="1"/>
  <c r="N509" i="1" l="1"/>
  <c r="V508" i="1"/>
  <c r="P512" i="1"/>
  <c r="Q511" i="1"/>
  <c r="N510" i="1" l="1"/>
  <c r="V509" i="1"/>
  <c r="P513" i="1"/>
  <c r="Q512" i="1"/>
  <c r="N511" i="1" l="1"/>
  <c r="V510" i="1"/>
  <c r="P514" i="1"/>
  <c r="Q513" i="1"/>
  <c r="N512" i="1" l="1"/>
  <c r="V511" i="1"/>
  <c r="P515" i="1"/>
  <c r="Q514" i="1"/>
  <c r="N513" i="1" l="1"/>
  <c r="V512" i="1"/>
  <c r="P516" i="1"/>
  <c r="Q515" i="1"/>
  <c r="N514" i="1" l="1"/>
  <c r="V513" i="1"/>
  <c r="P517" i="1"/>
  <c r="Q516" i="1"/>
  <c r="N515" i="1" l="1"/>
  <c r="V514" i="1"/>
  <c r="P518" i="1"/>
  <c r="Q517" i="1"/>
  <c r="N516" i="1" l="1"/>
  <c r="V515" i="1"/>
  <c r="P519" i="1"/>
  <c r="Q518" i="1"/>
  <c r="N517" i="1" l="1"/>
  <c r="V516" i="1"/>
  <c r="P520" i="1"/>
  <c r="Q519" i="1"/>
  <c r="N518" i="1" l="1"/>
  <c r="V517" i="1"/>
  <c r="P521" i="1"/>
  <c r="Q520" i="1"/>
  <c r="N519" i="1" l="1"/>
  <c r="V518" i="1"/>
  <c r="P522" i="1"/>
  <c r="Q521" i="1"/>
  <c r="N520" i="1" l="1"/>
  <c r="V519" i="1"/>
  <c r="P523" i="1"/>
  <c r="Q522" i="1"/>
  <c r="N521" i="1" l="1"/>
  <c r="V520" i="1"/>
  <c r="P524" i="1"/>
  <c r="Q523" i="1"/>
  <c r="N522" i="1" l="1"/>
  <c r="V521" i="1"/>
  <c r="P525" i="1"/>
  <c r="Q524" i="1"/>
  <c r="N523" i="1" l="1"/>
  <c r="V522" i="1"/>
  <c r="P526" i="1"/>
  <c r="Q525" i="1"/>
  <c r="N524" i="1" l="1"/>
  <c r="V523" i="1"/>
  <c r="P527" i="1"/>
  <c r="Q526" i="1"/>
  <c r="N525" i="1" l="1"/>
  <c r="V524" i="1"/>
  <c r="P528" i="1"/>
  <c r="Q527" i="1"/>
  <c r="N526" i="1" l="1"/>
  <c r="V525" i="1"/>
  <c r="P529" i="1"/>
  <c r="Q528" i="1"/>
  <c r="N527" i="1" l="1"/>
  <c r="V526" i="1"/>
  <c r="P530" i="1"/>
  <c r="Q529" i="1"/>
  <c r="N528" i="1" l="1"/>
  <c r="V527" i="1"/>
  <c r="P531" i="1"/>
  <c r="Q530" i="1"/>
  <c r="N529" i="1" l="1"/>
  <c r="V528" i="1"/>
  <c r="P532" i="1"/>
  <c r="Q531" i="1"/>
  <c r="N530" i="1" l="1"/>
  <c r="V529" i="1"/>
  <c r="P533" i="1"/>
  <c r="Q532" i="1"/>
  <c r="N531" i="1" l="1"/>
  <c r="V530" i="1"/>
  <c r="P534" i="1"/>
  <c r="Q533" i="1"/>
  <c r="N532" i="1" l="1"/>
  <c r="V531" i="1"/>
  <c r="P535" i="1"/>
  <c r="Q534" i="1"/>
  <c r="N533" i="1" l="1"/>
  <c r="V532" i="1"/>
  <c r="P536" i="1"/>
  <c r="Q535" i="1"/>
  <c r="N534" i="1" l="1"/>
  <c r="V533" i="1"/>
  <c r="P537" i="1"/>
  <c r="Q536" i="1"/>
  <c r="N535" i="1" l="1"/>
  <c r="V534" i="1"/>
  <c r="P538" i="1"/>
  <c r="Q537" i="1"/>
  <c r="N536" i="1" l="1"/>
  <c r="V535" i="1"/>
  <c r="P539" i="1"/>
  <c r="Q538" i="1"/>
  <c r="N537" i="1" l="1"/>
  <c r="V536" i="1"/>
  <c r="P540" i="1"/>
  <c r="Q539" i="1"/>
  <c r="N538" i="1" l="1"/>
  <c r="V537" i="1"/>
  <c r="P541" i="1"/>
  <c r="Q540" i="1"/>
  <c r="N539" i="1" l="1"/>
  <c r="V538" i="1"/>
  <c r="P542" i="1"/>
  <c r="Q541" i="1"/>
  <c r="N540" i="1" l="1"/>
  <c r="V539" i="1"/>
  <c r="P543" i="1"/>
  <c r="Q542" i="1"/>
  <c r="N541" i="1" l="1"/>
  <c r="V540" i="1"/>
  <c r="P544" i="1"/>
  <c r="Q543" i="1"/>
  <c r="N542" i="1" l="1"/>
  <c r="V541" i="1"/>
  <c r="P545" i="1"/>
  <c r="Q544" i="1"/>
  <c r="N543" i="1" l="1"/>
  <c r="V542" i="1"/>
  <c r="P546" i="1"/>
  <c r="Q545" i="1"/>
  <c r="N544" i="1" l="1"/>
  <c r="V543" i="1"/>
  <c r="P547" i="1"/>
  <c r="Q546" i="1"/>
  <c r="N545" i="1" l="1"/>
  <c r="V544" i="1"/>
  <c r="P548" i="1"/>
  <c r="Q547" i="1"/>
  <c r="N546" i="1" l="1"/>
  <c r="V545" i="1"/>
  <c r="P549" i="1"/>
  <c r="Q548" i="1"/>
  <c r="N547" i="1" l="1"/>
  <c r="V546" i="1"/>
  <c r="P550" i="1"/>
  <c r="Q549" i="1"/>
  <c r="N548" i="1" l="1"/>
  <c r="V547" i="1"/>
  <c r="P551" i="1"/>
  <c r="Q550" i="1"/>
  <c r="N549" i="1" l="1"/>
  <c r="V548" i="1"/>
  <c r="P552" i="1"/>
  <c r="Q551" i="1"/>
  <c r="N550" i="1" l="1"/>
  <c r="V549" i="1"/>
  <c r="P553" i="1"/>
  <c r="Q552" i="1"/>
  <c r="N551" i="1" l="1"/>
  <c r="V550" i="1"/>
  <c r="P554" i="1"/>
  <c r="Q553" i="1"/>
  <c r="N552" i="1" l="1"/>
  <c r="V551" i="1"/>
  <c r="P555" i="1"/>
  <c r="Q554" i="1"/>
  <c r="N553" i="1" l="1"/>
  <c r="V552" i="1"/>
  <c r="P556" i="1"/>
  <c r="Q555" i="1"/>
  <c r="N554" i="1" l="1"/>
  <c r="V553" i="1"/>
  <c r="P557" i="1"/>
  <c r="Q556" i="1"/>
  <c r="N555" i="1" l="1"/>
  <c r="V554" i="1"/>
  <c r="P558" i="1"/>
  <c r="Q557" i="1"/>
  <c r="N556" i="1" l="1"/>
  <c r="V555" i="1"/>
  <c r="P559" i="1"/>
  <c r="Q558" i="1"/>
  <c r="N557" i="1" l="1"/>
  <c r="V556" i="1"/>
  <c r="P560" i="1"/>
  <c r="Q559" i="1"/>
  <c r="N558" i="1" l="1"/>
  <c r="V557" i="1"/>
  <c r="P561" i="1"/>
  <c r="Q560" i="1"/>
  <c r="N559" i="1" l="1"/>
  <c r="V558" i="1"/>
  <c r="P562" i="1"/>
  <c r="Q561" i="1"/>
  <c r="N560" i="1" l="1"/>
  <c r="V559" i="1"/>
  <c r="P563" i="1"/>
  <c r="Q562" i="1"/>
  <c r="N561" i="1" l="1"/>
  <c r="V560" i="1"/>
  <c r="P564" i="1"/>
  <c r="Q563" i="1"/>
  <c r="N562" i="1" l="1"/>
  <c r="V561" i="1"/>
  <c r="P565" i="1"/>
  <c r="Q564" i="1"/>
  <c r="N563" i="1" l="1"/>
  <c r="V562" i="1"/>
  <c r="P566" i="1"/>
  <c r="Q565" i="1"/>
  <c r="N564" i="1" l="1"/>
  <c r="V563" i="1"/>
  <c r="P567" i="1"/>
  <c r="Q566" i="1"/>
  <c r="N565" i="1" l="1"/>
  <c r="V564" i="1"/>
  <c r="P568" i="1"/>
  <c r="Q567" i="1"/>
  <c r="N566" i="1" l="1"/>
  <c r="V565" i="1"/>
  <c r="P569" i="1"/>
  <c r="Q568" i="1"/>
  <c r="N567" i="1" l="1"/>
  <c r="V566" i="1"/>
  <c r="P570" i="1"/>
  <c r="Q569" i="1"/>
  <c r="N568" i="1" l="1"/>
  <c r="V567" i="1"/>
  <c r="P571" i="1"/>
  <c r="Q570" i="1"/>
  <c r="N569" i="1" l="1"/>
  <c r="V568" i="1"/>
  <c r="P572" i="1"/>
  <c r="Q571" i="1"/>
  <c r="N570" i="1" l="1"/>
  <c r="V569" i="1"/>
  <c r="P573" i="1"/>
  <c r="Q572" i="1"/>
  <c r="N571" i="1" l="1"/>
  <c r="V570" i="1"/>
  <c r="P574" i="1"/>
  <c r="Q573" i="1"/>
  <c r="N572" i="1" l="1"/>
  <c r="V571" i="1"/>
  <c r="P575" i="1"/>
  <c r="Q574" i="1"/>
  <c r="N573" i="1" l="1"/>
  <c r="V572" i="1"/>
  <c r="P576" i="1"/>
  <c r="Q575" i="1"/>
  <c r="N574" i="1" l="1"/>
  <c r="V573" i="1"/>
  <c r="P577" i="1"/>
  <c r="Q576" i="1"/>
  <c r="N575" i="1" l="1"/>
  <c r="V574" i="1"/>
  <c r="P578" i="1"/>
  <c r="Q577" i="1"/>
  <c r="N576" i="1" l="1"/>
  <c r="V575" i="1"/>
  <c r="P579" i="1"/>
  <c r="Q578" i="1"/>
  <c r="N577" i="1" l="1"/>
  <c r="V576" i="1"/>
  <c r="P580" i="1"/>
  <c r="Q579" i="1"/>
  <c r="N578" i="1" l="1"/>
  <c r="V577" i="1"/>
  <c r="P581" i="1"/>
  <c r="Q580" i="1"/>
  <c r="N579" i="1" l="1"/>
  <c r="V578" i="1"/>
  <c r="P582" i="1"/>
  <c r="Q581" i="1"/>
  <c r="N580" i="1" l="1"/>
  <c r="V579" i="1"/>
  <c r="P583" i="1"/>
  <c r="Q582" i="1"/>
  <c r="N581" i="1" l="1"/>
  <c r="V580" i="1"/>
  <c r="P584" i="1"/>
  <c r="Q583" i="1"/>
  <c r="N582" i="1" l="1"/>
  <c r="V581" i="1"/>
  <c r="P585" i="1"/>
  <c r="Q584" i="1"/>
  <c r="N583" i="1" l="1"/>
  <c r="V582" i="1"/>
  <c r="P586" i="1"/>
  <c r="Q585" i="1"/>
  <c r="N584" i="1" l="1"/>
  <c r="V583" i="1"/>
  <c r="P587" i="1"/>
  <c r="Q586" i="1"/>
  <c r="N585" i="1" l="1"/>
  <c r="V584" i="1"/>
  <c r="P588" i="1"/>
  <c r="Q587" i="1"/>
  <c r="N586" i="1" l="1"/>
  <c r="V585" i="1"/>
  <c r="P589" i="1"/>
  <c r="Q588" i="1"/>
  <c r="N587" i="1" l="1"/>
  <c r="V586" i="1"/>
  <c r="P590" i="1"/>
  <c r="Q589" i="1"/>
  <c r="N588" i="1" l="1"/>
  <c r="V587" i="1"/>
  <c r="P591" i="1"/>
  <c r="Q590" i="1"/>
  <c r="N589" i="1" l="1"/>
  <c r="V588" i="1"/>
  <c r="P592" i="1"/>
  <c r="Q591" i="1"/>
  <c r="N590" i="1" l="1"/>
  <c r="V589" i="1"/>
  <c r="P593" i="1"/>
  <c r="Q592" i="1"/>
  <c r="N591" i="1" l="1"/>
  <c r="V590" i="1"/>
  <c r="P594" i="1"/>
  <c r="Q593" i="1"/>
  <c r="N592" i="1" l="1"/>
  <c r="V591" i="1"/>
  <c r="P595" i="1"/>
  <c r="Q594" i="1"/>
  <c r="N593" i="1" l="1"/>
  <c r="V592" i="1"/>
  <c r="P596" i="1"/>
  <c r="Q595" i="1"/>
  <c r="N594" i="1" l="1"/>
  <c r="V593" i="1"/>
  <c r="P597" i="1"/>
  <c r="Q596" i="1"/>
  <c r="N595" i="1" l="1"/>
  <c r="V594" i="1"/>
  <c r="P598" i="1"/>
  <c r="Q597" i="1"/>
  <c r="N596" i="1" l="1"/>
  <c r="V595" i="1"/>
  <c r="P599" i="1"/>
  <c r="Q598" i="1"/>
  <c r="N597" i="1" l="1"/>
  <c r="V596" i="1"/>
  <c r="P600" i="1"/>
  <c r="Q599" i="1"/>
  <c r="N598" i="1" l="1"/>
  <c r="V597" i="1"/>
  <c r="P601" i="1"/>
  <c r="Q600" i="1"/>
  <c r="N599" i="1" l="1"/>
  <c r="V598" i="1"/>
  <c r="P602" i="1"/>
  <c r="Q601" i="1"/>
  <c r="N600" i="1" l="1"/>
  <c r="V599" i="1"/>
  <c r="P603" i="1"/>
  <c r="Q602" i="1"/>
  <c r="N601" i="1" l="1"/>
  <c r="V600" i="1"/>
  <c r="P604" i="1"/>
  <c r="Q603" i="1"/>
  <c r="N602" i="1" l="1"/>
  <c r="V601" i="1"/>
  <c r="P605" i="1"/>
  <c r="Q604" i="1"/>
  <c r="N603" i="1" l="1"/>
  <c r="V602" i="1"/>
  <c r="P606" i="1"/>
  <c r="Q605" i="1"/>
  <c r="N604" i="1" l="1"/>
  <c r="V603" i="1"/>
  <c r="P607" i="1"/>
  <c r="Q606" i="1"/>
  <c r="N605" i="1" l="1"/>
  <c r="V604" i="1"/>
  <c r="P608" i="1"/>
  <c r="Q607" i="1"/>
  <c r="N606" i="1" l="1"/>
  <c r="V605" i="1"/>
  <c r="P609" i="1"/>
  <c r="Q608" i="1"/>
  <c r="N607" i="1" l="1"/>
  <c r="V606" i="1"/>
  <c r="P610" i="1"/>
  <c r="Q609" i="1"/>
  <c r="N608" i="1" l="1"/>
  <c r="V607" i="1"/>
  <c r="P611" i="1"/>
  <c r="Q610" i="1"/>
  <c r="N609" i="1" l="1"/>
  <c r="V608" i="1"/>
  <c r="P612" i="1"/>
  <c r="Q611" i="1"/>
  <c r="N610" i="1" l="1"/>
  <c r="V609" i="1"/>
  <c r="P613" i="1"/>
  <c r="Q612" i="1"/>
  <c r="N611" i="1" l="1"/>
  <c r="V610" i="1"/>
  <c r="P614" i="1"/>
  <c r="Q613" i="1"/>
  <c r="N612" i="1" l="1"/>
  <c r="V611" i="1"/>
  <c r="P615" i="1"/>
  <c r="Q614" i="1"/>
  <c r="N613" i="1" l="1"/>
  <c r="V612" i="1"/>
  <c r="P616" i="1"/>
  <c r="Q615" i="1"/>
  <c r="N614" i="1" l="1"/>
  <c r="V613" i="1"/>
  <c r="P617" i="1"/>
  <c r="Q616" i="1"/>
  <c r="N615" i="1" l="1"/>
  <c r="V614" i="1"/>
  <c r="P618" i="1"/>
  <c r="Q617" i="1"/>
  <c r="N616" i="1" l="1"/>
  <c r="V615" i="1"/>
  <c r="P619" i="1"/>
  <c r="Q618" i="1"/>
  <c r="N617" i="1" l="1"/>
  <c r="V616" i="1"/>
  <c r="P620" i="1"/>
  <c r="Q619" i="1"/>
  <c r="N618" i="1" l="1"/>
  <c r="V617" i="1"/>
  <c r="P621" i="1"/>
  <c r="Q620" i="1"/>
  <c r="N619" i="1" l="1"/>
  <c r="V618" i="1"/>
  <c r="P622" i="1"/>
  <c r="Q621" i="1"/>
  <c r="N620" i="1" l="1"/>
  <c r="V619" i="1"/>
  <c r="P623" i="1"/>
  <c r="Q622" i="1"/>
  <c r="N621" i="1" l="1"/>
  <c r="V620" i="1"/>
  <c r="P624" i="1"/>
  <c r="Q623" i="1"/>
  <c r="N622" i="1" l="1"/>
  <c r="V621" i="1"/>
  <c r="P625" i="1"/>
  <c r="Q624" i="1"/>
  <c r="N623" i="1" l="1"/>
  <c r="V622" i="1"/>
  <c r="P626" i="1"/>
  <c r="Q625" i="1"/>
  <c r="N624" i="1" l="1"/>
  <c r="V623" i="1"/>
  <c r="P627" i="1"/>
  <c r="Q626" i="1"/>
  <c r="N625" i="1" l="1"/>
  <c r="V624" i="1"/>
  <c r="P628" i="1"/>
  <c r="Q627" i="1"/>
  <c r="N626" i="1" l="1"/>
  <c r="V625" i="1"/>
  <c r="P629" i="1"/>
  <c r="Q628" i="1"/>
  <c r="N627" i="1" l="1"/>
  <c r="V626" i="1"/>
  <c r="P630" i="1"/>
  <c r="Q629" i="1"/>
  <c r="N628" i="1" l="1"/>
  <c r="V627" i="1"/>
  <c r="P631" i="1"/>
  <c r="Q630" i="1"/>
  <c r="N629" i="1" l="1"/>
  <c r="V628" i="1"/>
  <c r="P632" i="1"/>
  <c r="Q631" i="1"/>
  <c r="N630" i="1" l="1"/>
  <c r="V629" i="1"/>
  <c r="P633" i="1"/>
  <c r="Q632" i="1"/>
  <c r="N631" i="1" l="1"/>
  <c r="V630" i="1"/>
  <c r="P634" i="1"/>
  <c r="Q633" i="1"/>
  <c r="N632" i="1" l="1"/>
  <c r="V631" i="1"/>
  <c r="P635" i="1"/>
  <c r="Q634" i="1"/>
  <c r="N633" i="1" l="1"/>
  <c r="V632" i="1"/>
  <c r="P636" i="1"/>
  <c r="Q635" i="1"/>
  <c r="N634" i="1" l="1"/>
  <c r="V633" i="1"/>
  <c r="P637" i="1"/>
  <c r="Q636" i="1"/>
  <c r="N635" i="1" l="1"/>
  <c r="V634" i="1"/>
  <c r="P638" i="1"/>
  <c r="Q637" i="1"/>
  <c r="N636" i="1" l="1"/>
  <c r="V635" i="1"/>
  <c r="P639" i="1"/>
  <c r="Q638" i="1"/>
  <c r="N637" i="1" l="1"/>
  <c r="V636" i="1"/>
  <c r="P640" i="1"/>
  <c r="Q639" i="1"/>
  <c r="N638" i="1" l="1"/>
  <c r="V637" i="1"/>
  <c r="P641" i="1"/>
  <c r="Q640" i="1"/>
  <c r="N639" i="1" l="1"/>
  <c r="V638" i="1"/>
  <c r="P642" i="1"/>
  <c r="Q641" i="1"/>
  <c r="N640" i="1" l="1"/>
  <c r="V639" i="1"/>
  <c r="P643" i="1"/>
  <c r="Q642" i="1"/>
  <c r="N641" i="1" l="1"/>
  <c r="V640" i="1"/>
  <c r="P644" i="1"/>
  <c r="Q643" i="1"/>
  <c r="N642" i="1" l="1"/>
  <c r="V641" i="1"/>
  <c r="P645" i="1"/>
  <c r="Q644" i="1"/>
  <c r="N643" i="1" l="1"/>
  <c r="V642" i="1"/>
  <c r="P646" i="1"/>
  <c r="Q645" i="1"/>
  <c r="N644" i="1" l="1"/>
  <c r="V643" i="1"/>
  <c r="P647" i="1"/>
  <c r="Q646" i="1"/>
  <c r="N645" i="1" l="1"/>
  <c r="V644" i="1"/>
  <c r="P648" i="1"/>
  <c r="Q647" i="1"/>
  <c r="N646" i="1" l="1"/>
  <c r="V645" i="1"/>
  <c r="P649" i="1"/>
  <c r="Q648" i="1"/>
  <c r="N647" i="1" l="1"/>
  <c r="V646" i="1"/>
  <c r="P650" i="1"/>
  <c r="Q649" i="1"/>
  <c r="N648" i="1" l="1"/>
  <c r="V647" i="1"/>
  <c r="P651" i="1"/>
  <c r="Q650" i="1"/>
  <c r="N649" i="1" l="1"/>
  <c r="V648" i="1"/>
  <c r="P652" i="1"/>
  <c r="Q651" i="1"/>
  <c r="N650" i="1" l="1"/>
  <c r="V649" i="1"/>
  <c r="P653" i="1"/>
  <c r="Q652" i="1"/>
  <c r="N651" i="1" l="1"/>
  <c r="V650" i="1"/>
  <c r="P654" i="1"/>
  <c r="Q653" i="1"/>
  <c r="N652" i="1" l="1"/>
  <c r="V651" i="1"/>
  <c r="P655" i="1"/>
  <c r="Q654" i="1"/>
  <c r="N653" i="1" l="1"/>
  <c r="V652" i="1"/>
  <c r="P656" i="1"/>
  <c r="Q655" i="1"/>
  <c r="N654" i="1" l="1"/>
  <c r="V653" i="1"/>
  <c r="P657" i="1"/>
  <c r="Q656" i="1"/>
  <c r="N655" i="1" l="1"/>
  <c r="V654" i="1"/>
  <c r="P658" i="1"/>
  <c r="Q657" i="1"/>
  <c r="N656" i="1" l="1"/>
  <c r="V655" i="1"/>
  <c r="P659" i="1"/>
  <c r="Q658" i="1"/>
  <c r="N657" i="1" l="1"/>
  <c r="V656" i="1"/>
  <c r="P660" i="1"/>
  <c r="Q659" i="1"/>
  <c r="N658" i="1" l="1"/>
  <c r="V657" i="1"/>
  <c r="P661" i="1"/>
  <c r="Q660" i="1"/>
  <c r="N659" i="1" l="1"/>
  <c r="V658" i="1"/>
  <c r="P662" i="1"/>
  <c r="Q661" i="1"/>
  <c r="N660" i="1" l="1"/>
  <c r="V659" i="1"/>
  <c r="P663" i="1"/>
  <c r="Q662" i="1"/>
  <c r="N661" i="1" l="1"/>
  <c r="V660" i="1"/>
  <c r="P664" i="1"/>
  <c r="Q663" i="1"/>
  <c r="N662" i="1" l="1"/>
  <c r="V661" i="1"/>
  <c r="P665" i="1"/>
  <c r="Q664" i="1"/>
  <c r="N663" i="1" l="1"/>
  <c r="V662" i="1"/>
  <c r="P666" i="1"/>
  <c r="Q665" i="1"/>
  <c r="N664" i="1" l="1"/>
  <c r="V663" i="1"/>
  <c r="P667" i="1"/>
  <c r="Q666" i="1"/>
  <c r="N665" i="1" l="1"/>
  <c r="V664" i="1"/>
  <c r="P668" i="1"/>
  <c r="Q667" i="1"/>
  <c r="N666" i="1" l="1"/>
  <c r="V665" i="1"/>
  <c r="P669" i="1"/>
  <c r="Q668" i="1"/>
  <c r="N667" i="1" l="1"/>
  <c r="V666" i="1"/>
  <c r="P670" i="1"/>
  <c r="Q669" i="1"/>
  <c r="N668" i="1" l="1"/>
  <c r="V667" i="1"/>
  <c r="P671" i="1"/>
  <c r="Q670" i="1"/>
  <c r="N669" i="1" l="1"/>
  <c r="V668" i="1"/>
  <c r="P672" i="1"/>
  <c r="Q671" i="1"/>
  <c r="N670" i="1" l="1"/>
  <c r="V669" i="1"/>
  <c r="P673" i="1"/>
  <c r="Q672" i="1"/>
  <c r="N671" i="1" l="1"/>
  <c r="V670" i="1"/>
  <c r="P674" i="1"/>
  <c r="Q673" i="1"/>
  <c r="N672" i="1" l="1"/>
  <c r="V671" i="1"/>
  <c r="P675" i="1"/>
  <c r="Q674" i="1"/>
  <c r="N673" i="1" l="1"/>
  <c r="V672" i="1"/>
  <c r="P676" i="1"/>
  <c r="Q675" i="1"/>
  <c r="N674" i="1" l="1"/>
  <c r="V673" i="1"/>
  <c r="P677" i="1"/>
  <c r="Q676" i="1"/>
  <c r="N675" i="1" l="1"/>
  <c r="V674" i="1"/>
  <c r="P678" i="1"/>
  <c r="Q677" i="1"/>
  <c r="N676" i="1" l="1"/>
  <c r="V675" i="1"/>
  <c r="P679" i="1"/>
  <c r="Q678" i="1"/>
  <c r="N677" i="1" l="1"/>
  <c r="V676" i="1"/>
  <c r="P680" i="1"/>
  <c r="Q679" i="1"/>
  <c r="N678" i="1" l="1"/>
  <c r="V677" i="1"/>
  <c r="P681" i="1"/>
  <c r="Q680" i="1"/>
  <c r="N679" i="1" l="1"/>
  <c r="V678" i="1"/>
  <c r="P682" i="1"/>
  <c r="Q681" i="1"/>
  <c r="N680" i="1" l="1"/>
  <c r="V679" i="1"/>
  <c r="P683" i="1"/>
  <c r="Q682" i="1"/>
  <c r="N681" i="1" l="1"/>
  <c r="V680" i="1"/>
  <c r="P684" i="1"/>
  <c r="Q683" i="1"/>
  <c r="N682" i="1" l="1"/>
  <c r="V681" i="1"/>
  <c r="P685" i="1"/>
  <c r="Q684" i="1"/>
  <c r="N683" i="1" l="1"/>
  <c r="V682" i="1"/>
  <c r="P686" i="1"/>
  <c r="Q685" i="1"/>
  <c r="N684" i="1" l="1"/>
  <c r="V683" i="1"/>
  <c r="P687" i="1"/>
  <c r="Q686" i="1"/>
  <c r="N685" i="1" l="1"/>
  <c r="V684" i="1"/>
  <c r="P688" i="1"/>
  <c r="Q687" i="1"/>
  <c r="N686" i="1" l="1"/>
  <c r="V685" i="1"/>
  <c r="P689" i="1"/>
  <c r="Q688" i="1"/>
  <c r="N687" i="1" l="1"/>
  <c r="V686" i="1"/>
  <c r="P690" i="1"/>
  <c r="Q689" i="1"/>
  <c r="N688" i="1" l="1"/>
  <c r="V687" i="1"/>
  <c r="P691" i="1"/>
  <c r="Q690" i="1"/>
  <c r="N689" i="1" l="1"/>
  <c r="V688" i="1"/>
  <c r="P692" i="1"/>
  <c r="Q691" i="1"/>
  <c r="N690" i="1" l="1"/>
  <c r="V689" i="1"/>
  <c r="P693" i="1"/>
  <c r="Q692" i="1"/>
  <c r="N691" i="1" l="1"/>
  <c r="V690" i="1"/>
  <c r="P694" i="1"/>
  <c r="Q693" i="1"/>
  <c r="N692" i="1" l="1"/>
  <c r="V691" i="1"/>
  <c r="P695" i="1"/>
  <c r="Q694" i="1"/>
  <c r="N693" i="1" l="1"/>
  <c r="V692" i="1"/>
  <c r="P696" i="1"/>
  <c r="Q695" i="1"/>
  <c r="N694" i="1" l="1"/>
  <c r="V693" i="1"/>
  <c r="P697" i="1"/>
  <c r="Q696" i="1"/>
  <c r="N695" i="1" l="1"/>
  <c r="V694" i="1"/>
  <c r="P698" i="1"/>
  <c r="Q697" i="1"/>
  <c r="N696" i="1" l="1"/>
  <c r="V695" i="1"/>
  <c r="P699" i="1"/>
  <c r="Q698" i="1"/>
  <c r="N697" i="1" l="1"/>
  <c r="V696" i="1"/>
  <c r="P700" i="1"/>
  <c r="Q699" i="1"/>
  <c r="N698" i="1" l="1"/>
  <c r="V697" i="1"/>
  <c r="P701" i="1"/>
  <c r="Q700" i="1"/>
  <c r="N699" i="1" l="1"/>
  <c r="V698" i="1"/>
  <c r="P702" i="1"/>
  <c r="Q701" i="1"/>
  <c r="N700" i="1" l="1"/>
  <c r="V699" i="1"/>
  <c r="P703" i="1"/>
  <c r="Q702" i="1"/>
  <c r="N701" i="1" l="1"/>
  <c r="V700" i="1"/>
  <c r="P704" i="1"/>
  <c r="Q703" i="1"/>
  <c r="N702" i="1" l="1"/>
  <c r="V701" i="1"/>
  <c r="P705" i="1"/>
  <c r="Q704" i="1"/>
  <c r="N703" i="1" l="1"/>
  <c r="V702" i="1"/>
  <c r="P706" i="1"/>
  <c r="Q705" i="1"/>
  <c r="N704" i="1" l="1"/>
  <c r="V703" i="1"/>
  <c r="P707" i="1"/>
  <c r="Q706" i="1"/>
  <c r="N705" i="1" l="1"/>
  <c r="V704" i="1"/>
  <c r="P708" i="1"/>
  <c r="Q707" i="1"/>
  <c r="N706" i="1" l="1"/>
  <c r="V705" i="1"/>
  <c r="P709" i="1"/>
  <c r="Q708" i="1"/>
  <c r="N707" i="1" l="1"/>
  <c r="V706" i="1"/>
  <c r="P710" i="1"/>
  <c r="Q709" i="1"/>
  <c r="N708" i="1" l="1"/>
  <c r="V707" i="1"/>
  <c r="P711" i="1"/>
  <c r="Q710" i="1"/>
  <c r="N709" i="1" l="1"/>
  <c r="V708" i="1"/>
  <c r="P712" i="1"/>
  <c r="Q711" i="1"/>
  <c r="N710" i="1" l="1"/>
  <c r="V709" i="1"/>
  <c r="P713" i="1"/>
  <c r="Q712" i="1"/>
  <c r="N711" i="1" l="1"/>
  <c r="V710" i="1"/>
  <c r="P714" i="1"/>
  <c r="Q713" i="1"/>
  <c r="N712" i="1" l="1"/>
  <c r="V711" i="1"/>
  <c r="P715" i="1"/>
  <c r="Q714" i="1"/>
  <c r="N713" i="1" l="1"/>
  <c r="V712" i="1"/>
  <c r="P716" i="1"/>
  <c r="Q715" i="1"/>
  <c r="N714" i="1" l="1"/>
  <c r="V713" i="1"/>
  <c r="P717" i="1"/>
  <c r="Q716" i="1"/>
  <c r="N715" i="1" l="1"/>
  <c r="V714" i="1"/>
  <c r="P718" i="1"/>
  <c r="Q717" i="1"/>
  <c r="N716" i="1" l="1"/>
  <c r="V715" i="1"/>
  <c r="P719" i="1"/>
  <c r="Q718" i="1"/>
  <c r="N717" i="1" l="1"/>
  <c r="V716" i="1"/>
  <c r="P720" i="1"/>
  <c r="Q719" i="1"/>
  <c r="N718" i="1" l="1"/>
  <c r="V717" i="1"/>
  <c r="P721" i="1"/>
  <c r="Q720" i="1"/>
  <c r="N719" i="1" l="1"/>
  <c r="V718" i="1"/>
  <c r="P722" i="1"/>
  <c r="Q721" i="1"/>
  <c r="N720" i="1" l="1"/>
  <c r="V719" i="1"/>
  <c r="P723" i="1"/>
  <c r="Q722" i="1"/>
  <c r="N721" i="1" l="1"/>
  <c r="V720" i="1"/>
  <c r="P724" i="1"/>
  <c r="Q723" i="1"/>
  <c r="N722" i="1" l="1"/>
  <c r="V721" i="1"/>
  <c r="P725" i="1"/>
  <c r="Q724" i="1"/>
  <c r="N723" i="1" l="1"/>
  <c r="V722" i="1"/>
  <c r="P726" i="1"/>
  <c r="Q725" i="1"/>
  <c r="N724" i="1" l="1"/>
  <c r="V723" i="1"/>
  <c r="P727" i="1"/>
  <c r="Q726" i="1"/>
  <c r="N725" i="1" l="1"/>
  <c r="V724" i="1"/>
  <c r="P728" i="1"/>
  <c r="Q727" i="1"/>
  <c r="N726" i="1" l="1"/>
  <c r="V725" i="1"/>
  <c r="P729" i="1"/>
  <c r="Q728" i="1"/>
  <c r="N727" i="1" l="1"/>
  <c r="V726" i="1"/>
  <c r="P730" i="1"/>
  <c r="Q729" i="1"/>
  <c r="N728" i="1" l="1"/>
  <c r="V727" i="1"/>
  <c r="P731" i="1"/>
  <c r="Q730" i="1"/>
  <c r="N729" i="1" l="1"/>
  <c r="V728" i="1"/>
  <c r="P732" i="1"/>
  <c r="Q731" i="1"/>
  <c r="N730" i="1" l="1"/>
  <c r="V729" i="1"/>
  <c r="P733" i="1"/>
  <c r="Q732" i="1"/>
  <c r="N731" i="1" l="1"/>
  <c r="V730" i="1"/>
  <c r="P734" i="1"/>
  <c r="Q733" i="1"/>
  <c r="N732" i="1" l="1"/>
  <c r="V731" i="1"/>
  <c r="P735" i="1"/>
  <c r="Q734" i="1"/>
  <c r="N733" i="1" l="1"/>
  <c r="V732" i="1"/>
  <c r="P736" i="1"/>
  <c r="Q735" i="1"/>
  <c r="N734" i="1" l="1"/>
  <c r="V733" i="1"/>
  <c r="P737" i="1"/>
  <c r="Q736" i="1"/>
  <c r="N735" i="1" l="1"/>
  <c r="V734" i="1"/>
  <c r="P738" i="1"/>
  <c r="Q737" i="1"/>
  <c r="N736" i="1" l="1"/>
  <c r="V735" i="1"/>
  <c r="P739" i="1"/>
  <c r="Q738" i="1"/>
  <c r="N737" i="1" l="1"/>
  <c r="V736" i="1"/>
  <c r="P740" i="1"/>
  <c r="Q739" i="1"/>
  <c r="N738" i="1" l="1"/>
  <c r="V737" i="1"/>
  <c r="P741" i="1"/>
  <c r="Q740" i="1"/>
  <c r="N739" i="1" l="1"/>
  <c r="V738" i="1"/>
  <c r="P742" i="1"/>
  <c r="Q741" i="1"/>
  <c r="N740" i="1" l="1"/>
  <c r="V739" i="1"/>
  <c r="P743" i="1"/>
  <c r="Q742" i="1"/>
  <c r="N741" i="1" l="1"/>
  <c r="V740" i="1"/>
  <c r="P744" i="1"/>
  <c r="Q743" i="1"/>
  <c r="N742" i="1" l="1"/>
  <c r="V741" i="1"/>
  <c r="P745" i="1"/>
  <c r="Q744" i="1"/>
  <c r="N743" i="1" l="1"/>
  <c r="V742" i="1"/>
  <c r="P746" i="1"/>
  <c r="Q745" i="1"/>
  <c r="N744" i="1" l="1"/>
  <c r="V743" i="1"/>
  <c r="P747" i="1"/>
  <c r="Q746" i="1"/>
  <c r="N745" i="1" l="1"/>
  <c r="V744" i="1"/>
  <c r="P748" i="1"/>
  <c r="Q747" i="1"/>
  <c r="N746" i="1" l="1"/>
  <c r="V745" i="1"/>
  <c r="P749" i="1"/>
  <c r="Q748" i="1"/>
  <c r="N747" i="1" l="1"/>
  <c r="V746" i="1"/>
  <c r="P750" i="1"/>
  <c r="Q749" i="1"/>
  <c r="N748" i="1" l="1"/>
  <c r="V747" i="1"/>
  <c r="P751" i="1"/>
  <c r="Q750" i="1"/>
  <c r="N749" i="1" l="1"/>
  <c r="V748" i="1"/>
  <c r="P752" i="1"/>
  <c r="Q751" i="1"/>
  <c r="N750" i="1" l="1"/>
  <c r="V749" i="1"/>
  <c r="P753" i="1"/>
  <c r="Q752" i="1"/>
  <c r="N751" i="1" l="1"/>
  <c r="V750" i="1"/>
  <c r="P754" i="1"/>
  <c r="Q753" i="1"/>
  <c r="N752" i="1" l="1"/>
  <c r="V751" i="1"/>
  <c r="P755" i="1"/>
  <c r="Q754" i="1"/>
  <c r="N753" i="1" l="1"/>
  <c r="V752" i="1"/>
  <c r="P756" i="1"/>
  <c r="Q755" i="1"/>
  <c r="N754" i="1" l="1"/>
  <c r="V753" i="1"/>
  <c r="P757" i="1"/>
  <c r="Q756" i="1"/>
  <c r="N755" i="1" l="1"/>
  <c r="V754" i="1"/>
  <c r="P758" i="1"/>
  <c r="Q757" i="1"/>
  <c r="N756" i="1" l="1"/>
  <c r="V755" i="1"/>
  <c r="P759" i="1"/>
  <c r="Q758" i="1"/>
  <c r="N757" i="1" l="1"/>
  <c r="V756" i="1"/>
  <c r="P760" i="1"/>
  <c r="Q759" i="1"/>
  <c r="N758" i="1" l="1"/>
  <c r="V757" i="1"/>
  <c r="P761" i="1"/>
  <c r="Q760" i="1"/>
  <c r="N759" i="1" l="1"/>
  <c r="V758" i="1"/>
  <c r="P762" i="1"/>
  <c r="Q761" i="1"/>
  <c r="N760" i="1" l="1"/>
  <c r="V759" i="1"/>
  <c r="P763" i="1"/>
  <c r="Q762" i="1"/>
  <c r="N761" i="1" l="1"/>
  <c r="V760" i="1"/>
  <c r="P764" i="1"/>
  <c r="Q763" i="1"/>
  <c r="N762" i="1" l="1"/>
  <c r="V761" i="1"/>
  <c r="P765" i="1"/>
  <c r="Q764" i="1"/>
  <c r="N763" i="1" l="1"/>
  <c r="V762" i="1"/>
  <c r="P766" i="1"/>
  <c r="Q765" i="1"/>
  <c r="N764" i="1" l="1"/>
  <c r="V763" i="1"/>
  <c r="P767" i="1"/>
  <c r="Q766" i="1"/>
  <c r="N765" i="1" l="1"/>
  <c r="V764" i="1"/>
  <c r="P768" i="1"/>
  <c r="Q767" i="1"/>
  <c r="N766" i="1" l="1"/>
  <c r="V765" i="1"/>
  <c r="P769" i="1"/>
  <c r="Q768" i="1"/>
  <c r="N767" i="1" l="1"/>
  <c r="V766" i="1"/>
  <c r="P770" i="1"/>
  <c r="Q769" i="1"/>
  <c r="N768" i="1" l="1"/>
  <c r="V767" i="1"/>
  <c r="P771" i="1"/>
  <c r="Q770" i="1"/>
  <c r="N769" i="1" l="1"/>
  <c r="V768" i="1"/>
  <c r="P772" i="1"/>
  <c r="Q771" i="1"/>
  <c r="N770" i="1" l="1"/>
  <c r="V769" i="1"/>
  <c r="P773" i="1"/>
  <c r="Q772" i="1"/>
  <c r="N771" i="1" l="1"/>
  <c r="V770" i="1"/>
  <c r="P774" i="1"/>
  <c r="Q773" i="1"/>
  <c r="N772" i="1" l="1"/>
  <c r="V771" i="1"/>
  <c r="P775" i="1"/>
  <c r="Q774" i="1"/>
  <c r="N773" i="1" l="1"/>
  <c r="V772" i="1"/>
  <c r="P776" i="1"/>
  <c r="Q775" i="1"/>
  <c r="N774" i="1" l="1"/>
  <c r="V773" i="1"/>
  <c r="P777" i="1"/>
  <c r="Q776" i="1"/>
  <c r="N775" i="1" l="1"/>
  <c r="V774" i="1"/>
  <c r="P778" i="1"/>
  <c r="Q777" i="1"/>
  <c r="N776" i="1" l="1"/>
  <c r="V775" i="1"/>
  <c r="P779" i="1"/>
  <c r="Q778" i="1"/>
  <c r="N777" i="1" l="1"/>
  <c r="V776" i="1"/>
  <c r="P780" i="1"/>
  <c r="Q779" i="1"/>
  <c r="N778" i="1" l="1"/>
  <c r="V777" i="1"/>
  <c r="P781" i="1"/>
  <c r="Q780" i="1"/>
  <c r="N779" i="1" l="1"/>
  <c r="V778" i="1"/>
  <c r="P782" i="1"/>
  <c r="Q781" i="1"/>
  <c r="N780" i="1" l="1"/>
  <c r="V779" i="1"/>
  <c r="P783" i="1"/>
  <c r="Q782" i="1"/>
  <c r="N781" i="1" l="1"/>
  <c r="V780" i="1"/>
  <c r="P784" i="1"/>
  <c r="Q783" i="1"/>
  <c r="N782" i="1" l="1"/>
  <c r="V781" i="1"/>
  <c r="P785" i="1"/>
  <c r="Q784" i="1"/>
  <c r="N783" i="1" l="1"/>
  <c r="V782" i="1"/>
  <c r="P786" i="1"/>
  <c r="Q785" i="1"/>
  <c r="N784" i="1" l="1"/>
  <c r="V783" i="1"/>
  <c r="P787" i="1"/>
  <c r="Q786" i="1"/>
  <c r="N785" i="1" l="1"/>
  <c r="V784" i="1"/>
  <c r="P788" i="1"/>
  <c r="Q787" i="1"/>
  <c r="N786" i="1" l="1"/>
  <c r="V785" i="1"/>
  <c r="P789" i="1"/>
  <c r="Q788" i="1"/>
  <c r="N787" i="1" l="1"/>
  <c r="V786" i="1"/>
  <c r="P790" i="1"/>
  <c r="Q789" i="1"/>
  <c r="N788" i="1" l="1"/>
  <c r="V787" i="1"/>
  <c r="P791" i="1"/>
  <c r="Q790" i="1"/>
  <c r="N789" i="1" l="1"/>
  <c r="V788" i="1"/>
  <c r="P792" i="1"/>
  <c r="Q791" i="1"/>
  <c r="N790" i="1" l="1"/>
  <c r="V789" i="1"/>
  <c r="P793" i="1"/>
  <c r="Q792" i="1"/>
  <c r="N791" i="1" l="1"/>
  <c r="V790" i="1"/>
  <c r="P794" i="1"/>
  <c r="Q793" i="1"/>
  <c r="N792" i="1" l="1"/>
  <c r="V791" i="1"/>
  <c r="P795" i="1"/>
  <c r="Q794" i="1"/>
  <c r="N793" i="1" l="1"/>
  <c r="V792" i="1"/>
  <c r="P796" i="1"/>
  <c r="Q795" i="1"/>
  <c r="N794" i="1" l="1"/>
  <c r="V793" i="1"/>
  <c r="P797" i="1"/>
  <c r="Q796" i="1"/>
  <c r="N795" i="1" l="1"/>
  <c r="V794" i="1"/>
  <c r="P798" i="1"/>
  <c r="Q797" i="1"/>
  <c r="N796" i="1" l="1"/>
  <c r="V795" i="1"/>
  <c r="P799" i="1"/>
  <c r="Q798" i="1"/>
  <c r="N797" i="1" l="1"/>
  <c r="V796" i="1"/>
  <c r="P800" i="1"/>
  <c r="Q799" i="1"/>
  <c r="N798" i="1" l="1"/>
  <c r="V797" i="1"/>
  <c r="P801" i="1"/>
  <c r="Q800" i="1"/>
  <c r="N799" i="1" l="1"/>
  <c r="V798" i="1"/>
  <c r="P802" i="1"/>
  <c r="Q801" i="1"/>
  <c r="N800" i="1" l="1"/>
  <c r="V799" i="1"/>
  <c r="P803" i="1"/>
  <c r="Q802" i="1"/>
  <c r="N801" i="1" l="1"/>
  <c r="V800" i="1"/>
  <c r="P804" i="1"/>
  <c r="Q803" i="1"/>
  <c r="N802" i="1" l="1"/>
  <c r="V801" i="1"/>
  <c r="P805" i="1"/>
  <c r="Q804" i="1"/>
  <c r="N803" i="1" l="1"/>
  <c r="V802" i="1"/>
  <c r="P806" i="1"/>
  <c r="Q805" i="1"/>
  <c r="N804" i="1" l="1"/>
  <c r="V803" i="1"/>
  <c r="P807" i="1"/>
  <c r="Q806" i="1"/>
  <c r="N805" i="1" l="1"/>
  <c r="V804" i="1"/>
  <c r="P808" i="1"/>
  <c r="Q807" i="1"/>
  <c r="N806" i="1" l="1"/>
  <c r="V805" i="1"/>
  <c r="P809" i="1"/>
  <c r="Q808" i="1"/>
  <c r="N807" i="1" l="1"/>
  <c r="V806" i="1"/>
  <c r="P810" i="1"/>
  <c r="Q809" i="1"/>
  <c r="N808" i="1" l="1"/>
  <c r="V807" i="1"/>
  <c r="P811" i="1"/>
  <c r="Q810" i="1"/>
  <c r="N809" i="1" l="1"/>
  <c r="V808" i="1"/>
  <c r="P812" i="1"/>
  <c r="Q811" i="1"/>
  <c r="N810" i="1" l="1"/>
  <c r="V809" i="1"/>
  <c r="P813" i="1"/>
  <c r="Q812" i="1"/>
  <c r="N811" i="1" l="1"/>
  <c r="V810" i="1"/>
  <c r="P814" i="1"/>
  <c r="Q813" i="1"/>
  <c r="N812" i="1" l="1"/>
  <c r="V811" i="1"/>
  <c r="P815" i="1"/>
  <c r="Q814" i="1"/>
  <c r="N813" i="1" l="1"/>
  <c r="V812" i="1"/>
  <c r="P816" i="1"/>
  <c r="Q815" i="1"/>
  <c r="N814" i="1" l="1"/>
  <c r="V813" i="1"/>
  <c r="P817" i="1"/>
  <c r="Q816" i="1"/>
  <c r="N815" i="1" l="1"/>
  <c r="V814" i="1"/>
  <c r="P818" i="1"/>
  <c r="Q817" i="1"/>
  <c r="N816" i="1" l="1"/>
  <c r="V815" i="1"/>
  <c r="P819" i="1"/>
  <c r="Q818" i="1"/>
  <c r="N817" i="1" l="1"/>
  <c r="V816" i="1"/>
  <c r="P820" i="1"/>
  <c r="Q819" i="1"/>
  <c r="N818" i="1" l="1"/>
  <c r="V817" i="1"/>
  <c r="P821" i="1"/>
  <c r="Q820" i="1"/>
  <c r="N819" i="1" l="1"/>
  <c r="V818" i="1"/>
  <c r="P822" i="1"/>
  <c r="Q821" i="1"/>
  <c r="N820" i="1" l="1"/>
  <c r="V819" i="1"/>
  <c r="P823" i="1"/>
  <c r="Q822" i="1"/>
  <c r="N821" i="1" l="1"/>
  <c r="V820" i="1"/>
  <c r="P824" i="1"/>
  <c r="Q823" i="1"/>
  <c r="N822" i="1" l="1"/>
  <c r="V821" i="1"/>
  <c r="P825" i="1"/>
  <c r="Q824" i="1"/>
  <c r="N823" i="1" l="1"/>
  <c r="V822" i="1"/>
  <c r="P826" i="1"/>
  <c r="Q825" i="1"/>
  <c r="N824" i="1" l="1"/>
  <c r="V823" i="1"/>
  <c r="P827" i="1"/>
  <c r="Q826" i="1"/>
  <c r="N825" i="1" l="1"/>
  <c r="V824" i="1"/>
  <c r="P828" i="1"/>
  <c r="Q827" i="1"/>
  <c r="N826" i="1" l="1"/>
  <c r="V825" i="1"/>
  <c r="P829" i="1"/>
  <c r="Q828" i="1"/>
  <c r="N827" i="1" l="1"/>
  <c r="V826" i="1"/>
  <c r="P830" i="1"/>
  <c r="Q829" i="1"/>
  <c r="N828" i="1" l="1"/>
  <c r="V827" i="1"/>
  <c r="P831" i="1"/>
  <c r="Q830" i="1"/>
  <c r="N829" i="1" l="1"/>
  <c r="V828" i="1"/>
  <c r="P832" i="1"/>
  <c r="Q831" i="1"/>
  <c r="N830" i="1" l="1"/>
  <c r="V829" i="1"/>
  <c r="P833" i="1"/>
  <c r="Q832" i="1"/>
  <c r="N831" i="1" l="1"/>
  <c r="V830" i="1"/>
  <c r="P834" i="1"/>
  <c r="Q833" i="1"/>
  <c r="N832" i="1" l="1"/>
  <c r="V831" i="1"/>
  <c r="P835" i="1"/>
  <c r="Q834" i="1"/>
  <c r="N833" i="1" l="1"/>
  <c r="V832" i="1"/>
  <c r="P836" i="1"/>
  <c r="Q835" i="1"/>
  <c r="N834" i="1" l="1"/>
  <c r="V833" i="1"/>
  <c r="P837" i="1"/>
  <c r="Q836" i="1"/>
  <c r="N835" i="1" l="1"/>
  <c r="V834" i="1"/>
  <c r="P838" i="1"/>
  <c r="Q837" i="1"/>
  <c r="N836" i="1" l="1"/>
  <c r="V835" i="1"/>
  <c r="P839" i="1"/>
  <c r="Q838" i="1"/>
  <c r="N837" i="1" l="1"/>
  <c r="V836" i="1"/>
  <c r="P840" i="1"/>
  <c r="Q839" i="1"/>
  <c r="N838" i="1" l="1"/>
  <c r="V837" i="1"/>
  <c r="P841" i="1"/>
  <c r="Q840" i="1"/>
  <c r="N839" i="1" l="1"/>
  <c r="V838" i="1"/>
  <c r="P842" i="1"/>
  <c r="Q841" i="1"/>
  <c r="N840" i="1" l="1"/>
  <c r="V839" i="1"/>
  <c r="P843" i="1"/>
  <c r="Q842" i="1"/>
  <c r="N841" i="1" l="1"/>
  <c r="V840" i="1"/>
  <c r="P844" i="1"/>
  <c r="Q843" i="1"/>
  <c r="N842" i="1" l="1"/>
  <c r="V841" i="1"/>
  <c r="P845" i="1"/>
  <c r="Q844" i="1"/>
  <c r="N843" i="1" l="1"/>
  <c r="V842" i="1"/>
  <c r="P846" i="1"/>
  <c r="Q845" i="1"/>
  <c r="N844" i="1" l="1"/>
  <c r="V843" i="1"/>
  <c r="P847" i="1"/>
  <c r="Q846" i="1"/>
  <c r="N845" i="1" l="1"/>
  <c r="V844" i="1"/>
  <c r="P848" i="1"/>
  <c r="Q847" i="1"/>
  <c r="N846" i="1" l="1"/>
  <c r="V845" i="1"/>
  <c r="P849" i="1"/>
  <c r="Q848" i="1"/>
  <c r="N847" i="1" l="1"/>
  <c r="V846" i="1"/>
  <c r="P850" i="1"/>
  <c r="Q849" i="1"/>
  <c r="N848" i="1" l="1"/>
  <c r="V847" i="1"/>
  <c r="P851" i="1"/>
  <c r="Q850" i="1"/>
  <c r="N849" i="1" l="1"/>
  <c r="V848" i="1"/>
  <c r="P852" i="1"/>
  <c r="Q851" i="1"/>
  <c r="N850" i="1" l="1"/>
  <c r="V849" i="1"/>
  <c r="P853" i="1"/>
  <c r="Q852" i="1"/>
  <c r="N851" i="1" l="1"/>
  <c r="V850" i="1"/>
  <c r="P854" i="1"/>
  <c r="Q853" i="1"/>
  <c r="N852" i="1" l="1"/>
  <c r="V851" i="1"/>
  <c r="P855" i="1"/>
  <c r="Q854" i="1"/>
  <c r="N853" i="1" l="1"/>
  <c r="V852" i="1"/>
  <c r="P856" i="1"/>
  <c r="Q855" i="1"/>
  <c r="N854" i="1" l="1"/>
  <c r="V853" i="1"/>
  <c r="P857" i="1"/>
  <c r="Q856" i="1"/>
  <c r="N855" i="1" l="1"/>
  <c r="V854" i="1"/>
  <c r="P858" i="1"/>
  <c r="Q857" i="1"/>
  <c r="N856" i="1" l="1"/>
  <c r="V855" i="1"/>
  <c r="P859" i="1"/>
  <c r="Q858" i="1"/>
  <c r="N857" i="1" l="1"/>
  <c r="V856" i="1"/>
  <c r="P860" i="1"/>
  <c r="Q859" i="1"/>
  <c r="N858" i="1" l="1"/>
  <c r="V857" i="1"/>
  <c r="P861" i="1"/>
  <c r="Q860" i="1"/>
  <c r="N859" i="1" l="1"/>
  <c r="V858" i="1"/>
  <c r="P862" i="1"/>
  <c r="Q861" i="1"/>
  <c r="N860" i="1" l="1"/>
  <c r="V859" i="1"/>
  <c r="P863" i="1"/>
  <c r="Q862" i="1"/>
  <c r="N861" i="1" l="1"/>
  <c r="V860" i="1"/>
  <c r="P864" i="1"/>
  <c r="Q863" i="1"/>
  <c r="N862" i="1" l="1"/>
  <c r="V861" i="1"/>
  <c r="P865" i="1"/>
  <c r="Q864" i="1"/>
  <c r="N863" i="1" l="1"/>
  <c r="V862" i="1"/>
  <c r="P866" i="1"/>
  <c r="Q865" i="1"/>
  <c r="N864" i="1" l="1"/>
  <c r="V863" i="1"/>
  <c r="P867" i="1"/>
  <c r="Q866" i="1"/>
  <c r="N865" i="1" l="1"/>
  <c r="V864" i="1"/>
  <c r="P868" i="1"/>
  <c r="Q867" i="1"/>
  <c r="N866" i="1" l="1"/>
  <c r="V865" i="1"/>
  <c r="P869" i="1"/>
  <c r="Q868" i="1"/>
  <c r="N867" i="1" l="1"/>
  <c r="V866" i="1"/>
  <c r="P870" i="1"/>
  <c r="Q869" i="1"/>
  <c r="N868" i="1" l="1"/>
  <c r="V867" i="1"/>
  <c r="P871" i="1"/>
  <c r="Q870" i="1"/>
  <c r="N869" i="1" l="1"/>
  <c r="V868" i="1"/>
  <c r="P872" i="1"/>
  <c r="Q871" i="1"/>
  <c r="N870" i="1" l="1"/>
  <c r="V869" i="1"/>
  <c r="P873" i="1"/>
  <c r="Q872" i="1"/>
  <c r="N871" i="1" l="1"/>
  <c r="V870" i="1"/>
  <c r="P874" i="1"/>
  <c r="Q873" i="1"/>
  <c r="N872" i="1" l="1"/>
  <c r="V871" i="1"/>
  <c r="P875" i="1"/>
  <c r="Q874" i="1"/>
  <c r="N873" i="1" l="1"/>
  <c r="V872" i="1"/>
  <c r="P876" i="1"/>
  <c r="Q875" i="1"/>
  <c r="N874" i="1" l="1"/>
  <c r="V873" i="1"/>
  <c r="P877" i="1"/>
  <c r="Q876" i="1"/>
  <c r="N875" i="1" l="1"/>
  <c r="V874" i="1"/>
  <c r="P878" i="1"/>
  <c r="Q877" i="1"/>
  <c r="N876" i="1" l="1"/>
  <c r="V875" i="1"/>
  <c r="P879" i="1"/>
  <c r="Q878" i="1"/>
  <c r="N877" i="1" l="1"/>
  <c r="V876" i="1"/>
  <c r="P880" i="1"/>
  <c r="Q879" i="1"/>
  <c r="N878" i="1" l="1"/>
  <c r="V877" i="1"/>
  <c r="P881" i="1"/>
  <c r="Q880" i="1"/>
  <c r="N879" i="1" l="1"/>
  <c r="V878" i="1"/>
  <c r="P882" i="1"/>
  <c r="Q881" i="1"/>
  <c r="N880" i="1" l="1"/>
  <c r="V879" i="1"/>
  <c r="P883" i="1"/>
  <c r="Q882" i="1"/>
  <c r="N881" i="1" l="1"/>
  <c r="V880" i="1"/>
  <c r="P884" i="1"/>
  <c r="Q883" i="1"/>
  <c r="N882" i="1" l="1"/>
  <c r="V881" i="1"/>
  <c r="P885" i="1"/>
  <c r="Q884" i="1"/>
  <c r="N883" i="1" l="1"/>
  <c r="V882" i="1"/>
  <c r="P886" i="1"/>
  <c r="Q885" i="1"/>
  <c r="N884" i="1" l="1"/>
  <c r="V883" i="1"/>
  <c r="P887" i="1"/>
  <c r="Q886" i="1"/>
  <c r="N885" i="1" l="1"/>
  <c r="V884" i="1"/>
  <c r="P888" i="1"/>
  <c r="Q887" i="1"/>
  <c r="N886" i="1" l="1"/>
  <c r="V885" i="1"/>
  <c r="P889" i="1"/>
  <c r="Q888" i="1"/>
  <c r="N887" i="1" l="1"/>
  <c r="V886" i="1"/>
  <c r="P890" i="1"/>
  <c r="Q889" i="1"/>
  <c r="N888" i="1" l="1"/>
  <c r="V887" i="1"/>
  <c r="P891" i="1"/>
  <c r="Q890" i="1"/>
  <c r="N889" i="1" l="1"/>
  <c r="V888" i="1"/>
  <c r="P892" i="1"/>
  <c r="Q891" i="1"/>
  <c r="N890" i="1" l="1"/>
  <c r="V889" i="1"/>
  <c r="P893" i="1"/>
  <c r="Q892" i="1"/>
  <c r="N891" i="1" l="1"/>
  <c r="V890" i="1"/>
  <c r="P894" i="1"/>
  <c r="Q893" i="1"/>
  <c r="N892" i="1" l="1"/>
  <c r="V891" i="1"/>
  <c r="P895" i="1"/>
  <c r="Q894" i="1"/>
  <c r="N893" i="1" l="1"/>
  <c r="V892" i="1"/>
  <c r="P896" i="1"/>
  <c r="Q895" i="1"/>
  <c r="N894" i="1" l="1"/>
  <c r="V893" i="1"/>
  <c r="P897" i="1"/>
  <c r="Q896" i="1"/>
  <c r="N895" i="1" l="1"/>
  <c r="V894" i="1"/>
  <c r="P898" i="1"/>
  <c r="Q897" i="1"/>
  <c r="N896" i="1" l="1"/>
  <c r="V895" i="1"/>
  <c r="P899" i="1"/>
  <c r="Q898" i="1"/>
  <c r="N897" i="1" l="1"/>
  <c r="V896" i="1"/>
  <c r="P900" i="1"/>
  <c r="Q899" i="1"/>
  <c r="N898" i="1" l="1"/>
  <c r="V897" i="1"/>
  <c r="P901" i="1"/>
  <c r="Q900" i="1"/>
  <c r="N899" i="1" l="1"/>
  <c r="V898" i="1"/>
  <c r="P902" i="1"/>
  <c r="Q901" i="1"/>
  <c r="N900" i="1" l="1"/>
  <c r="V899" i="1"/>
  <c r="P903" i="1"/>
  <c r="Q902" i="1"/>
  <c r="N901" i="1" l="1"/>
  <c r="V900" i="1"/>
  <c r="P904" i="1"/>
  <c r="Q903" i="1"/>
  <c r="N902" i="1" l="1"/>
  <c r="V901" i="1"/>
  <c r="P905" i="1"/>
  <c r="Q904" i="1"/>
  <c r="N903" i="1" l="1"/>
  <c r="V902" i="1"/>
  <c r="P906" i="1"/>
  <c r="Q905" i="1"/>
  <c r="N904" i="1" l="1"/>
  <c r="V903" i="1"/>
  <c r="P907" i="1"/>
  <c r="Q906" i="1"/>
  <c r="N905" i="1" l="1"/>
  <c r="V904" i="1"/>
  <c r="P908" i="1"/>
  <c r="Q907" i="1"/>
  <c r="N906" i="1" l="1"/>
  <c r="V905" i="1"/>
  <c r="P909" i="1"/>
  <c r="Q908" i="1"/>
  <c r="N907" i="1" l="1"/>
  <c r="V906" i="1"/>
  <c r="P910" i="1"/>
  <c r="Q909" i="1"/>
  <c r="N908" i="1" l="1"/>
  <c r="V907" i="1"/>
  <c r="P911" i="1"/>
  <c r="Q910" i="1"/>
  <c r="N909" i="1" l="1"/>
  <c r="V908" i="1"/>
  <c r="P912" i="1"/>
  <c r="Q911" i="1"/>
  <c r="N910" i="1" l="1"/>
  <c r="V909" i="1"/>
  <c r="P913" i="1"/>
  <c r="Q912" i="1"/>
  <c r="N911" i="1" l="1"/>
  <c r="V910" i="1"/>
  <c r="P914" i="1"/>
  <c r="Q913" i="1"/>
  <c r="N912" i="1" l="1"/>
  <c r="V911" i="1"/>
  <c r="P915" i="1"/>
  <c r="Q914" i="1"/>
  <c r="N913" i="1" l="1"/>
  <c r="V912" i="1"/>
  <c r="P916" i="1"/>
  <c r="Q915" i="1"/>
  <c r="N914" i="1" l="1"/>
  <c r="V913" i="1"/>
  <c r="P917" i="1"/>
  <c r="Q916" i="1"/>
  <c r="N915" i="1" l="1"/>
  <c r="V914" i="1"/>
  <c r="P918" i="1"/>
  <c r="Q917" i="1"/>
  <c r="N916" i="1" l="1"/>
  <c r="V915" i="1"/>
  <c r="P919" i="1"/>
  <c r="Q918" i="1"/>
  <c r="N917" i="1" l="1"/>
  <c r="V916" i="1"/>
  <c r="P920" i="1"/>
  <c r="Q919" i="1"/>
  <c r="N918" i="1" l="1"/>
  <c r="V917" i="1"/>
  <c r="P921" i="1"/>
  <c r="Q920" i="1"/>
  <c r="N919" i="1" l="1"/>
  <c r="V918" i="1"/>
  <c r="P922" i="1"/>
  <c r="Q921" i="1"/>
  <c r="N920" i="1" l="1"/>
  <c r="V919" i="1"/>
  <c r="P923" i="1"/>
  <c r="Q922" i="1"/>
  <c r="N921" i="1" l="1"/>
  <c r="V920" i="1"/>
  <c r="P924" i="1"/>
  <c r="Q923" i="1"/>
  <c r="N922" i="1" l="1"/>
  <c r="V921" i="1"/>
  <c r="P925" i="1"/>
  <c r="Q924" i="1"/>
  <c r="N923" i="1" l="1"/>
  <c r="V922" i="1"/>
  <c r="P926" i="1"/>
  <c r="Q925" i="1"/>
  <c r="N924" i="1" l="1"/>
  <c r="V923" i="1"/>
  <c r="P927" i="1"/>
  <c r="Q926" i="1"/>
  <c r="N925" i="1" l="1"/>
  <c r="V924" i="1"/>
  <c r="P928" i="1"/>
  <c r="Q927" i="1"/>
  <c r="N926" i="1" l="1"/>
  <c r="V925" i="1"/>
  <c r="P929" i="1"/>
  <c r="Q928" i="1"/>
  <c r="N927" i="1" l="1"/>
  <c r="V926" i="1"/>
  <c r="P930" i="1"/>
  <c r="Q929" i="1"/>
  <c r="N928" i="1" l="1"/>
  <c r="V927" i="1"/>
  <c r="P931" i="1"/>
  <c r="Q930" i="1"/>
  <c r="N929" i="1" l="1"/>
  <c r="V928" i="1"/>
  <c r="P932" i="1"/>
  <c r="Q931" i="1"/>
  <c r="N930" i="1" l="1"/>
  <c r="V929" i="1"/>
  <c r="P933" i="1"/>
  <c r="Q932" i="1"/>
  <c r="N931" i="1" l="1"/>
  <c r="V930" i="1"/>
  <c r="P934" i="1"/>
  <c r="Q933" i="1"/>
  <c r="N932" i="1" l="1"/>
  <c r="V931" i="1"/>
  <c r="P935" i="1"/>
  <c r="Q934" i="1"/>
  <c r="N933" i="1" l="1"/>
  <c r="V932" i="1"/>
  <c r="P936" i="1"/>
  <c r="Q935" i="1"/>
  <c r="N934" i="1" l="1"/>
  <c r="V933" i="1"/>
  <c r="P937" i="1"/>
  <c r="Q936" i="1"/>
  <c r="N935" i="1" l="1"/>
  <c r="V934" i="1"/>
  <c r="P938" i="1"/>
  <c r="Q937" i="1"/>
  <c r="N936" i="1" l="1"/>
  <c r="V935" i="1"/>
  <c r="P939" i="1"/>
  <c r="Q938" i="1"/>
  <c r="N937" i="1" l="1"/>
  <c r="V936" i="1"/>
  <c r="P940" i="1"/>
  <c r="Q939" i="1"/>
  <c r="N938" i="1" l="1"/>
  <c r="V937" i="1"/>
  <c r="P941" i="1"/>
  <c r="Q940" i="1"/>
  <c r="N939" i="1" l="1"/>
  <c r="V938" i="1"/>
  <c r="P942" i="1"/>
  <c r="Q941" i="1"/>
  <c r="N940" i="1" l="1"/>
  <c r="V939" i="1"/>
  <c r="P943" i="1"/>
  <c r="Q942" i="1"/>
  <c r="N941" i="1" l="1"/>
  <c r="V940" i="1"/>
  <c r="P944" i="1"/>
  <c r="Q943" i="1"/>
  <c r="N942" i="1" l="1"/>
  <c r="V941" i="1"/>
  <c r="P945" i="1"/>
  <c r="Q944" i="1"/>
  <c r="N943" i="1" l="1"/>
  <c r="V942" i="1"/>
  <c r="P946" i="1"/>
  <c r="Q945" i="1"/>
  <c r="N944" i="1" l="1"/>
  <c r="V943" i="1"/>
  <c r="P947" i="1"/>
  <c r="Q946" i="1"/>
  <c r="N945" i="1" l="1"/>
  <c r="V944" i="1"/>
  <c r="P948" i="1"/>
  <c r="Q947" i="1"/>
  <c r="N946" i="1" l="1"/>
  <c r="V945" i="1"/>
  <c r="P949" i="1"/>
  <c r="Q948" i="1"/>
  <c r="N947" i="1" l="1"/>
  <c r="V946" i="1"/>
  <c r="P950" i="1"/>
  <c r="Q949" i="1"/>
  <c r="N948" i="1" l="1"/>
  <c r="V947" i="1"/>
  <c r="P951" i="1"/>
  <c r="Q950" i="1"/>
  <c r="N949" i="1" l="1"/>
  <c r="V948" i="1"/>
  <c r="P952" i="1"/>
  <c r="Q951" i="1"/>
  <c r="N950" i="1" l="1"/>
  <c r="V949" i="1"/>
  <c r="P953" i="1"/>
  <c r="Q952" i="1"/>
  <c r="N951" i="1" l="1"/>
  <c r="V950" i="1"/>
  <c r="P954" i="1"/>
  <c r="Q953" i="1"/>
  <c r="N952" i="1" l="1"/>
  <c r="V951" i="1"/>
  <c r="P955" i="1"/>
  <c r="Q954" i="1"/>
  <c r="N953" i="1" l="1"/>
  <c r="V952" i="1"/>
  <c r="P956" i="1"/>
  <c r="Q955" i="1"/>
  <c r="N954" i="1" l="1"/>
  <c r="V953" i="1"/>
  <c r="P957" i="1"/>
  <c r="Q956" i="1"/>
  <c r="N955" i="1" l="1"/>
  <c r="V954" i="1"/>
  <c r="P958" i="1"/>
  <c r="Q957" i="1"/>
  <c r="N956" i="1" l="1"/>
  <c r="V955" i="1"/>
  <c r="P959" i="1"/>
  <c r="Q958" i="1"/>
  <c r="N957" i="1" l="1"/>
  <c r="V956" i="1"/>
  <c r="P960" i="1"/>
  <c r="Q959" i="1"/>
  <c r="N958" i="1" l="1"/>
  <c r="V957" i="1"/>
  <c r="P961" i="1"/>
  <c r="Q960" i="1"/>
  <c r="N959" i="1" l="1"/>
  <c r="V958" i="1"/>
  <c r="P962" i="1"/>
  <c r="Q961" i="1"/>
  <c r="N960" i="1" l="1"/>
  <c r="V959" i="1"/>
  <c r="P963" i="1"/>
  <c r="Q962" i="1"/>
  <c r="N961" i="1" l="1"/>
  <c r="V960" i="1"/>
  <c r="P964" i="1"/>
  <c r="Q963" i="1"/>
  <c r="N962" i="1" l="1"/>
  <c r="V961" i="1"/>
  <c r="P965" i="1"/>
  <c r="Q964" i="1"/>
  <c r="N963" i="1" l="1"/>
  <c r="V962" i="1"/>
  <c r="P966" i="1"/>
  <c r="Q965" i="1"/>
  <c r="N964" i="1" l="1"/>
  <c r="V963" i="1"/>
  <c r="P967" i="1"/>
  <c r="Q966" i="1"/>
  <c r="N965" i="1" l="1"/>
  <c r="V964" i="1"/>
  <c r="P968" i="1"/>
  <c r="Q967" i="1"/>
  <c r="N966" i="1" l="1"/>
  <c r="V965" i="1"/>
  <c r="P969" i="1"/>
  <c r="Q968" i="1"/>
  <c r="N967" i="1" l="1"/>
  <c r="V966" i="1"/>
  <c r="P970" i="1"/>
  <c r="Q969" i="1"/>
  <c r="N968" i="1" l="1"/>
  <c r="V967" i="1"/>
  <c r="P971" i="1"/>
  <c r="Q970" i="1"/>
  <c r="N969" i="1" l="1"/>
  <c r="V968" i="1"/>
  <c r="P972" i="1"/>
  <c r="Q971" i="1"/>
  <c r="N970" i="1" l="1"/>
  <c r="V969" i="1"/>
  <c r="P973" i="1"/>
  <c r="Q972" i="1"/>
  <c r="N971" i="1" l="1"/>
  <c r="V970" i="1"/>
  <c r="P974" i="1"/>
  <c r="Q973" i="1"/>
  <c r="N972" i="1" l="1"/>
  <c r="V971" i="1"/>
  <c r="P975" i="1"/>
  <c r="Q974" i="1"/>
  <c r="N973" i="1" l="1"/>
  <c r="V972" i="1"/>
  <c r="P976" i="1"/>
  <c r="Q975" i="1"/>
  <c r="N974" i="1" l="1"/>
  <c r="V973" i="1"/>
  <c r="P977" i="1"/>
  <c r="Q976" i="1"/>
  <c r="N975" i="1" l="1"/>
  <c r="V974" i="1"/>
  <c r="P978" i="1"/>
  <c r="Q977" i="1"/>
  <c r="N976" i="1" l="1"/>
  <c r="V975" i="1"/>
  <c r="P979" i="1"/>
  <c r="Q978" i="1"/>
  <c r="N977" i="1" l="1"/>
  <c r="V976" i="1"/>
  <c r="P980" i="1"/>
  <c r="Q979" i="1"/>
  <c r="N978" i="1" l="1"/>
  <c r="V977" i="1"/>
  <c r="P981" i="1"/>
  <c r="Q980" i="1"/>
  <c r="N979" i="1" l="1"/>
  <c r="V978" i="1"/>
  <c r="P982" i="1"/>
  <c r="Q981" i="1"/>
  <c r="N980" i="1" l="1"/>
  <c r="V979" i="1"/>
  <c r="P983" i="1"/>
  <c r="Q982" i="1"/>
  <c r="N981" i="1" l="1"/>
  <c r="V980" i="1"/>
  <c r="P984" i="1"/>
  <c r="Q983" i="1"/>
  <c r="N982" i="1" l="1"/>
  <c r="V981" i="1"/>
  <c r="P985" i="1"/>
  <c r="Q984" i="1"/>
  <c r="N983" i="1" l="1"/>
  <c r="V982" i="1"/>
  <c r="P986" i="1"/>
  <c r="Q985" i="1"/>
  <c r="N984" i="1" l="1"/>
  <c r="V983" i="1"/>
  <c r="P987" i="1"/>
  <c r="Q986" i="1"/>
  <c r="N985" i="1" l="1"/>
  <c r="V984" i="1"/>
  <c r="P988" i="1"/>
  <c r="Q987" i="1"/>
  <c r="N986" i="1" l="1"/>
  <c r="V985" i="1"/>
  <c r="P989" i="1"/>
  <c r="Q988" i="1"/>
  <c r="N987" i="1" l="1"/>
  <c r="V986" i="1"/>
  <c r="P990" i="1"/>
  <c r="Q989" i="1"/>
  <c r="N988" i="1" l="1"/>
  <c r="V987" i="1"/>
  <c r="P991" i="1"/>
  <c r="Q990" i="1"/>
  <c r="N989" i="1" l="1"/>
  <c r="V988" i="1"/>
  <c r="P992" i="1"/>
  <c r="Q991" i="1"/>
  <c r="N990" i="1" l="1"/>
  <c r="V989" i="1"/>
  <c r="P993" i="1"/>
  <c r="Q992" i="1"/>
  <c r="N991" i="1" l="1"/>
  <c r="V990" i="1"/>
  <c r="P994" i="1"/>
  <c r="Q993" i="1"/>
  <c r="N992" i="1" l="1"/>
  <c r="V991" i="1"/>
  <c r="P995" i="1"/>
  <c r="Q994" i="1"/>
  <c r="N993" i="1" l="1"/>
  <c r="V992" i="1"/>
  <c r="P996" i="1"/>
  <c r="Q995" i="1"/>
  <c r="N994" i="1" l="1"/>
  <c r="V993" i="1"/>
  <c r="P997" i="1"/>
  <c r="Q996" i="1"/>
  <c r="N995" i="1" l="1"/>
  <c r="V994" i="1"/>
  <c r="P998" i="1"/>
  <c r="Q997" i="1"/>
  <c r="N996" i="1" l="1"/>
  <c r="V995" i="1"/>
  <c r="P999" i="1"/>
  <c r="Q998" i="1"/>
  <c r="N997" i="1" l="1"/>
  <c r="V996" i="1"/>
  <c r="P1000" i="1"/>
  <c r="Q999" i="1"/>
  <c r="N998" i="1" l="1"/>
  <c r="V997" i="1"/>
  <c r="P1001" i="1"/>
  <c r="Q1000" i="1"/>
  <c r="N999" i="1" l="1"/>
  <c r="V998" i="1"/>
  <c r="P1002" i="1"/>
  <c r="Q1001" i="1"/>
  <c r="N1000" i="1" l="1"/>
  <c r="V999" i="1"/>
  <c r="P1003" i="1"/>
  <c r="Q1002" i="1"/>
  <c r="N1001" i="1" l="1"/>
  <c r="V1000" i="1"/>
  <c r="P1004" i="1"/>
  <c r="Q1003" i="1"/>
  <c r="N1002" i="1" l="1"/>
  <c r="V1001" i="1"/>
  <c r="P1005" i="1"/>
  <c r="Q1004" i="1"/>
  <c r="N1003" i="1" l="1"/>
  <c r="V1002" i="1"/>
  <c r="P1006" i="1"/>
  <c r="Q1005" i="1"/>
  <c r="N1004" i="1" l="1"/>
  <c r="V1003" i="1"/>
  <c r="P1007" i="1"/>
  <c r="Q1006" i="1"/>
  <c r="N1005" i="1" l="1"/>
  <c r="V1004" i="1"/>
  <c r="P1008" i="1"/>
  <c r="Q1007" i="1"/>
  <c r="N1006" i="1" l="1"/>
  <c r="V1005" i="1"/>
  <c r="P1009" i="1"/>
  <c r="Q1008" i="1"/>
  <c r="N1007" i="1" l="1"/>
  <c r="V1006" i="1"/>
  <c r="P1010" i="1"/>
  <c r="Q1009" i="1"/>
  <c r="N1008" i="1" l="1"/>
  <c r="V1007" i="1"/>
  <c r="P1011" i="1"/>
  <c r="Q1010" i="1"/>
  <c r="N1009" i="1" l="1"/>
  <c r="V1008" i="1"/>
  <c r="P1012" i="1"/>
  <c r="Q1011" i="1"/>
  <c r="N1010" i="1" l="1"/>
  <c r="V1009" i="1"/>
  <c r="P1013" i="1"/>
  <c r="Q1012" i="1"/>
  <c r="N1011" i="1" l="1"/>
  <c r="V1010" i="1"/>
  <c r="P1014" i="1"/>
  <c r="Q1013" i="1"/>
  <c r="N1012" i="1" l="1"/>
  <c r="V1011" i="1"/>
  <c r="P1015" i="1"/>
  <c r="Q1014" i="1"/>
  <c r="N1013" i="1" l="1"/>
  <c r="V1012" i="1"/>
  <c r="P1016" i="1"/>
  <c r="Q1015" i="1"/>
  <c r="N1014" i="1" l="1"/>
  <c r="V1013" i="1"/>
  <c r="P1017" i="1"/>
  <c r="Q1016" i="1"/>
  <c r="N1015" i="1" l="1"/>
  <c r="V1014" i="1"/>
  <c r="P1018" i="1"/>
  <c r="Q1017" i="1"/>
  <c r="N1016" i="1" l="1"/>
  <c r="V1015" i="1"/>
  <c r="P1019" i="1"/>
  <c r="Q1018" i="1"/>
  <c r="N1017" i="1" l="1"/>
  <c r="V1016" i="1"/>
  <c r="P1020" i="1"/>
  <c r="Q1019" i="1"/>
  <c r="N1018" i="1" l="1"/>
  <c r="V1017" i="1"/>
  <c r="P1021" i="1"/>
  <c r="Q1020" i="1"/>
  <c r="N1019" i="1" l="1"/>
  <c r="V1018" i="1"/>
  <c r="P1022" i="1"/>
  <c r="Q1021" i="1"/>
  <c r="N1020" i="1" l="1"/>
  <c r="V1019" i="1"/>
  <c r="P1023" i="1"/>
  <c r="Q1022" i="1"/>
  <c r="N1021" i="1" l="1"/>
  <c r="V1020" i="1"/>
  <c r="P1024" i="1"/>
  <c r="Q1023" i="1"/>
  <c r="N1022" i="1" l="1"/>
  <c r="V1021" i="1"/>
  <c r="P1025" i="1"/>
  <c r="Q1024" i="1"/>
  <c r="N1023" i="1" l="1"/>
  <c r="V1022" i="1"/>
  <c r="P1026" i="1"/>
  <c r="Q1025" i="1"/>
  <c r="N1024" i="1" l="1"/>
  <c r="V1023" i="1"/>
  <c r="P1027" i="1"/>
  <c r="Q1026" i="1"/>
  <c r="N1025" i="1" l="1"/>
  <c r="V1024" i="1"/>
  <c r="P1028" i="1"/>
  <c r="Q1027" i="1"/>
  <c r="N1026" i="1" l="1"/>
  <c r="V1025" i="1"/>
  <c r="P1029" i="1"/>
  <c r="Q1028" i="1"/>
  <c r="N1027" i="1" l="1"/>
  <c r="V1026" i="1"/>
  <c r="P1030" i="1"/>
  <c r="Q1029" i="1"/>
  <c r="N1028" i="1" l="1"/>
  <c r="V1027" i="1"/>
  <c r="P1031" i="1"/>
  <c r="Q1030" i="1"/>
  <c r="N1029" i="1" l="1"/>
  <c r="V1028" i="1"/>
  <c r="P1032" i="1"/>
  <c r="Q1031" i="1"/>
  <c r="N1030" i="1" l="1"/>
  <c r="V1029" i="1"/>
  <c r="P1033" i="1"/>
  <c r="Q1032" i="1"/>
  <c r="N1031" i="1" l="1"/>
  <c r="V1030" i="1"/>
  <c r="P1034" i="1"/>
  <c r="Q1033" i="1"/>
  <c r="N1032" i="1" l="1"/>
  <c r="V1031" i="1"/>
  <c r="P1035" i="1"/>
  <c r="Q1034" i="1"/>
  <c r="N1033" i="1" l="1"/>
  <c r="V1032" i="1"/>
  <c r="P1036" i="1"/>
  <c r="Q1035" i="1"/>
  <c r="N1034" i="1" l="1"/>
  <c r="V1033" i="1"/>
  <c r="P1037" i="1"/>
  <c r="Q1036" i="1"/>
  <c r="N1035" i="1" l="1"/>
  <c r="V1034" i="1"/>
  <c r="P1038" i="1"/>
  <c r="Q1037" i="1"/>
  <c r="N1036" i="1" l="1"/>
  <c r="V1035" i="1"/>
  <c r="P1039" i="1"/>
  <c r="Q1038" i="1"/>
  <c r="N1037" i="1" l="1"/>
  <c r="V1036" i="1"/>
  <c r="P1040" i="1"/>
  <c r="Q1039" i="1"/>
  <c r="N1038" i="1" l="1"/>
  <c r="V1037" i="1"/>
  <c r="P1041" i="1"/>
  <c r="Q1040" i="1"/>
  <c r="N1039" i="1" l="1"/>
  <c r="V1038" i="1"/>
  <c r="P1042" i="1"/>
  <c r="Q1041" i="1"/>
  <c r="N1040" i="1" l="1"/>
  <c r="V1039" i="1"/>
  <c r="P1043" i="1"/>
  <c r="Q1042" i="1"/>
  <c r="N1041" i="1" l="1"/>
  <c r="V1040" i="1"/>
  <c r="P1044" i="1"/>
  <c r="Q1043" i="1"/>
  <c r="N1042" i="1" l="1"/>
  <c r="V1041" i="1"/>
  <c r="P1045" i="1"/>
  <c r="Q1044" i="1"/>
  <c r="N1043" i="1" l="1"/>
  <c r="V1042" i="1"/>
  <c r="P1046" i="1"/>
  <c r="Q1045" i="1"/>
  <c r="N1044" i="1" l="1"/>
  <c r="V1043" i="1"/>
  <c r="P1047" i="1"/>
  <c r="Q1046" i="1"/>
  <c r="N1045" i="1" l="1"/>
  <c r="V1044" i="1"/>
  <c r="P1048" i="1"/>
  <c r="Q1047" i="1"/>
  <c r="N1046" i="1" l="1"/>
  <c r="V1045" i="1"/>
  <c r="P1049" i="1"/>
  <c r="Q1048" i="1"/>
  <c r="N1047" i="1" l="1"/>
  <c r="V1046" i="1"/>
  <c r="P1050" i="1"/>
  <c r="Q1049" i="1"/>
  <c r="N1048" i="1" l="1"/>
  <c r="V1047" i="1"/>
  <c r="P1051" i="1"/>
  <c r="Q1050" i="1"/>
  <c r="N1049" i="1" l="1"/>
  <c r="V1048" i="1"/>
  <c r="P1052" i="1"/>
  <c r="Q1051" i="1"/>
  <c r="N1050" i="1" l="1"/>
  <c r="V1049" i="1"/>
  <c r="P1053" i="1"/>
  <c r="Q1052" i="1"/>
  <c r="N1051" i="1" l="1"/>
  <c r="V1050" i="1"/>
  <c r="P1054" i="1"/>
  <c r="Q1053" i="1"/>
  <c r="N1052" i="1" l="1"/>
  <c r="V1051" i="1"/>
  <c r="P1055" i="1"/>
  <c r="Q1054" i="1"/>
  <c r="N1053" i="1" l="1"/>
  <c r="V1052" i="1"/>
  <c r="P1056" i="1"/>
  <c r="Q1055" i="1"/>
  <c r="N1054" i="1" l="1"/>
  <c r="V1053" i="1"/>
  <c r="P1057" i="1"/>
  <c r="Q1056" i="1"/>
  <c r="N1055" i="1" l="1"/>
  <c r="V1054" i="1"/>
  <c r="P1058" i="1"/>
  <c r="Q1057" i="1"/>
  <c r="N1056" i="1" l="1"/>
  <c r="V1055" i="1"/>
  <c r="P1059" i="1"/>
  <c r="Q1058" i="1"/>
  <c r="N1057" i="1" l="1"/>
  <c r="V1056" i="1"/>
  <c r="P1060" i="1"/>
  <c r="Q1059" i="1"/>
  <c r="N1058" i="1" l="1"/>
  <c r="V1057" i="1"/>
  <c r="P1061" i="1"/>
  <c r="Q1060" i="1"/>
  <c r="N1059" i="1" l="1"/>
  <c r="V1058" i="1"/>
  <c r="P1062" i="1"/>
  <c r="Q1061" i="1"/>
  <c r="N1060" i="1" l="1"/>
  <c r="V1059" i="1"/>
  <c r="P1063" i="1"/>
  <c r="Q1062" i="1"/>
  <c r="N1061" i="1" l="1"/>
  <c r="V1060" i="1"/>
  <c r="P1064" i="1"/>
  <c r="Q1063" i="1"/>
  <c r="N1062" i="1" l="1"/>
  <c r="V1061" i="1"/>
  <c r="P1065" i="1"/>
  <c r="Q1064" i="1"/>
  <c r="N1063" i="1" l="1"/>
  <c r="V1062" i="1"/>
  <c r="P1066" i="1"/>
  <c r="Q1065" i="1"/>
  <c r="N1064" i="1" l="1"/>
  <c r="V1063" i="1"/>
  <c r="P1067" i="1"/>
  <c r="Q1066" i="1"/>
  <c r="N1065" i="1" l="1"/>
  <c r="V1064" i="1"/>
  <c r="P1068" i="1"/>
  <c r="Q1067" i="1"/>
  <c r="N1066" i="1" l="1"/>
  <c r="V1065" i="1"/>
  <c r="P1069" i="1"/>
  <c r="Q1068" i="1"/>
  <c r="N1067" i="1" l="1"/>
  <c r="V1066" i="1"/>
  <c r="P1070" i="1"/>
  <c r="Q1069" i="1"/>
  <c r="N1068" i="1" l="1"/>
  <c r="V1067" i="1"/>
  <c r="P1071" i="1"/>
  <c r="Q1070" i="1"/>
  <c r="N1069" i="1" l="1"/>
  <c r="V1068" i="1"/>
  <c r="P1072" i="1"/>
  <c r="Q1071" i="1"/>
  <c r="N1070" i="1" l="1"/>
  <c r="V1069" i="1"/>
  <c r="P1073" i="1"/>
  <c r="Q1072" i="1"/>
  <c r="N1071" i="1" l="1"/>
  <c r="V1070" i="1"/>
  <c r="P1074" i="1"/>
  <c r="Q1073" i="1"/>
  <c r="N1072" i="1" l="1"/>
  <c r="V1071" i="1"/>
  <c r="P1075" i="1"/>
  <c r="Q1074" i="1"/>
  <c r="N1073" i="1" l="1"/>
  <c r="V1072" i="1"/>
  <c r="P1076" i="1"/>
  <c r="Q1075" i="1"/>
  <c r="N1074" i="1" l="1"/>
  <c r="V1073" i="1"/>
  <c r="P1077" i="1"/>
  <c r="Q1076" i="1"/>
  <c r="N1075" i="1" l="1"/>
  <c r="V1074" i="1"/>
  <c r="P1078" i="1"/>
  <c r="Q1077" i="1"/>
  <c r="N1076" i="1" l="1"/>
  <c r="V1075" i="1"/>
  <c r="P1079" i="1"/>
  <c r="Q1078" i="1"/>
  <c r="N1077" i="1" l="1"/>
  <c r="V1076" i="1"/>
  <c r="P1080" i="1"/>
  <c r="Q1079" i="1"/>
  <c r="N1078" i="1" l="1"/>
  <c r="V1077" i="1"/>
  <c r="P1081" i="1"/>
  <c r="Q1080" i="1"/>
  <c r="N1079" i="1" l="1"/>
  <c r="V1078" i="1"/>
  <c r="P1082" i="1"/>
  <c r="Q1081" i="1"/>
  <c r="N1080" i="1" l="1"/>
  <c r="V1079" i="1"/>
  <c r="P1083" i="1"/>
  <c r="Q1082" i="1"/>
  <c r="N1081" i="1" l="1"/>
  <c r="V1080" i="1"/>
  <c r="P1084" i="1"/>
  <c r="Q1083" i="1"/>
  <c r="N1082" i="1" l="1"/>
  <c r="V1081" i="1"/>
  <c r="P1085" i="1"/>
  <c r="Q1084" i="1"/>
  <c r="N1083" i="1" l="1"/>
  <c r="V1082" i="1"/>
  <c r="P1086" i="1"/>
  <c r="Q1085" i="1"/>
  <c r="N1084" i="1" l="1"/>
  <c r="V1083" i="1"/>
  <c r="P1087" i="1"/>
  <c r="Q1086" i="1"/>
  <c r="N1085" i="1" l="1"/>
  <c r="V1084" i="1"/>
  <c r="P1088" i="1"/>
  <c r="Q1087" i="1"/>
  <c r="N1086" i="1" l="1"/>
  <c r="V1085" i="1"/>
  <c r="P1089" i="1"/>
  <c r="Q1088" i="1"/>
  <c r="N1087" i="1" l="1"/>
  <c r="V1086" i="1"/>
  <c r="P1090" i="1"/>
  <c r="Q1089" i="1"/>
  <c r="N1088" i="1" l="1"/>
  <c r="V1087" i="1"/>
  <c r="P1091" i="1"/>
  <c r="Q1090" i="1"/>
  <c r="N1089" i="1" l="1"/>
  <c r="V1088" i="1"/>
  <c r="P1092" i="1"/>
  <c r="Q1091" i="1"/>
  <c r="N1090" i="1" l="1"/>
  <c r="V1089" i="1"/>
  <c r="P1093" i="1"/>
  <c r="Q1092" i="1"/>
  <c r="N1091" i="1" l="1"/>
  <c r="V1090" i="1"/>
  <c r="P1094" i="1"/>
  <c r="Q1093" i="1"/>
  <c r="N1092" i="1" l="1"/>
  <c r="V1091" i="1"/>
  <c r="P1095" i="1"/>
  <c r="Q1094" i="1"/>
  <c r="N1093" i="1" l="1"/>
  <c r="V1092" i="1"/>
  <c r="P1096" i="1"/>
  <c r="Q1095" i="1"/>
  <c r="N1094" i="1" l="1"/>
  <c r="V1093" i="1"/>
  <c r="P1097" i="1"/>
  <c r="Q1096" i="1"/>
  <c r="N1095" i="1" l="1"/>
  <c r="V1094" i="1"/>
  <c r="P1098" i="1"/>
  <c r="Q1097" i="1"/>
  <c r="N1096" i="1" l="1"/>
  <c r="V1095" i="1"/>
  <c r="P1099" i="1"/>
  <c r="Q1098" i="1"/>
  <c r="N1097" i="1" l="1"/>
  <c r="V1096" i="1"/>
  <c r="P1100" i="1"/>
  <c r="Q1099" i="1"/>
  <c r="N1098" i="1" l="1"/>
  <c r="V1097" i="1"/>
  <c r="P1101" i="1"/>
  <c r="Q1100" i="1"/>
  <c r="N1099" i="1" l="1"/>
  <c r="V1098" i="1"/>
  <c r="P1102" i="1"/>
  <c r="Q1101" i="1"/>
  <c r="N1100" i="1" l="1"/>
  <c r="V1099" i="1"/>
  <c r="P1103" i="1"/>
  <c r="Q1102" i="1"/>
  <c r="N1101" i="1" l="1"/>
  <c r="V1100" i="1"/>
  <c r="P1104" i="1"/>
  <c r="Q1103" i="1"/>
  <c r="N1102" i="1" l="1"/>
  <c r="V1101" i="1"/>
  <c r="P1105" i="1"/>
  <c r="Q1104" i="1"/>
  <c r="N1103" i="1" l="1"/>
  <c r="V1102" i="1"/>
  <c r="P1106" i="1"/>
  <c r="Q1105" i="1"/>
  <c r="N1104" i="1" l="1"/>
  <c r="V1103" i="1"/>
  <c r="P1107" i="1"/>
  <c r="Q1106" i="1"/>
  <c r="N1105" i="1" l="1"/>
  <c r="V1104" i="1"/>
  <c r="P1108" i="1"/>
  <c r="Q1107" i="1"/>
  <c r="N1106" i="1" l="1"/>
  <c r="V1105" i="1"/>
  <c r="P1109" i="1"/>
  <c r="Q1108" i="1"/>
  <c r="N1107" i="1" l="1"/>
  <c r="V1106" i="1"/>
  <c r="P1110" i="1"/>
  <c r="Q1109" i="1"/>
  <c r="N1108" i="1" l="1"/>
  <c r="V1107" i="1"/>
  <c r="P1111" i="1"/>
  <c r="Q1110" i="1"/>
  <c r="N1109" i="1" l="1"/>
  <c r="V1108" i="1"/>
  <c r="P1112" i="1"/>
  <c r="Q1111" i="1"/>
  <c r="N1110" i="1" l="1"/>
  <c r="V1109" i="1"/>
  <c r="P1113" i="1"/>
  <c r="Q1112" i="1"/>
  <c r="N1111" i="1" l="1"/>
  <c r="V1110" i="1"/>
  <c r="P1114" i="1"/>
  <c r="Q1113" i="1"/>
  <c r="N1112" i="1" l="1"/>
  <c r="V1111" i="1"/>
  <c r="P1115" i="1"/>
  <c r="Q1114" i="1"/>
  <c r="N1113" i="1" l="1"/>
  <c r="V1112" i="1"/>
  <c r="P1116" i="1"/>
  <c r="Q1115" i="1"/>
  <c r="N1114" i="1" l="1"/>
  <c r="V1113" i="1"/>
  <c r="P1117" i="1"/>
  <c r="Q1116" i="1"/>
  <c r="N1115" i="1" l="1"/>
  <c r="V1114" i="1"/>
  <c r="P1118" i="1"/>
  <c r="Q1117" i="1"/>
  <c r="N1116" i="1" l="1"/>
  <c r="V1115" i="1"/>
  <c r="P1119" i="1"/>
  <c r="Q1118" i="1"/>
  <c r="N1117" i="1" l="1"/>
  <c r="V1116" i="1"/>
  <c r="P1120" i="1"/>
  <c r="Q1119" i="1"/>
  <c r="N1118" i="1" l="1"/>
  <c r="V1117" i="1"/>
  <c r="P1121" i="1"/>
  <c r="Q1120" i="1"/>
  <c r="N1119" i="1" l="1"/>
  <c r="V1118" i="1"/>
  <c r="P1122" i="1"/>
  <c r="Q1121" i="1"/>
  <c r="N1120" i="1" l="1"/>
  <c r="V1119" i="1"/>
  <c r="P1123" i="1"/>
  <c r="Q1122" i="1"/>
  <c r="N1121" i="1" l="1"/>
  <c r="V1120" i="1"/>
  <c r="P1124" i="1"/>
  <c r="Q1123" i="1"/>
  <c r="N1122" i="1" l="1"/>
  <c r="V1121" i="1"/>
  <c r="P1125" i="1"/>
  <c r="Q1124" i="1"/>
  <c r="N1123" i="1" l="1"/>
  <c r="V1122" i="1"/>
  <c r="P1126" i="1"/>
  <c r="Q1125" i="1"/>
  <c r="N1124" i="1" l="1"/>
  <c r="V1123" i="1"/>
  <c r="P1127" i="1"/>
  <c r="Q1126" i="1"/>
  <c r="N1125" i="1" l="1"/>
  <c r="V1124" i="1"/>
  <c r="P1128" i="1"/>
  <c r="Q1127" i="1"/>
  <c r="N1126" i="1" l="1"/>
  <c r="V1125" i="1"/>
  <c r="P1129" i="1"/>
  <c r="Q1128" i="1"/>
  <c r="N1127" i="1" l="1"/>
  <c r="V1126" i="1"/>
  <c r="P1130" i="1"/>
  <c r="Q1129" i="1"/>
  <c r="N1128" i="1" l="1"/>
  <c r="V1127" i="1"/>
  <c r="P1131" i="1"/>
  <c r="Q1130" i="1"/>
  <c r="N1129" i="1" l="1"/>
  <c r="V1128" i="1"/>
  <c r="P1132" i="1"/>
  <c r="Q1131" i="1"/>
  <c r="N1130" i="1" l="1"/>
  <c r="V1129" i="1"/>
  <c r="P1133" i="1"/>
  <c r="Q1132" i="1"/>
  <c r="N1131" i="1" l="1"/>
  <c r="V1130" i="1"/>
  <c r="P1134" i="1"/>
  <c r="Q1133" i="1"/>
  <c r="N1132" i="1" l="1"/>
  <c r="V1131" i="1"/>
  <c r="P1135" i="1"/>
  <c r="Q1134" i="1"/>
  <c r="N1133" i="1" l="1"/>
  <c r="V1132" i="1"/>
  <c r="P1136" i="1"/>
  <c r="Q1135" i="1"/>
  <c r="N1134" i="1" l="1"/>
  <c r="V1133" i="1"/>
  <c r="P1137" i="1"/>
  <c r="Q1136" i="1"/>
  <c r="N1135" i="1" l="1"/>
  <c r="V1134" i="1"/>
  <c r="P1138" i="1"/>
  <c r="Q1137" i="1"/>
  <c r="N1136" i="1" l="1"/>
  <c r="V1135" i="1"/>
  <c r="P1139" i="1"/>
  <c r="Q1138" i="1"/>
  <c r="N1137" i="1" l="1"/>
  <c r="V1136" i="1"/>
  <c r="P1140" i="1"/>
  <c r="Q1139" i="1"/>
  <c r="N1138" i="1" l="1"/>
  <c r="V1137" i="1"/>
  <c r="P1141" i="1"/>
  <c r="Q1140" i="1"/>
  <c r="N1139" i="1" l="1"/>
  <c r="V1138" i="1"/>
  <c r="P1142" i="1"/>
  <c r="Q1141" i="1"/>
  <c r="N1140" i="1" l="1"/>
  <c r="V1139" i="1"/>
  <c r="P1143" i="1"/>
  <c r="Q1142" i="1"/>
  <c r="N1141" i="1" l="1"/>
  <c r="V1140" i="1"/>
  <c r="P1144" i="1"/>
  <c r="Q1143" i="1"/>
  <c r="N1142" i="1" l="1"/>
  <c r="V1141" i="1"/>
  <c r="P1145" i="1"/>
  <c r="Q1144" i="1"/>
  <c r="N1143" i="1" l="1"/>
  <c r="V1142" i="1"/>
  <c r="P1146" i="1"/>
  <c r="Q1145" i="1"/>
  <c r="N1144" i="1" l="1"/>
  <c r="V1143" i="1"/>
  <c r="P1147" i="1"/>
  <c r="Q1146" i="1"/>
  <c r="N1145" i="1" l="1"/>
  <c r="V1144" i="1"/>
  <c r="P1148" i="1"/>
  <c r="Q1147" i="1"/>
  <c r="N1146" i="1" l="1"/>
  <c r="V1145" i="1"/>
  <c r="P1149" i="1"/>
  <c r="Q1148" i="1"/>
  <c r="N1147" i="1" l="1"/>
  <c r="V1146" i="1"/>
  <c r="P1150" i="1"/>
  <c r="Q1149" i="1"/>
  <c r="N1148" i="1" l="1"/>
  <c r="V1147" i="1"/>
  <c r="P1151" i="1"/>
  <c r="Q1150" i="1"/>
  <c r="N1149" i="1" l="1"/>
  <c r="V1148" i="1"/>
  <c r="P1152" i="1"/>
  <c r="Q1151" i="1"/>
  <c r="N1150" i="1" l="1"/>
  <c r="V1149" i="1"/>
  <c r="P1153" i="1"/>
  <c r="Q1152" i="1"/>
  <c r="N1151" i="1" l="1"/>
  <c r="V1150" i="1"/>
  <c r="P1154" i="1"/>
  <c r="Q1153" i="1"/>
  <c r="N1152" i="1" l="1"/>
  <c r="V1151" i="1"/>
  <c r="P1155" i="1"/>
  <c r="Q1154" i="1"/>
  <c r="N1153" i="1" l="1"/>
  <c r="V1152" i="1"/>
  <c r="P1156" i="1"/>
  <c r="Q1155" i="1"/>
  <c r="N1154" i="1" l="1"/>
  <c r="V1153" i="1"/>
  <c r="P1157" i="1"/>
  <c r="Q1156" i="1"/>
  <c r="N1155" i="1" l="1"/>
  <c r="V1154" i="1"/>
  <c r="P1158" i="1"/>
  <c r="Q1157" i="1"/>
  <c r="N1156" i="1" l="1"/>
  <c r="V1155" i="1"/>
  <c r="P1159" i="1"/>
  <c r="Q1158" i="1"/>
  <c r="N1157" i="1" l="1"/>
  <c r="V1156" i="1"/>
  <c r="P1160" i="1"/>
  <c r="Q1159" i="1"/>
  <c r="N1158" i="1" l="1"/>
  <c r="V1157" i="1"/>
  <c r="P1161" i="1"/>
  <c r="Q1160" i="1"/>
  <c r="N1159" i="1" l="1"/>
  <c r="V1158" i="1"/>
  <c r="P1162" i="1"/>
  <c r="Q1161" i="1"/>
  <c r="N1160" i="1" l="1"/>
  <c r="V1159" i="1"/>
  <c r="P1163" i="1"/>
  <c r="Q1162" i="1"/>
  <c r="N1161" i="1" l="1"/>
  <c r="V1160" i="1"/>
  <c r="P1164" i="1"/>
  <c r="Q1163" i="1"/>
  <c r="N1162" i="1" l="1"/>
  <c r="V1161" i="1"/>
  <c r="P1165" i="1"/>
  <c r="Q1164" i="1"/>
  <c r="N1163" i="1" l="1"/>
  <c r="V1162" i="1"/>
  <c r="P1166" i="1"/>
  <c r="Q1165" i="1"/>
  <c r="N1164" i="1" l="1"/>
  <c r="V1163" i="1"/>
  <c r="P1167" i="1"/>
  <c r="Q1166" i="1"/>
  <c r="N1165" i="1" l="1"/>
  <c r="V1164" i="1"/>
  <c r="P1168" i="1"/>
  <c r="Q1167" i="1"/>
  <c r="N1166" i="1" l="1"/>
  <c r="V1165" i="1"/>
  <c r="P1169" i="1"/>
  <c r="Q1168" i="1"/>
  <c r="N1167" i="1" l="1"/>
  <c r="V1166" i="1"/>
  <c r="P1170" i="1"/>
  <c r="Q1169" i="1"/>
  <c r="N1168" i="1" l="1"/>
  <c r="V1167" i="1"/>
  <c r="P1171" i="1"/>
  <c r="Q1170" i="1"/>
  <c r="N1169" i="1" l="1"/>
  <c r="V1168" i="1"/>
  <c r="P1172" i="1"/>
  <c r="Q1171" i="1"/>
  <c r="N1170" i="1" l="1"/>
  <c r="V1169" i="1"/>
  <c r="P1173" i="1"/>
  <c r="Q1172" i="1"/>
  <c r="N1171" i="1" l="1"/>
  <c r="V1170" i="1"/>
  <c r="P1174" i="1"/>
  <c r="Q1173" i="1"/>
  <c r="N1172" i="1" l="1"/>
  <c r="V1171" i="1"/>
  <c r="P1175" i="1"/>
  <c r="Q1174" i="1"/>
  <c r="N1173" i="1" l="1"/>
  <c r="V1172" i="1"/>
  <c r="P1176" i="1"/>
  <c r="Q1175" i="1"/>
  <c r="N1174" i="1" l="1"/>
  <c r="V1173" i="1"/>
  <c r="P1177" i="1"/>
  <c r="Q1176" i="1"/>
  <c r="N1175" i="1" l="1"/>
  <c r="V1174" i="1"/>
  <c r="P1178" i="1"/>
  <c r="Q1177" i="1"/>
  <c r="N1176" i="1" l="1"/>
  <c r="V1175" i="1"/>
  <c r="P1179" i="1"/>
  <c r="Q1178" i="1"/>
  <c r="N1177" i="1" l="1"/>
  <c r="V1176" i="1"/>
  <c r="P1180" i="1"/>
  <c r="Q1179" i="1"/>
  <c r="N1178" i="1" l="1"/>
  <c r="V1177" i="1"/>
  <c r="P1181" i="1"/>
  <c r="Q1180" i="1"/>
  <c r="N1179" i="1" l="1"/>
  <c r="V1178" i="1"/>
  <c r="P1182" i="1"/>
  <c r="Q1181" i="1"/>
  <c r="N1180" i="1" l="1"/>
  <c r="V1179" i="1"/>
  <c r="P1183" i="1"/>
  <c r="Q1182" i="1"/>
  <c r="N1181" i="1" l="1"/>
  <c r="V1180" i="1"/>
  <c r="P1184" i="1"/>
  <c r="Q1183" i="1"/>
  <c r="N1182" i="1" l="1"/>
  <c r="V1181" i="1"/>
  <c r="P1185" i="1"/>
  <c r="Q1184" i="1"/>
  <c r="N1183" i="1" l="1"/>
  <c r="V1182" i="1"/>
  <c r="P1186" i="1"/>
  <c r="Q1185" i="1"/>
  <c r="N1184" i="1" l="1"/>
  <c r="V1183" i="1"/>
  <c r="P1187" i="1"/>
  <c r="Q1186" i="1"/>
  <c r="N1185" i="1" l="1"/>
  <c r="V1184" i="1"/>
  <c r="P1188" i="1"/>
  <c r="Q1187" i="1"/>
  <c r="N1186" i="1" l="1"/>
  <c r="V1185" i="1"/>
  <c r="P1189" i="1"/>
  <c r="Q1188" i="1"/>
  <c r="N1187" i="1" l="1"/>
  <c r="V1186" i="1"/>
  <c r="P1190" i="1"/>
  <c r="Q1189" i="1"/>
  <c r="N1188" i="1" l="1"/>
  <c r="V1187" i="1"/>
  <c r="P1191" i="1"/>
  <c r="Q1190" i="1"/>
  <c r="N1189" i="1" l="1"/>
  <c r="V1188" i="1"/>
  <c r="P1192" i="1"/>
  <c r="Q1191" i="1"/>
  <c r="N1190" i="1" l="1"/>
  <c r="V1189" i="1"/>
  <c r="P1193" i="1"/>
  <c r="Q1192" i="1"/>
  <c r="N1191" i="1" l="1"/>
  <c r="V1190" i="1"/>
  <c r="P1194" i="1"/>
  <c r="Q1193" i="1"/>
  <c r="N1192" i="1" l="1"/>
  <c r="V1191" i="1"/>
  <c r="P1195" i="1"/>
  <c r="Q1194" i="1"/>
  <c r="N1193" i="1" l="1"/>
  <c r="V1192" i="1"/>
  <c r="P1196" i="1"/>
  <c r="Q1195" i="1"/>
  <c r="N1194" i="1" l="1"/>
  <c r="V1193" i="1"/>
  <c r="P1197" i="1"/>
  <c r="Q1196" i="1"/>
  <c r="N1195" i="1" l="1"/>
  <c r="V1194" i="1"/>
  <c r="P1198" i="1"/>
  <c r="Q1197" i="1"/>
  <c r="N1196" i="1" l="1"/>
  <c r="V1195" i="1"/>
  <c r="P1199" i="1"/>
  <c r="Q1198" i="1"/>
  <c r="N1197" i="1" l="1"/>
  <c r="V1196" i="1"/>
  <c r="P1200" i="1"/>
  <c r="Q1199" i="1"/>
  <c r="N1198" i="1" l="1"/>
  <c r="V1197" i="1"/>
  <c r="P1201" i="1"/>
  <c r="Q1200" i="1"/>
  <c r="N1199" i="1" l="1"/>
  <c r="V1198" i="1"/>
  <c r="P1202" i="1"/>
  <c r="Q1201" i="1"/>
  <c r="N1200" i="1" l="1"/>
  <c r="V1199" i="1"/>
  <c r="P1203" i="1"/>
  <c r="Q1202" i="1"/>
  <c r="N1201" i="1" l="1"/>
  <c r="V1200" i="1"/>
  <c r="P1204" i="1"/>
  <c r="Q1203" i="1"/>
  <c r="N1202" i="1" l="1"/>
  <c r="V1201" i="1"/>
  <c r="P1205" i="1"/>
  <c r="Q1204" i="1"/>
  <c r="N1203" i="1" l="1"/>
  <c r="V1202" i="1"/>
  <c r="P1206" i="1"/>
  <c r="Q1205" i="1"/>
  <c r="N1204" i="1" l="1"/>
  <c r="V1203" i="1"/>
  <c r="P1207" i="1"/>
  <c r="Q1206" i="1"/>
  <c r="N1205" i="1" l="1"/>
  <c r="V1204" i="1"/>
  <c r="P1208" i="1"/>
  <c r="Q1207" i="1"/>
  <c r="N1206" i="1" l="1"/>
  <c r="V1205" i="1"/>
  <c r="P1209" i="1"/>
  <c r="Q1208" i="1"/>
  <c r="N1207" i="1" l="1"/>
  <c r="V1206" i="1"/>
  <c r="P1210" i="1"/>
  <c r="Q1209" i="1"/>
  <c r="N1208" i="1" l="1"/>
  <c r="V1207" i="1"/>
  <c r="P1211" i="1"/>
  <c r="Q1210" i="1"/>
  <c r="N1209" i="1" l="1"/>
  <c r="V1208" i="1"/>
  <c r="P1212" i="1"/>
  <c r="Q1211" i="1"/>
  <c r="N1210" i="1" l="1"/>
  <c r="V1209" i="1"/>
  <c r="P1213" i="1"/>
  <c r="Q1212" i="1"/>
  <c r="N1211" i="1" l="1"/>
  <c r="V1210" i="1"/>
  <c r="P1214" i="1"/>
  <c r="Q1213" i="1"/>
  <c r="N1212" i="1" l="1"/>
  <c r="V1211" i="1"/>
  <c r="P1215" i="1"/>
  <c r="Q1214" i="1"/>
  <c r="N1213" i="1" l="1"/>
  <c r="V1212" i="1"/>
  <c r="P1216" i="1"/>
  <c r="Q1215" i="1"/>
  <c r="N1214" i="1" l="1"/>
  <c r="V1213" i="1"/>
  <c r="P1217" i="1"/>
  <c r="Q1216" i="1"/>
  <c r="N1215" i="1" l="1"/>
  <c r="V1214" i="1"/>
  <c r="P1218" i="1"/>
  <c r="Q1217" i="1"/>
  <c r="N1216" i="1" l="1"/>
  <c r="V1215" i="1"/>
  <c r="P1219" i="1"/>
  <c r="Q1218" i="1"/>
  <c r="N1217" i="1" l="1"/>
  <c r="V1216" i="1"/>
  <c r="P1220" i="1"/>
  <c r="Q1219" i="1"/>
  <c r="N1218" i="1" l="1"/>
  <c r="V1217" i="1"/>
  <c r="P1221" i="1"/>
  <c r="Q1220" i="1"/>
  <c r="N1219" i="1" l="1"/>
  <c r="V1218" i="1"/>
  <c r="P1222" i="1"/>
  <c r="Q1221" i="1"/>
  <c r="N1220" i="1" l="1"/>
  <c r="V1219" i="1"/>
  <c r="P1223" i="1"/>
  <c r="Q1222" i="1"/>
  <c r="N1221" i="1" l="1"/>
  <c r="V1220" i="1"/>
  <c r="P1224" i="1"/>
  <c r="Q1223" i="1"/>
  <c r="N1222" i="1" l="1"/>
  <c r="V1221" i="1"/>
  <c r="P1225" i="1"/>
  <c r="Q1224" i="1"/>
  <c r="N1223" i="1" l="1"/>
  <c r="V1222" i="1"/>
  <c r="P1226" i="1"/>
  <c r="Q1225" i="1"/>
  <c r="N1224" i="1" l="1"/>
  <c r="V1223" i="1"/>
  <c r="P1227" i="1"/>
  <c r="Q1226" i="1"/>
  <c r="N1225" i="1" l="1"/>
  <c r="V1224" i="1"/>
  <c r="P1228" i="1"/>
  <c r="Q1227" i="1"/>
  <c r="N1226" i="1" l="1"/>
  <c r="V1225" i="1"/>
  <c r="P1229" i="1"/>
  <c r="Q1228" i="1"/>
  <c r="N1227" i="1" l="1"/>
  <c r="V1226" i="1"/>
  <c r="P1230" i="1"/>
  <c r="Q1229" i="1"/>
  <c r="N1228" i="1" l="1"/>
  <c r="V1227" i="1"/>
  <c r="P1231" i="1"/>
  <c r="Q1230" i="1"/>
  <c r="N1229" i="1" l="1"/>
  <c r="V1228" i="1"/>
  <c r="P1232" i="1"/>
  <c r="Q1231" i="1"/>
  <c r="N1230" i="1" l="1"/>
  <c r="V1229" i="1"/>
  <c r="P1233" i="1"/>
  <c r="Q1232" i="1"/>
  <c r="N1231" i="1" l="1"/>
  <c r="V1230" i="1"/>
  <c r="P1234" i="1"/>
  <c r="Q1233" i="1"/>
  <c r="N1232" i="1" l="1"/>
  <c r="V1231" i="1"/>
  <c r="P1235" i="1"/>
  <c r="Q1234" i="1"/>
  <c r="N1233" i="1" l="1"/>
  <c r="V1232" i="1"/>
  <c r="P1236" i="1"/>
  <c r="Q1235" i="1"/>
  <c r="N1234" i="1" l="1"/>
  <c r="V1233" i="1"/>
  <c r="P1237" i="1"/>
  <c r="Q1236" i="1"/>
  <c r="N1235" i="1" l="1"/>
  <c r="V1234" i="1"/>
  <c r="P1238" i="1"/>
  <c r="Q1237" i="1"/>
  <c r="N1236" i="1" l="1"/>
  <c r="V1235" i="1"/>
  <c r="P1239" i="1"/>
  <c r="Q1238" i="1"/>
  <c r="N1237" i="1" l="1"/>
  <c r="V1236" i="1"/>
  <c r="P1240" i="1"/>
  <c r="Q1239" i="1"/>
  <c r="N1238" i="1" l="1"/>
  <c r="V1237" i="1"/>
  <c r="P1241" i="1"/>
  <c r="Q1240" i="1"/>
  <c r="N1239" i="1" l="1"/>
  <c r="V1238" i="1"/>
  <c r="P1242" i="1"/>
  <c r="Q1241" i="1"/>
  <c r="N1240" i="1" l="1"/>
  <c r="V1239" i="1"/>
  <c r="P1243" i="1"/>
  <c r="Q1242" i="1"/>
  <c r="N1241" i="1" l="1"/>
  <c r="V1240" i="1"/>
  <c r="P1244" i="1"/>
  <c r="Q1243" i="1"/>
  <c r="N1242" i="1" l="1"/>
  <c r="V1241" i="1"/>
  <c r="P1245" i="1"/>
  <c r="Q1244" i="1"/>
  <c r="N1243" i="1" l="1"/>
  <c r="V1242" i="1"/>
  <c r="P1246" i="1"/>
  <c r="Q1245" i="1"/>
  <c r="N1244" i="1" l="1"/>
  <c r="V1243" i="1"/>
  <c r="P1247" i="1"/>
  <c r="Q1246" i="1"/>
  <c r="N1245" i="1" l="1"/>
  <c r="V1244" i="1"/>
  <c r="P1248" i="1"/>
  <c r="Q1247" i="1"/>
  <c r="N1246" i="1" l="1"/>
  <c r="V1245" i="1"/>
  <c r="P1249" i="1"/>
  <c r="Q1248" i="1"/>
  <c r="N1247" i="1" l="1"/>
  <c r="V1246" i="1"/>
  <c r="P1250" i="1"/>
  <c r="Q1249" i="1"/>
  <c r="N1248" i="1" l="1"/>
  <c r="V1247" i="1"/>
  <c r="P1251" i="1"/>
  <c r="Q1250" i="1"/>
  <c r="N1249" i="1" l="1"/>
  <c r="V1248" i="1"/>
  <c r="P1252" i="1"/>
  <c r="Q1251" i="1"/>
  <c r="N1250" i="1" l="1"/>
  <c r="V1249" i="1"/>
  <c r="P1253" i="1"/>
  <c r="Q1252" i="1"/>
  <c r="N1251" i="1" l="1"/>
  <c r="V1250" i="1"/>
  <c r="P1254" i="1"/>
  <c r="Q1253" i="1"/>
  <c r="N1252" i="1" l="1"/>
  <c r="V1251" i="1"/>
  <c r="P1255" i="1"/>
  <c r="Q1254" i="1"/>
  <c r="N1253" i="1" l="1"/>
  <c r="V1252" i="1"/>
  <c r="P1256" i="1"/>
  <c r="Q1255" i="1"/>
  <c r="N1254" i="1" l="1"/>
  <c r="V1253" i="1"/>
  <c r="P1257" i="1"/>
  <c r="Q1256" i="1"/>
  <c r="N1255" i="1" l="1"/>
  <c r="V1254" i="1"/>
  <c r="P1258" i="1"/>
  <c r="Q1257" i="1"/>
  <c r="N1256" i="1" l="1"/>
  <c r="V1255" i="1"/>
  <c r="P1259" i="1"/>
  <c r="Q1258" i="1"/>
  <c r="N1257" i="1" l="1"/>
  <c r="V1256" i="1"/>
  <c r="P1260" i="1"/>
  <c r="Q1259" i="1"/>
  <c r="N1258" i="1" l="1"/>
  <c r="V1257" i="1"/>
  <c r="P1261" i="1"/>
  <c r="Q1260" i="1"/>
  <c r="N1259" i="1" l="1"/>
  <c r="V1258" i="1"/>
  <c r="P1262" i="1"/>
  <c r="Q1261" i="1"/>
  <c r="N1260" i="1" l="1"/>
  <c r="V1259" i="1"/>
  <c r="P1263" i="1"/>
  <c r="Q1262" i="1"/>
  <c r="N1261" i="1" l="1"/>
  <c r="V1260" i="1"/>
  <c r="P1264" i="1"/>
  <c r="Q1263" i="1"/>
  <c r="N1262" i="1" l="1"/>
  <c r="V1261" i="1"/>
  <c r="P1265" i="1"/>
  <c r="Q1264" i="1"/>
  <c r="N1263" i="1" l="1"/>
  <c r="V1262" i="1"/>
  <c r="P1266" i="1"/>
  <c r="Q1265" i="1"/>
  <c r="N1264" i="1" l="1"/>
  <c r="V1263" i="1"/>
  <c r="P1267" i="1"/>
  <c r="Q1266" i="1"/>
  <c r="N1265" i="1" l="1"/>
  <c r="V1264" i="1"/>
  <c r="P1268" i="1"/>
  <c r="Q1267" i="1"/>
  <c r="N1266" i="1" l="1"/>
  <c r="V1265" i="1"/>
  <c r="P1269" i="1"/>
  <c r="Q1268" i="1"/>
  <c r="N1267" i="1" l="1"/>
  <c r="V1266" i="1"/>
  <c r="P1270" i="1"/>
  <c r="Q1269" i="1"/>
  <c r="N1268" i="1" l="1"/>
  <c r="V1267" i="1"/>
  <c r="P1271" i="1"/>
  <c r="Q1270" i="1"/>
  <c r="N1269" i="1" l="1"/>
  <c r="V1268" i="1"/>
  <c r="P1272" i="1"/>
  <c r="Q1271" i="1"/>
  <c r="N1270" i="1" l="1"/>
  <c r="V1269" i="1"/>
  <c r="P1273" i="1"/>
  <c r="Q1272" i="1"/>
  <c r="N1271" i="1" l="1"/>
  <c r="V1270" i="1"/>
  <c r="P1274" i="1"/>
  <c r="Q1273" i="1"/>
  <c r="N1272" i="1" l="1"/>
  <c r="V1271" i="1"/>
  <c r="P1275" i="1"/>
  <c r="Q1274" i="1"/>
  <c r="N1273" i="1" l="1"/>
  <c r="V1272" i="1"/>
  <c r="P1276" i="1"/>
  <c r="Q1275" i="1"/>
  <c r="N1274" i="1" l="1"/>
  <c r="V1273" i="1"/>
  <c r="P1277" i="1"/>
  <c r="Q1276" i="1"/>
  <c r="N1275" i="1" l="1"/>
  <c r="V1274" i="1"/>
  <c r="P1278" i="1"/>
  <c r="Q1277" i="1"/>
  <c r="N1276" i="1" l="1"/>
  <c r="V1275" i="1"/>
  <c r="P1279" i="1"/>
  <c r="Q1278" i="1"/>
  <c r="N1277" i="1" l="1"/>
  <c r="V1276" i="1"/>
  <c r="P1280" i="1"/>
  <c r="Q1279" i="1"/>
  <c r="N1278" i="1" l="1"/>
  <c r="V1277" i="1"/>
  <c r="P1281" i="1"/>
  <c r="Q1280" i="1"/>
  <c r="N1279" i="1" l="1"/>
  <c r="V1278" i="1"/>
  <c r="P1282" i="1"/>
  <c r="Q1281" i="1"/>
  <c r="N1280" i="1" l="1"/>
  <c r="V1279" i="1"/>
  <c r="P1283" i="1"/>
  <c r="Q1282" i="1"/>
  <c r="N1281" i="1" l="1"/>
  <c r="V1280" i="1"/>
  <c r="P1284" i="1"/>
  <c r="Q1283" i="1"/>
  <c r="N1282" i="1" l="1"/>
  <c r="V1281" i="1"/>
  <c r="P1285" i="1"/>
  <c r="Q1284" i="1"/>
  <c r="N1283" i="1" l="1"/>
  <c r="V1282" i="1"/>
  <c r="P1286" i="1"/>
  <c r="Q1285" i="1"/>
  <c r="N1284" i="1" l="1"/>
  <c r="V1283" i="1"/>
  <c r="P1287" i="1"/>
  <c r="Q1286" i="1"/>
  <c r="N1285" i="1" l="1"/>
  <c r="V1284" i="1"/>
  <c r="P1288" i="1"/>
  <c r="Q1287" i="1"/>
  <c r="N1286" i="1" l="1"/>
  <c r="V1285" i="1"/>
  <c r="P1289" i="1"/>
  <c r="Q1288" i="1"/>
  <c r="N1287" i="1" l="1"/>
  <c r="V1286" i="1"/>
  <c r="P1290" i="1"/>
  <c r="Q1289" i="1"/>
  <c r="N1288" i="1" l="1"/>
  <c r="V1287" i="1"/>
  <c r="P1291" i="1"/>
  <c r="Q1290" i="1"/>
  <c r="N1289" i="1" l="1"/>
  <c r="V1288" i="1"/>
  <c r="P1292" i="1"/>
  <c r="Q1291" i="1"/>
  <c r="N1290" i="1" l="1"/>
  <c r="V1289" i="1"/>
  <c r="P1293" i="1"/>
  <c r="Q1292" i="1"/>
  <c r="N1291" i="1" l="1"/>
  <c r="V1290" i="1"/>
  <c r="P1294" i="1"/>
  <c r="Q1293" i="1"/>
  <c r="N1292" i="1" l="1"/>
  <c r="V1291" i="1"/>
  <c r="P1295" i="1"/>
  <c r="Q1294" i="1"/>
  <c r="N1293" i="1" l="1"/>
  <c r="V1292" i="1"/>
  <c r="P1296" i="1"/>
  <c r="Q1295" i="1"/>
  <c r="N1294" i="1" l="1"/>
  <c r="V1293" i="1"/>
  <c r="P1297" i="1"/>
  <c r="Q1296" i="1"/>
  <c r="N1295" i="1" l="1"/>
  <c r="V1294" i="1"/>
  <c r="P1298" i="1"/>
  <c r="Q1297" i="1"/>
  <c r="N1296" i="1" l="1"/>
  <c r="V1295" i="1"/>
  <c r="P1299" i="1"/>
  <c r="Q1298" i="1"/>
  <c r="N1297" i="1" l="1"/>
  <c r="V1296" i="1"/>
  <c r="P1300" i="1"/>
  <c r="Q1299" i="1"/>
  <c r="N1298" i="1" l="1"/>
  <c r="V1297" i="1"/>
  <c r="P1301" i="1"/>
  <c r="Q1300" i="1"/>
  <c r="N1299" i="1" l="1"/>
  <c r="V1298" i="1"/>
  <c r="P1302" i="1"/>
  <c r="Q1301" i="1"/>
  <c r="N1300" i="1" l="1"/>
  <c r="V1299" i="1"/>
  <c r="P1303" i="1"/>
  <c r="Q1302" i="1"/>
  <c r="N1301" i="1" l="1"/>
  <c r="V1300" i="1"/>
  <c r="P1304" i="1"/>
  <c r="Q1303" i="1"/>
  <c r="N1302" i="1" l="1"/>
  <c r="V1301" i="1"/>
  <c r="P1305" i="1"/>
  <c r="Q1304" i="1"/>
  <c r="N1303" i="1" l="1"/>
  <c r="V1302" i="1"/>
  <c r="P1306" i="1"/>
  <c r="Q1305" i="1"/>
  <c r="N1304" i="1" l="1"/>
  <c r="V1303" i="1"/>
  <c r="P1307" i="1"/>
  <c r="Q1306" i="1"/>
  <c r="N1305" i="1" l="1"/>
  <c r="V1304" i="1"/>
  <c r="P1308" i="1"/>
  <c r="Q1307" i="1"/>
  <c r="N1306" i="1" l="1"/>
  <c r="V1305" i="1"/>
  <c r="P1309" i="1"/>
  <c r="Q1308" i="1"/>
  <c r="N1307" i="1" l="1"/>
  <c r="V1306" i="1"/>
  <c r="P1310" i="1"/>
  <c r="Q1309" i="1"/>
  <c r="N1308" i="1" l="1"/>
  <c r="V1307" i="1"/>
  <c r="P1311" i="1"/>
  <c r="Q1310" i="1"/>
  <c r="N1309" i="1" l="1"/>
  <c r="V1308" i="1"/>
  <c r="P1312" i="1"/>
  <c r="Q1311" i="1"/>
  <c r="N1310" i="1" l="1"/>
  <c r="V1309" i="1"/>
  <c r="P1313" i="1"/>
  <c r="Q1312" i="1"/>
  <c r="N1311" i="1" l="1"/>
  <c r="V1310" i="1"/>
  <c r="P1314" i="1"/>
  <c r="Q1313" i="1"/>
  <c r="N1312" i="1" l="1"/>
  <c r="V1311" i="1"/>
  <c r="P1315" i="1"/>
  <c r="Q1314" i="1"/>
  <c r="N1313" i="1" l="1"/>
  <c r="V1312" i="1"/>
  <c r="P1316" i="1"/>
  <c r="Q1315" i="1"/>
  <c r="N1314" i="1" l="1"/>
  <c r="V1313" i="1"/>
  <c r="P1317" i="1"/>
  <c r="Q1316" i="1"/>
  <c r="N1315" i="1" l="1"/>
  <c r="V1314" i="1"/>
  <c r="P1318" i="1"/>
  <c r="Q1317" i="1"/>
  <c r="N1316" i="1" l="1"/>
  <c r="V1315" i="1"/>
  <c r="P1319" i="1"/>
  <c r="Q1318" i="1"/>
  <c r="N1317" i="1" l="1"/>
  <c r="V1316" i="1"/>
  <c r="P1320" i="1"/>
  <c r="Q1319" i="1"/>
  <c r="N1318" i="1" l="1"/>
  <c r="V1317" i="1"/>
  <c r="P1321" i="1"/>
  <c r="Q1320" i="1"/>
  <c r="N1319" i="1" l="1"/>
  <c r="V1318" i="1"/>
  <c r="P1322" i="1"/>
  <c r="Q1321" i="1"/>
  <c r="N1320" i="1" l="1"/>
  <c r="V1319" i="1"/>
  <c r="P1323" i="1"/>
  <c r="Q1322" i="1"/>
  <c r="N1321" i="1" l="1"/>
  <c r="V1320" i="1"/>
  <c r="P1324" i="1"/>
  <c r="Q1323" i="1"/>
  <c r="N1322" i="1" l="1"/>
  <c r="V1321" i="1"/>
  <c r="P1325" i="1"/>
  <c r="Q1324" i="1"/>
  <c r="N1323" i="1" l="1"/>
  <c r="V1322" i="1"/>
  <c r="P1326" i="1"/>
  <c r="Q1325" i="1"/>
  <c r="N1324" i="1" l="1"/>
  <c r="V1323" i="1"/>
  <c r="P1327" i="1"/>
  <c r="Q1326" i="1"/>
  <c r="N1325" i="1" l="1"/>
  <c r="V1324" i="1"/>
  <c r="P1328" i="1"/>
  <c r="Q1327" i="1"/>
  <c r="N1326" i="1" l="1"/>
  <c r="V1325" i="1"/>
  <c r="P1329" i="1"/>
  <c r="Q1328" i="1"/>
  <c r="N1327" i="1" l="1"/>
  <c r="V1326" i="1"/>
  <c r="P1330" i="1"/>
  <c r="Q1329" i="1"/>
  <c r="N1328" i="1" l="1"/>
  <c r="V1327" i="1"/>
  <c r="P1331" i="1"/>
  <c r="Q1330" i="1"/>
  <c r="N1329" i="1" l="1"/>
  <c r="V1328" i="1"/>
  <c r="P1332" i="1"/>
  <c r="Q1331" i="1"/>
  <c r="N1330" i="1" l="1"/>
  <c r="V1329" i="1"/>
  <c r="P1333" i="1"/>
  <c r="Q1332" i="1"/>
  <c r="N1331" i="1" l="1"/>
  <c r="V1330" i="1"/>
  <c r="P1334" i="1"/>
  <c r="Q1333" i="1"/>
  <c r="N1332" i="1" l="1"/>
  <c r="V1331" i="1"/>
  <c r="P1335" i="1"/>
  <c r="Q1334" i="1"/>
  <c r="N1333" i="1" l="1"/>
  <c r="V1332" i="1"/>
  <c r="P1336" i="1"/>
  <c r="Q1335" i="1"/>
  <c r="N1334" i="1" l="1"/>
  <c r="V1333" i="1"/>
  <c r="P1337" i="1"/>
  <c r="Q1336" i="1"/>
  <c r="N1335" i="1" l="1"/>
  <c r="V1334" i="1"/>
  <c r="P1338" i="1"/>
  <c r="Q1337" i="1"/>
  <c r="N1336" i="1" l="1"/>
  <c r="V1335" i="1"/>
  <c r="P1339" i="1"/>
  <c r="Q1338" i="1"/>
  <c r="N1337" i="1" l="1"/>
  <c r="V1336" i="1"/>
  <c r="P1340" i="1"/>
  <c r="Q1339" i="1"/>
  <c r="N1338" i="1" l="1"/>
  <c r="V1337" i="1"/>
  <c r="P1341" i="1"/>
  <c r="Q1340" i="1"/>
  <c r="N1339" i="1" l="1"/>
  <c r="V1338" i="1"/>
  <c r="P1342" i="1"/>
  <c r="Q1341" i="1"/>
  <c r="N1340" i="1" l="1"/>
  <c r="V1339" i="1"/>
  <c r="P1343" i="1"/>
  <c r="Q1342" i="1"/>
  <c r="N1341" i="1" l="1"/>
  <c r="V1340" i="1"/>
  <c r="P1344" i="1"/>
  <c r="Q1343" i="1"/>
  <c r="N1342" i="1" l="1"/>
  <c r="V1341" i="1"/>
  <c r="P1345" i="1"/>
  <c r="Q1344" i="1"/>
  <c r="N1343" i="1" l="1"/>
  <c r="V1342" i="1"/>
  <c r="P1346" i="1"/>
  <c r="Q1345" i="1"/>
  <c r="N1344" i="1" l="1"/>
  <c r="V1343" i="1"/>
  <c r="P1347" i="1"/>
  <c r="Q1346" i="1"/>
  <c r="N1345" i="1" l="1"/>
  <c r="V1344" i="1"/>
  <c r="P1348" i="1"/>
  <c r="Q1347" i="1"/>
  <c r="N1346" i="1" l="1"/>
  <c r="V1345" i="1"/>
  <c r="P1349" i="1"/>
  <c r="Q1348" i="1"/>
  <c r="N1347" i="1" l="1"/>
  <c r="V1346" i="1"/>
  <c r="P1350" i="1"/>
  <c r="Q1349" i="1"/>
  <c r="N1348" i="1" l="1"/>
  <c r="V1347" i="1"/>
  <c r="P1351" i="1"/>
  <c r="Q1350" i="1"/>
  <c r="N1349" i="1" l="1"/>
  <c r="V1348" i="1"/>
  <c r="P1352" i="1"/>
  <c r="Q1351" i="1"/>
  <c r="N1350" i="1" l="1"/>
  <c r="V1349" i="1"/>
  <c r="P1353" i="1"/>
  <c r="Q1352" i="1"/>
  <c r="N1351" i="1" l="1"/>
  <c r="V1350" i="1"/>
  <c r="P1354" i="1"/>
  <c r="Q1353" i="1"/>
  <c r="N1352" i="1" l="1"/>
  <c r="V1351" i="1"/>
  <c r="P1355" i="1"/>
  <c r="Q1354" i="1"/>
  <c r="N1353" i="1" l="1"/>
  <c r="V1352" i="1"/>
  <c r="P1356" i="1"/>
  <c r="Q1355" i="1"/>
  <c r="N1354" i="1" l="1"/>
  <c r="V1353" i="1"/>
  <c r="P1357" i="1"/>
  <c r="Q1356" i="1"/>
  <c r="N1355" i="1" l="1"/>
  <c r="V1354" i="1"/>
  <c r="P1358" i="1"/>
  <c r="Q1357" i="1"/>
  <c r="N1356" i="1" l="1"/>
  <c r="V1355" i="1"/>
  <c r="P1359" i="1"/>
  <c r="Q1358" i="1"/>
  <c r="N1357" i="1" l="1"/>
  <c r="V1356" i="1"/>
  <c r="P1360" i="1"/>
  <c r="Q1359" i="1"/>
  <c r="N1358" i="1" l="1"/>
  <c r="V1357" i="1"/>
  <c r="P1361" i="1"/>
  <c r="Q1360" i="1"/>
  <c r="N1359" i="1" l="1"/>
  <c r="V1358" i="1"/>
  <c r="P1362" i="1"/>
  <c r="Q1361" i="1"/>
  <c r="N1360" i="1" l="1"/>
  <c r="V1359" i="1"/>
  <c r="P1363" i="1"/>
  <c r="Q1362" i="1"/>
  <c r="N1361" i="1" l="1"/>
  <c r="V1360" i="1"/>
  <c r="P1364" i="1"/>
  <c r="Q1363" i="1"/>
  <c r="N1362" i="1" l="1"/>
  <c r="V1361" i="1"/>
  <c r="P1365" i="1"/>
  <c r="Q1364" i="1"/>
  <c r="N1363" i="1" l="1"/>
  <c r="V1362" i="1"/>
  <c r="P1366" i="1"/>
  <c r="Q1365" i="1"/>
  <c r="N1364" i="1" l="1"/>
  <c r="V1363" i="1"/>
  <c r="P1367" i="1"/>
  <c r="Q1366" i="1"/>
  <c r="N1365" i="1" l="1"/>
  <c r="V1364" i="1"/>
  <c r="P1368" i="1"/>
  <c r="Q1367" i="1"/>
  <c r="N1366" i="1" l="1"/>
  <c r="V1365" i="1"/>
  <c r="P1369" i="1"/>
  <c r="Q1368" i="1"/>
  <c r="N1367" i="1" l="1"/>
  <c r="V1366" i="1"/>
  <c r="P1370" i="1"/>
  <c r="Q1369" i="1"/>
  <c r="N1368" i="1" l="1"/>
  <c r="V1367" i="1"/>
  <c r="P1371" i="1"/>
  <c r="Q1370" i="1"/>
  <c r="N1369" i="1" l="1"/>
  <c r="V1368" i="1"/>
  <c r="P1372" i="1"/>
  <c r="Q1371" i="1"/>
  <c r="N1370" i="1" l="1"/>
  <c r="V1369" i="1"/>
  <c r="P1373" i="1"/>
  <c r="Q1372" i="1"/>
  <c r="N1371" i="1" l="1"/>
  <c r="V1370" i="1"/>
  <c r="P1374" i="1"/>
  <c r="Q1373" i="1"/>
  <c r="N1372" i="1" l="1"/>
  <c r="V1371" i="1"/>
  <c r="P1375" i="1"/>
  <c r="Q1374" i="1"/>
  <c r="N1373" i="1" l="1"/>
  <c r="V1372" i="1"/>
  <c r="P1376" i="1"/>
  <c r="Q1375" i="1"/>
  <c r="N1374" i="1" l="1"/>
  <c r="V1373" i="1"/>
  <c r="P1377" i="1"/>
  <c r="Q1376" i="1"/>
  <c r="N1375" i="1" l="1"/>
  <c r="V1374" i="1"/>
  <c r="P1378" i="1"/>
  <c r="Q1377" i="1"/>
  <c r="N1376" i="1" l="1"/>
  <c r="V1375" i="1"/>
  <c r="P1379" i="1"/>
  <c r="Q1378" i="1"/>
  <c r="N1377" i="1" l="1"/>
  <c r="V1376" i="1"/>
  <c r="P1380" i="1"/>
  <c r="Q1379" i="1"/>
  <c r="N1378" i="1" l="1"/>
  <c r="V1377" i="1"/>
  <c r="P1381" i="1"/>
  <c r="Q1380" i="1"/>
  <c r="N1379" i="1" l="1"/>
  <c r="V1378" i="1"/>
  <c r="P1382" i="1"/>
  <c r="Q1381" i="1"/>
  <c r="N1380" i="1" l="1"/>
  <c r="V1379" i="1"/>
  <c r="P1383" i="1"/>
  <c r="Q1382" i="1"/>
  <c r="N1381" i="1" l="1"/>
  <c r="V1380" i="1"/>
  <c r="P1384" i="1"/>
  <c r="Q1383" i="1"/>
  <c r="N1382" i="1" l="1"/>
  <c r="V1381" i="1"/>
  <c r="P1385" i="1"/>
  <c r="Q1384" i="1"/>
  <c r="N1383" i="1" l="1"/>
  <c r="V1382" i="1"/>
  <c r="P1386" i="1"/>
  <c r="Q1385" i="1"/>
  <c r="N1384" i="1" l="1"/>
  <c r="V1383" i="1"/>
  <c r="P1387" i="1"/>
  <c r="Q1386" i="1"/>
  <c r="N1385" i="1" l="1"/>
  <c r="V1384" i="1"/>
  <c r="P1388" i="1"/>
  <c r="Q1387" i="1"/>
  <c r="N1386" i="1" l="1"/>
  <c r="V1385" i="1"/>
  <c r="P1389" i="1"/>
  <c r="Q1388" i="1"/>
  <c r="N1387" i="1" l="1"/>
  <c r="V1386" i="1"/>
  <c r="P1390" i="1"/>
  <c r="Q1389" i="1"/>
  <c r="N1388" i="1" l="1"/>
  <c r="V1387" i="1"/>
  <c r="P1391" i="1"/>
  <c r="Q1390" i="1"/>
  <c r="N1389" i="1" l="1"/>
  <c r="V1388" i="1"/>
  <c r="P1392" i="1"/>
  <c r="Q1391" i="1"/>
  <c r="N1390" i="1" l="1"/>
  <c r="V1389" i="1"/>
  <c r="P1393" i="1"/>
  <c r="Q1392" i="1"/>
  <c r="N1391" i="1" l="1"/>
  <c r="V1390" i="1"/>
  <c r="P1394" i="1"/>
  <c r="Q1393" i="1"/>
  <c r="N1392" i="1" l="1"/>
  <c r="V1391" i="1"/>
  <c r="P1395" i="1"/>
  <c r="Q1394" i="1"/>
  <c r="N1393" i="1" l="1"/>
  <c r="V1392" i="1"/>
  <c r="P1396" i="1"/>
  <c r="Q1395" i="1"/>
  <c r="N1394" i="1" l="1"/>
  <c r="V1393" i="1"/>
  <c r="P1397" i="1"/>
  <c r="Q1396" i="1"/>
  <c r="N1395" i="1" l="1"/>
  <c r="V1394" i="1"/>
  <c r="P1398" i="1"/>
  <c r="Q1397" i="1"/>
  <c r="N1396" i="1" l="1"/>
  <c r="V1395" i="1"/>
  <c r="P1399" i="1"/>
  <c r="Q1398" i="1"/>
  <c r="N1397" i="1" l="1"/>
  <c r="V1396" i="1"/>
  <c r="P1400" i="1"/>
  <c r="Q1399" i="1"/>
  <c r="N1398" i="1" l="1"/>
  <c r="V1397" i="1"/>
  <c r="P1401" i="1"/>
  <c r="Q1400" i="1"/>
  <c r="N1399" i="1" l="1"/>
  <c r="V1398" i="1"/>
  <c r="P1402" i="1"/>
  <c r="Q1401" i="1"/>
  <c r="N1400" i="1" l="1"/>
  <c r="V1399" i="1"/>
  <c r="P1403" i="1"/>
  <c r="Q1402" i="1"/>
  <c r="N1401" i="1" l="1"/>
  <c r="V1400" i="1"/>
  <c r="P1404" i="1"/>
  <c r="Q1403" i="1"/>
  <c r="N1402" i="1" l="1"/>
  <c r="V1401" i="1"/>
  <c r="P1405" i="1"/>
  <c r="Q1404" i="1"/>
  <c r="N1403" i="1" l="1"/>
  <c r="V1402" i="1"/>
  <c r="P1406" i="1"/>
  <c r="Q1405" i="1"/>
  <c r="N1404" i="1" l="1"/>
  <c r="V1403" i="1"/>
  <c r="P1407" i="1"/>
  <c r="Q1406" i="1"/>
  <c r="N1405" i="1" l="1"/>
  <c r="V1404" i="1"/>
  <c r="P1408" i="1"/>
  <c r="Q1407" i="1"/>
  <c r="N1406" i="1" l="1"/>
  <c r="V1405" i="1"/>
  <c r="P1409" i="1"/>
  <c r="Q1408" i="1"/>
  <c r="N1407" i="1" l="1"/>
  <c r="V1406" i="1"/>
  <c r="P1410" i="1"/>
  <c r="Q1409" i="1"/>
  <c r="N1408" i="1" l="1"/>
  <c r="V1407" i="1"/>
  <c r="P1411" i="1"/>
  <c r="Q1410" i="1"/>
  <c r="N1409" i="1" l="1"/>
  <c r="V1408" i="1"/>
  <c r="P1412" i="1"/>
  <c r="Q1411" i="1"/>
  <c r="N1410" i="1" l="1"/>
  <c r="V1409" i="1"/>
  <c r="P1413" i="1"/>
  <c r="Q1412" i="1"/>
  <c r="N1411" i="1" l="1"/>
  <c r="V1410" i="1"/>
  <c r="P1414" i="1"/>
  <c r="Q1413" i="1"/>
  <c r="N1412" i="1" l="1"/>
  <c r="V1411" i="1"/>
  <c r="P1415" i="1"/>
  <c r="Q1414" i="1"/>
  <c r="N1413" i="1" l="1"/>
  <c r="V1412" i="1"/>
  <c r="P1416" i="1"/>
  <c r="Q1415" i="1"/>
  <c r="N1414" i="1" l="1"/>
  <c r="V1413" i="1"/>
  <c r="P1417" i="1"/>
  <c r="Q1416" i="1"/>
  <c r="N1415" i="1" l="1"/>
  <c r="V1414" i="1"/>
  <c r="P1418" i="1"/>
  <c r="Q1417" i="1"/>
  <c r="N1416" i="1" l="1"/>
  <c r="V1415" i="1"/>
  <c r="P1419" i="1"/>
  <c r="Q1418" i="1"/>
  <c r="N1417" i="1" l="1"/>
  <c r="V1416" i="1"/>
  <c r="P1420" i="1"/>
  <c r="Q1419" i="1"/>
  <c r="N1418" i="1" l="1"/>
  <c r="V1417" i="1"/>
  <c r="P1421" i="1"/>
  <c r="Q1420" i="1"/>
  <c r="N1419" i="1" l="1"/>
  <c r="V1418" i="1"/>
  <c r="P1422" i="1"/>
  <c r="Q1421" i="1"/>
  <c r="N1420" i="1" l="1"/>
  <c r="V1419" i="1"/>
  <c r="P1423" i="1"/>
  <c r="Q1422" i="1"/>
  <c r="N1421" i="1" l="1"/>
  <c r="V1420" i="1"/>
  <c r="P1424" i="1"/>
  <c r="Q1423" i="1"/>
  <c r="N1422" i="1" l="1"/>
  <c r="V1421" i="1"/>
  <c r="P1425" i="1"/>
  <c r="Q1424" i="1"/>
  <c r="N1423" i="1" l="1"/>
  <c r="V1422" i="1"/>
  <c r="P1426" i="1"/>
  <c r="Q1425" i="1"/>
  <c r="N1424" i="1" l="1"/>
  <c r="V1423" i="1"/>
  <c r="P1427" i="1"/>
  <c r="Q1426" i="1"/>
  <c r="N1425" i="1" l="1"/>
  <c r="V1424" i="1"/>
  <c r="P1428" i="1"/>
  <c r="Q1427" i="1"/>
  <c r="N1426" i="1" l="1"/>
  <c r="V1425" i="1"/>
  <c r="P1429" i="1"/>
  <c r="Q1428" i="1"/>
  <c r="N1427" i="1" l="1"/>
  <c r="V1426" i="1"/>
  <c r="P1430" i="1"/>
  <c r="Q1429" i="1"/>
  <c r="N1428" i="1" l="1"/>
  <c r="V1427" i="1"/>
  <c r="P1431" i="1"/>
  <c r="Q1430" i="1"/>
  <c r="N1429" i="1" l="1"/>
  <c r="V1428" i="1"/>
  <c r="P1432" i="1"/>
  <c r="Q1431" i="1"/>
  <c r="N1430" i="1" l="1"/>
  <c r="V1429" i="1"/>
  <c r="P1433" i="1"/>
  <c r="Q1432" i="1"/>
  <c r="N1431" i="1" l="1"/>
  <c r="V1430" i="1"/>
  <c r="P1434" i="1"/>
  <c r="Q1433" i="1"/>
  <c r="N1432" i="1" l="1"/>
  <c r="V1431" i="1"/>
  <c r="P1435" i="1"/>
  <c r="Q1434" i="1"/>
  <c r="N1433" i="1" l="1"/>
  <c r="V1432" i="1"/>
  <c r="P1436" i="1"/>
  <c r="Q1435" i="1"/>
  <c r="N1434" i="1" l="1"/>
  <c r="V1433" i="1"/>
  <c r="P1437" i="1"/>
  <c r="Q1436" i="1"/>
  <c r="N1435" i="1" l="1"/>
  <c r="V1434" i="1"/>
  <c r="P1438" i="1"/>
  <c r="Q1437" i="1"/>
  <c r="N1436" i="1" l="1"/>
  <c r="V1435" i="1"/>
  <c r="P1439" i="1"/>
  <c r="Q1438" i="1"/>
  <c r="N1437" i="1" l="1"/>
  <c r="V1436" i="1"/>
  <c r="P1440" i="1"/>
  <c r="Q1439" i="1"/>
  <c r="N1438" i="1" l="1"/>
  <c r="V1437" i="1"/>
  <c r="P1441" i="1"/>
  <c r="Q1440" i="1"/>
  <c r="N1439" i="1" l="1"/>
  <c r="V1438" i="1"/>
  <c r="P1442" i="1"/>
  <c r="Q1441" i="1"/>
  <c r="N1440" i="1" l="1"/>
  <c r="V1439" i="1"/>
  <c r="P1443" i="1"/>
  <c r="Q1442" i="1"/>
  <c r="N1441" i="1" l="1"/>
  <c r="V1440" i="1"/>
  <c r="P1444" i="1"/>
  <c r="Q1443" i="1"/>
  <c r="N1442" i="1" l="1"/>
  <c r="V1441" i="1"/>
  <c r="P1445" i="1"/>
  <c r="Q1444" i="1"/>
  <c r="N1443" i="1" l="1"/>
  <c r="V1442" i="1"/>
  <c r="P1446" i="1"/>
  <c r="Q1445" i="1"/>
  <c r="N1444" i="1" l="1"/>
  <c r="V1443" i="1"/>
  <c r="P1447" i="1"/>
  <c r="Q1446" i="1"/>
  <c r="N1445" i="1" l="1"/>
  <c r="V1444" i="1"/>
  <c r="P1448" i="1"/>
  <c r="Q1447" i="1"/>
  <c r="N1446" i="1" l="1"/>
  <c r="V1445" i="1"/>
  <c r="P1449" i="1"/>
  <c r="Q1448" i="1"/>
  <c r="N1447" i="1" l="1"/>
  <c r="V1446" i="1"/>
  <c r="P1450" i="1"/>
  <c r="Q1449" i="1"/>
  <c r="N1448" i="1" l="1"/>
  <c r="V1447" i="1"/>
  <c r="P1451" i="1"/>
  <c r="Q1450" i="1"/>
  <c r="N1449" i="1" l="1"/>
  <c r="V1448" i="1"/>
  <c r="P1452" i="1"/>
  <c r="Q1451" i="1"/>
  <c r="N1450" i="1" l="1"/>
  <c r="V1449" i="1"/>
  <c r="P1453" i="1"/>
  <c r="Q1452" i="1"/>
  <c r="N1451" i="1" l="1"/>
  <c r="V1450" i="1"/>
  <c r="P1454" i="1"/>
  <c r="Q1453" i="1"/>
  <c r="N1452" i="1" l="1"/>
  <c r="V1451" i="1"/>
  <c r="P1455" i="1"/>
  <c r="Q1454" i="1"/>
  <c r="N1453" i="1" l="1"/>
  <c r="V1452" i="1"/>
  <c r="P1456" i="1"/>
  <c r="Q1455" i="1"/>
  <c r="N1454" i="1" l="1"/>
  <c r="V1453" i="1"/>
  <c r="P1457" i="1"/>
  <c r="Q1456" i="1"/>
  <c r="N1455" i="1" l="1"/>
  <c r="V1454" i="1"/>
  <c r="P1458" i="1"/>
  <c r="Q1457" i="1"/>
  <c r="N1456" i="1" l="1"/>
  <c r="V1455" i="1"/>
  <c r="P1459" i="1"/>
  <c r="Q1458" i="1"/>
  <c r="N1457" i="1" l="1"/>
  <c r="V1456" i="1"/>
  <c r="P1460" i="1"/>
  <c r="Q1459" i="1"/>
  <c r="N1458" i="1" l="1"/>
  <c r="V1457" i="1"/>
  <c r="P1461" i="1"/>
  <c r="Q1460" i="1"/>
  <c r="N1459" i="1" l="1"/>
  <c r="V1458" i="1"/>
  <c r="P1462" i="1"/>
  <c r="Q1461" i="1"/>
  <c r="N1460" i="1" l="1"/>
  <c r="V1459" i="1"/>
  <c r="P1463" i="1"/>
  <c r="Q1462" i="1"/>
  <c r="N1461" i="1" l="1"/>
  <c r="V1460" i="1"/>
  <c r="P1464" i="1"/>
  <c r="Q1463" i="1"/>
  <c r="N1462" i="1" l="1"/>
  <c r="V1461" i="1"/>
  <c r="P1465" i="1"/>
  <c r="Q1464" i="1"/>
  <c r="N1463" i="1" l="1"/>
  <c r="V1462" i="1"/>
  <c r="P1466" i="1"/>
  <c r="Q1465" i="1"/>
  <c r="N1464" i="1" l="1"/>
  <c r="V1463" i="1"/>
  <c r="P1467" i="1"/>
  <c r="Q1466" i="1"/>
  <c r="N1465" i="1" l="1"/>
  <c r="V1464" i="1"/>
  <c r="P1468" i="1"/>
  <c r="Q1467" i="1"/>
  <c r="N1466" i="1" l="1"/>
  <c r="V1465" i="1"/>
  <c r="P1469" i="1"/>
  <c r="Q1468" i="1"/>
  <c r="N1467" i="1" l="1"/>
  <c r="V1466" i="1"/>
  <c r="P1470" i="1"/>
  <c r="Q1469" i="1"/>
  <c r="N1468" i="1" l="1"/>
  <c r="V1467" i="1"/>
  <c r="P1471" i="1"/>
  <c r="Q1470" i="1"/>
  <c r="N1469" i="1" l="1"/>
  <c r="V1468" i="1"/>
  <c r="P1472" i="1"/>
  <c r="Q1471" i="1"/>
  <c r="N1470" i="1" l="1"/>
  <c r="V1469" i="1"/>
  <c r="P1473" i="1"/>
  <c r="Q1472" i="1"/>
  <c r="N1471" i="1" l="1"/>
  <c r="V1470" i="1"/>
  <c r="P1474" i="1"/>
  <c r="Q1473" i="1"/>
  <c r="N1472" i="1" l="1"/>
  <c r="V1471" i="1"/>
  <c r="P1475" i="1"/>
  <c r="Q1474" i="1"/>
  <c r="N1473" i="1" l="1"/>
  <c r="V1472" i="1"/>
  <c r="P1476" i="1"/>
  <c r="Q1475" i="1"/>
  <c r="N1474" i="1" l="1"/>
  <c r="V1473" i="1"/>
  <c r="P1477" i="1"/>
  <c r="Q1476" i="1"/>
  <c r="N1475" i="1" l="1"/>
  <c r="V1474" i="1"/>
  <c r="P1478" i="1"/>
  <c r="Q1477" i="1"/>
  <c r="N1476" i="1" l="1"/>
  <c r="V1475" i="1"/>
  <c r="P1479" i="1"/>
  <c r="Q1478" i="1"/>
  <c r="N1477" i="1" l="1"/>
  <c r="V1476" i="1"/>
  <c r="P1480" i="1"/>
  <c r="Q1479" i="1"/>
  <c r="N1478" i="1" l="1"/>
  <c r="V1477" i="1"/>
  <c r="P1481" i="1"/>
  <c r="Q1480" i="1"/>
  <c r="N1479" i="1" l="1"/>
  <c r="V1478" i="1"/>
  <c r="P1482" i="1"/>
  <c r="Q1481" i="1"/>
  <c r="N1480" i="1" l="1"/>
  <c r="V1479" i="1"/>
  <c r="P1483" i="1"/>
  <c r="Q1482" i="1"/>
  <c r="N1481" i="1" l="1"/>
  <c r="V1480" i="1"/>
  <c r="P1484" i="1"/>
  <c r="Q1483" i="1"/>
  <c r="N1482" i="1" l="1"/>
  <c r="V1481" i="1"/>
  <c r="P1485" i="1"/>
  <c r="Q1484" i="1"/>
  <c r="N1483" i="1" l="1"/>
  <c r="V1482" i="1"/>
  <c r="P1486" i="1"/>
  <c r="Q1485" i="1"/>
  <c r="N1484" i="1" l="1"/>
  <c r="V1483" i="1"/>
  <c r="P1487" i="1"/>
  <c r="Q1486" i="1"/>
  <c r="N1485" i="1" l="1"/>
  <c r="V1484" i="1"/>
  <c r="P1488" i="1"/>
  <c r="Q1487" i="1"/>
  <c r="N1486" i="1" l="1"/>
  <c r="V1485" i="1"/>
  <c r="P1489" i="1"/>
  <c r="Q1488" i="1"/>
  <c r="N1487" i="1" l="1"/>
  <c r="V1486" i="1"/>
  <c r="P1490" i="1"/>
  <c r="Q1489" i="1"/>
  <c r="N1488" i="1" l="1"/>
  <c r="V1487" i="1"/>
  <c r="P1491" i="1"/>
  <c r="Q1490" i="1"/>
  <c r="N1489" i="1" l="1"/>
  <c r="V1488" i="1"/>
  <c r="P1492" i="1"/>
  <c r="Q1491" i="1"/>
  <c r="N1490" i="1" l="1"/>
  <c r="V1489" i="1"/>
  <c r="P1493" i="1"/>
  <c r="Q1492" i="1"/>
  <c r="N1491" i="1" l="1"/>
  <c r="V1490" i="1"/>
  <c r="P1494" i="1"/>
  <c r="Q1493" i="1"/>
  <c r="N1492" i="1" l="1"/>
  <c r="V1491" i="1"/>
  <c r="P1495" i="1"/>
  <c r="Q1494" i="1"/>
  <c r="N1493" i="1" l="1"/>
  <c r="V1492" i="1"/>
  <c r="P1496" i="1"/>
  <c r="Q1495" i="1"/>
  <c r="N1494" i="1" l="1"/>
  <c r="V1493" i="1"/>
  <c r="P1497" i="1"/>
  <c r="Q1496" i="1"/>
  <c r="N1495" i="1" l="1"/>
  <c r="V1494" i="1"/>
  <c r="P1498" i="1"/>
  <c r="Q1497" i="1"/>
  <c r="N1496" i="1" l="1"/>
  <c r="V1495" i="1"/>
  <c r="P1499" i="1"/>
  <c r="Q1498" i="1"/>
  <c r="N1497" i="1" l="1"/>
  <c r="V1496" i="1"/>
  <c r="P1500" i="1"/>
  <c r="Q1499" i="1"/>
  <c r="N1498" i="1" l="1"/>
  <c r="V1497" i="1"/>
  <c r="P1501" i="1"/>
  <c r="Q1500" i="1"/>
  <c r="N1499" i="1" l="1"/>
  <c r="V1498" i="1"/>
  <c r="P1502" i="1"/>
  <c r="Q1501" i="1"/>
  <c r="N1500" i="1" l="1"/>
  <c r="V1499" i="1"/>
  <c r="P1503" i="1"/>
  <c r="Q1502" i="1"/>
  <c r="N1501" i="1" l="1"/>
  <c r="V1500" i="1"/>
  <c r="P1504" i="1"/>
  <c r="Q1503" i="1"/>
  <c r="N1502" i="1" l="1"/>
  <c r="V1501" i="1"/>
  <c r="P1505" i="1"/>
  <c r="Q1504" i="1"/>
  <c r="N1503" i="1" l="1"/>
  <c r="V1502" i="1"/>
  <c r="P1506" i="1"/>
  <c r="Q1505" i="1"/>
  <c r="N1504" i="1" l="1"/>
  <c r="V1503" i="1"/>
  <c r="P1507" i="1"/>
  <c r="Q1506" i="1"/>
  <c r="N1505" i="1" l="1"/>
  <c r="V1504" i="1"/>
  <c r="P1508" i="1"/>
  <c r="Q1507" i="1"/>
  <c r="N1506" i="1" l="1"/>
  <c r="V1505" i="1"/>
  <c r="P1509" i="1"/>
  <c r="Q1508" i="1"/>
  <c r="N1507" i="1" l="1"/>
  <c r="V1506" i="1"/>
  <c r="P1510" i="1"/>
  <c r="Q1509" i="1"/>
  <c r="N1508" i="1" l="1"/>
  <c r="V1507" i="1"/>
  <c r="P1511" i="1"/>
  <c r="Q1510" i="1"/>
  <c r="N1509" i="1" l="1"/>
  <c r="V1508" i="1"/>
  <c r="P1512" i="1"/>
  <c r="Q1511" i="1"/>
  <c r="N1510" i="1" l="1"/>
  <c r="V1509" i="1"/>
  <c r="P1513" i="1"/>
  <c r="Q1512" i="1"/>
  <c r="N1511" i="1" l="1"/>
  <c r="V1510" i="1"/>
  <c r="P1514" i="1"/>
  <c r="Q1513" i="1"/>
  <c r="N1512" i="1" l="1"/>
  <c r="V1511" i="1"/>
  <c r="P1515" i="1"/>
  <c r="Q1514" i="1"/>
  <c r="N1513" i="1" l="1"/>
  <c r="V1512" i="1"/>
  <c r="P1516" i="1"/>
  <c r="Q1515" i="1"/>
  <c r="N1514" i="1" l="1"/>
  <c r="V1513" i="1"/>
  <c r="P1517" i="1"/>
  <c r="Q1516" i="1"/>
  <c r="N1515" i="1" l="1"/>
  <c r="V1514" i="1"/>
  <c r="P1518" i="1"/>
  <c r="Q1517" i="1"/>
  <c r="N1516" i="1" l="1"/>
  <c r="V1515" i="1"/>
  <c r="P1519" i="1"/>
  <c r="Q1518" i="1"/>
  <c r="N1517" i="1" l="1"/>
  <c r="V1516" i="1"/>
  <c r="P1520" i="1"/>
  <c r="Q1519" i="1"/>
  <c r="N1518" i="1" l="1"/>
  <c r="V1517" i="1"/>
  <c r="P1521" i="1"/>
  <c r="Q1520" i="1"/>
  <c r="N1519" i="1" l="1"/>
  <c r="V1518" i="1"/>
  <c r="P1522" i="1"/>
  <c r="Q1521" i="1"/>
  <c r="N1520" i="1" l="1"/>
  <c r="V1519" i="1"/>
  <c r="P1523" i="1"/>
  <c r="Q1522" i="1"/>
  <c r="N1521" i="1" l="1"/>
  <c r="V1520" i="1"/>
  <c r="P1524" i="1"/>
  <c r="Q1523" i="1"/>
  <c r="N1522" i="1" l="1"/>
  <c r="V1521" i="1"/>
  <c r="P1525" i="1"/>
  <c r="Q1524" i="1"/>
  <c r="N1523" i="1" l="1"/>
  <c r="V1522" i="1"/>
  <c r="P1526" i="1"/>
  <c r="Q1525" i="1"/>
  <c r="N1524" i="1" l="1"/>
  <c r="V1523" i="1"/>
  <c r="P1527" i="1"/>
  <c r="Q1526" i="1"/>
  <c r="N1525" i="1" l="1"/>
  <c r="V1524" i="1"/>
  <c r="P1528" i="1"/>
  <c r="Q1527" i="1"/>
  <c r="N1526" i="1" l="1"/>
  <c r="V1525" i="1"/>
  <c r="P1529" i="1"/>
  <c r="Q1528" i="1"/>
  <c r="N1527" i="1" l="1"/>
  <c r="V1526" i="1"/>
  <c r="P1530" i="1"/>
  <c r="Q1529" i="1"/>
  <c r="N1528" i="1" l="1"/>
  <c r="V1527" i="1"/>
  <c r="P1531" i="1"/>
  <c r="Q1530" i="1"/>
  <c r="N1529" i="1" l="1"/>
  <c r="V1528" i="1"/>
  <c r="P1532" i="1"/>
  <c r="Q1531" i="1"/>
  <c r="N1530" i="1" l="1"/>
  <c r="V1529" i="1"/>
  <c r="P1533" i="1"/>
  <c r="Q1532" i="1"/>
  <c r="N1531" i="1" l="1"/>
  <c r="V1530" i="1"/>
  <c r="P1534" i="1"/>
  <c r="Q1533" i="1"/>
  <c r="N1532" i="1" l="1"/>
  <c r="V1531" i="1"/>
  <c r="P1535" i="1"/>
  <c r="Q1534" i="1"/>
  <c r="N1533" i="1" l="1"/>
  <c r="V1532" i="1"/>
  <c r="P1536" i="1"/>
  <c r="Q1535" i="1"/>
  <c r="N1534" i="1" l="1"/>
  <c r="V1533" i="1"/>
  <c r="P1537" i="1"/>
  <c r="Q1536" i="1"/>
  <c r="N1535" i="1" l="1"/>
  <c r="V1534" i="1"/>
  <c r="P1538" i="1"/>
  <c r="Q1537" i="1"/>
  <c r="N1536" i="1" l="1"/>
  <c r="V1535" i="1"/>
  <c r="P1539" i="1"/>
  <c r="Q1538" i="1"/>
  <c r="N1537" i="1" l="1"/>
  <c r="V1536" i="1"/>
  <c r="P1540" i="1"/>
  <c r="Q1539" i="1"/>
  <c r="N1538" i="1" l="1"/>
  <c r="V1537" i="1"/>
  <c r="P1541" i="1"/>
  <c r="Q1540" i="1"/>
  <c r="N1539" i="1" l="1"/>
  <c r="V1538" i="1"/>
  <c r="P1542" i="1"/>
  <c r="Q1541" i="1"/>
  <c r="N1540" i="1" l="1"/>
  <c r="V1539" i="1"/>
  <c r="P1543" i="1"/>
  <c r="Q1542" i="1"/>
  <c r="N1541" i="1" l="1"/>
  <c r="V1540" i="1"/>
  <c r="P1544" i="1"/>
  <c r="Q1543" i="1"/>
  <c r="N1542" i="1" l="1"/>
  <c r="V1541" i="1"/>
  <c r="P1545" i="1"/>
  <c r="Q1544" i="1"/>
  <c r="N1543" i="1" l="1"/>
  <c r="V1542" i="1"/>
  <c r="P1546" i="1"/>
  <c r="Q1545" i="1"/>
  <c r="N1544" i="1" l="1"/>
  <c r="V1543" i="1"/>
  <c r="P1547" i="1"/>
  <c r="Q1546" i="1"/>
  <c r="N1545" i="1" l="1"/>
  <c r="V1544" i="1"/>
  <c r="P1548" i="1"/>
  <c r="Q1547" i="1"/>
  <c r="N1546" i="1" l="1"/>
  <c r="V1545" i="1"/>
  <c r="P1549" i="1"/>
  <c r="Q1548" i="1"/>
  <c r="N1547" i="1" l="1"/>
  <c r="V1546" i="1"/>
  <c r="P1550" i="1"/>
  <c r="Q1549" i="1"/>
  <c r="N1548" i="1" l="1"/>
  <c r="V1547" i="1"/>
  <c r="P1551" i="1"/>
  <c r="Q1550" i="1"/>
  <c r="N1549" i="1" l="1"/>
  <c r="V1548" i="1"/>
  <c r="P1552" i="1"/>
  <c r="Q1551" i="1"/>
  <c r="N1550" i="1" l="1"/>
  <c r="V1549" i="1"/>
  <c r="P1553" i="1"/>
  <c r="Q1552" i="1"/>
  <c r="N1551" i="1" l="1"/>
  <c r="V1550" i="1"/>
  <c r="P1554" i="1"/>
  <c r="Q1553" i="1"/>
  <c r="N1552" i="1" l="1"/>
  <c r="V1551" i="1"/>
  <c r="P1555" i="1"/>
  <c r="Q1554" i="1"/>
  <c r="N1553" i="1" l="1"/>
  <c r="V1552" i="1"/>
  <c r="P1556" i="1"/>
  <c r="Q1555" i="1"/>
  <c r="N1554" i="1" l="1"/>
  <c r="V1553" i="1"/>
  <c r="P1557" i="1"/>
  <c r="Q1556" i="1"/>
  <c r="N1555" i="1" l="1"/>
  <c r="V1554" i="1"/>
  <c r="P1558" i="1"/>
  <c r="Q1557" i="1"/>
  <c r="N1556" i="1" l="1"/>
  <c r="V1555" i="1"/>
  <c r="P1559" i="1"/>
  <c r="Q1558" i="1"/>
  <c r="N1557" i="1" l="1"/>
  <c r="V1556" i="1"/>
  <c r="P1560" i="1"/>
  <c r="Q1559" i="1"/>
  <c r="N1558" i="1" l="1"/>
  <c r="V1557" i="1"/>
  <c r="P1561" i="1"/>
  <c r="Q1560" i="1"/>
  <c r="N1559" i="1" l="1"/>
  <c r="V1558" i="1"/>
  <c r="P1562" i="1"/>
  <c r="Q1561" i="1"/>
  <c r="N1560" i="1" l="1"/>
  <c r="V1559" i="1"/>
  <c r="P1563" i="1"/>
  <c r="Q1562" i="1"/>
  <c r="N1561" i="1" l="1"/>
  <c r="V1560" i="1"/>
  <c r="P1564" i="1"/>
  <c r="Q1563" i="1"/>
  <c r="N1562" i="1" l="1"/>
  <c r="V1561" i="1"/>
  <c r="P1565" i="1"/>
  <c r="Q1564" i="1"/>
  <c r="N1563" i="1" l="1"/>
  <c r="V1562" i="1"/>
  <c r="P1566" i="1"/>
  <c r="Q1565" i="1"/>
  <c r="N1564" i="1" l="1"/>
  <c r="V1563" i="1"/>
  <c r="P1567" i="1"/>
  <c r="Q1566" i="1"/>
  <c r="N1565" i="1" l="1"/>
  <c r="V1564" i="1"/>
  <c r="P1568" i="1"/>
  <c r="Q1567" i="1"/>
  <c r="N1566" i="1" l="1"/>
  <c r="V1565" i="1"/>
  <c r="P1569" i="1"/>
  <c r="Q1568" i="1"/>
  <c r="N1567" i="1" l="1"/>
  <c r="V1566" i="1"/>
  <c r="P1570" i="1"/>
  <c r="Q1569" i="1"/>
  <c r="N1568" i="1" l="1"/>
  <c r="V1567" i="1"/>
  <c r="P1571" i="1"/>
  <c r="Q1570" i="1"/>
  <c r="N1569" i="1" l="1"/>
  <c r="V1568" i="1"/>
  <c r="P1572" i="1"/>
  <c r="Q1571" i="1"/>
  <c r="N1570" i="1" l="1"/>
  <c r="V1569" i="1"/>
  <c r="P1573" i="1"/>
  <c r="Q1572" i="1"/>
  <c r="N1571" i="1" l="1"/>
  <c r="V1570" i="1"/>
  <c r="P1574" i="1"/>
  <c r="Q1573" i="1"/>
  <c r="N1572" i="1" l="1"/>
  <c r="V1571" i="1"/>
  <c r="P1575" i="1"/>
  <c r="Q1574" i="1"/>
  <c r="N1573" i="1" l="1"/>
  <c r="V1572" i="1"/>
  <c r="P1576" i="1"/>
  <c r="Q1575" i="1"/>
  <c r="N1574" i="1" l="1"/>
  <c r="V1573" i="1"/>
  <c r="P1577" i="1"/>
  <c r="Q1576" i="1"/>
  <c r="N1575" i="1" l="1"/>
  <c r="V1574" i="1"/>
  <c r="P1578" i="1"/>
  <c r="Q1577" i="1"/>
  <c r="N1576" i="1" l="1"/>
  <c r="V1575" i="1"/>
  <c r="P1579" i="1"/>
  <c r="Q1578" i="1"/>
  <c r="N1577" i="1" l="1"/>
  <c r="V1576" i="1"/>
  <c r="P1580" i="1"/>
  <c r="Q1579" i="1"/>
  <c r="N1578" i="1" l="1"/>
  <c r="V1577" i="1"/>
  <c r="P1581" i="1"/>
  <c r="Q1580" i="1"/>
  <c r="N1579" i="1" l="1"/>
  <c r="V1578" i="1"/>
  <c r="P1582" i="1"/>
  <c r="Q1581" i="1"/>
  <c r="N1580" i="1" l="1"/>
  <c r="V1579" i="1"/>
  <c r="P1583" i="1"/>
  <c r="Q1582" i="1"/>
  <c r="N1581" i="1" l="1"/>
  <c r="V1580" i="1"/>
  <c r="P1584" i="1"/>
  <c r="Q1583" i="1"/>
  <c r="N1582" i="1" l="1"/>
  <c r="V1581" i="1"/>
  <c r="P1585" i="1"/>
  <c r="Q1584" i="1"/>
  <c r="N1583" i="1" l="1"/>
  <c r="V1582" i="1"/>
  <c r="P1586" i="1"/>
  <c r="Q1585" i="1"/>
  <c r="N1584" i="1" l="1"/>
  <c r="V1583" i="1"/>
  <c r="P1587" i="1"/>
  <c r="Q1586" i="1"/>
  <c r="N1585" i="1" l="1"/>
  <c r="V1584" i="1"/>
  <c r="P1588" i="1"/>
  <c r="Q1587" i="1"/>
  <c r="N1586" i="1" l="1"/>
  <c r="V1585" i="1"/>
  <c r="P1589" i="1"/>
  <c r="Q1588" i="1"/>
  <c r="N1587" i="1" l="1"/>
  <c r="V1586" i="1"/>
  <c r="P1590" i="1"/>
  <c r="Q1589" i="1"/>
  <c r="N1588" i="1" l="1"/>
  <c r="V1587" i="1"/>
  <c r="P1591" i="1"/>
  <c r="Q1590" i="1"/>
  <c r="N1589" i="1" l="1"/>
  <c r="V1588" i="1"/>
  <c r="P1592" i="1"/>
  <c r="Q1591" i="1"/>
  <c r="N1590" i="1" l="1"/>
  <c r="V1589" i="1"/>
  <c r="P1593" i="1"/>
  <c r="Q1592" i="1"/>
  <c r="N1591" i="1" l="1"/>
  <c r="V1590" i="1"/>
  <c r="P1594" i="1"/>
  <c r="Q1593" i="1"/>
  <c r="N1592" i="1" l="1"/>
  <c r="V1591" i="1"/>
  <c r="P1595" i="1"/>
  <c r="Q1594" i="1"/>
  <c r="N1593" i="1" l="1"/>
  <c r="V1592" i="1"/>
  <c r="P1596" i="1"/>
  <c r="Q1595" i="1"/>
  <c r="N1594" i="1" l="1"/>
  <c r="V1593" i="1"/>
  <c r="P1597" i="1"/>
  <c r="Q1596" i="1"/>
  <c r="N1595" i="1" l="1"/>
  <c r="V1594" i="1"/>
  <c r="P1598" i="1"/>
  <c r="Q1597" i="1"/>
  <c r="N1596" i="1" l="1"/>
  <c r="V1595" i="1"/>
  <c r="P1599" i="1"/>
  <c r="Q1598" i="1"/>
  <c r="N1597" i="1" l="1"/>
  <c r="V1596" i="1"/>
  <c r="P1600" i="1"/>
  <c r="Q1599" i="1"/>
  <c r="N1598" i="1" l="1"/>
  <c r="V1597" i="1"/>
  <c r="P1601" i="1"/>
  <c r="Q1600" i="1"/>
  <c r="N1599" i="1" l="1"/>
  <c r="V1598" i="1"/>
  <c r="P1602" i="1"/>
  <c r="Q1601" i="1"/>
  <c r="N1600" i="1" l="1"/>
  <c r="V1599" i="1"/>
  <c r="P1603" i="1"/>
  <c r="Q1602" i="1"/>
  <c r="N1601" i="1" l="1"/>
  <c r="V1600" i="1"/>
  <c r="P1604" i="1"/>
  <c r="Q1603" i="1"/>
  <c r="N1602" i="1" l="1"/>
  <c r="V1601" i="1"/>
  <c r="P1605" i="1"/>
  <c r="Q1604" i="1"/>
  <c r="N1603" i="1" l="1"/>
  <c r="V1602" i="1"/>
  <c r="P1606" i="1"/>
  <c r="Q1605" i="1"/>
  <c r="N1604" i="1" l="1"/>
  <c r="V1603" i="1"/>
  <c r="P1607" i="1"/>
  <c r="Q1606" i="1"/>
  <c r="N1605" i="1" l="1"/>
  <c r="V1604" i="1"/>
  <c r="P1608" i="1"/>
  <c r="Q1607" i="1"/>
  <c r="N1606" i="1" l="1"/>
  <c r="V1605" i="1"/>
  <c r="P1609" i="1"/>
  <c r="Q1608" i="1"/>
  <c r="N1607" i="1" l="1"/>
  <c r="V1606" i="1"/>
  <c r="P1610" i="1"/>
  <c r="Q1609" i="1"/>
  <c r="N1608" i="1" l="1"/>
  <c r="V1607" i="1"/>
  <c r="P1611" i="1"/>
  <c r="Q1610" i="1"/>
  <c r="N1609" i="1" l="1"/>
  <c r="V1608" i="1"/>
  <c r="P1612" i="1"/>
  <c r="Q1611" i="1"/>
  <c r="N1610" i="1" l="1"/>
  <c r="V1609" i="1"/>
  <c r="P1613" i="1"/>
  <c r="Q1612" i="1"/>
  <c r="N1611" i="1" l="1"/>
  <c r="V1610" i="1"/>
  <c r="P1614" i="1"/>
  <c r="Q1613" i="1"/>
  <c r="N1612" i="1" l="1"/>
  <c r="V1611" i="1"/>
  <c r="P1615" i="1"/>
  <c r="Q1614" i="1"/>
  <c r="N1613" i="1" l="1"/>
  <c r="V1612" i="1"/>
  <c r="P1616" i="1"/>
  <c r="Q1615" i="1"/>
  <c r="N1614" i="1" l="1"/>
  <c r="V1613" i="1"/>
  <c r="P1617" i="1"/>
  <c r="Q1616" i="1"/>
  <c r="N1615" i="1" l="1"/>
  <c r="V1614" i="1"/>
  <c r="P1618" i="1"/>
  <c r="Q1617" i="1"/>
  <c r="N1616" i="1" l="1"/>
  <c r="V1615" i="1"/>
  <c r="P1619" i="1"/>
  <c r="Q1618" i="1"/>
  <c r="N1617" i="1" l="1"/>
  <c r="V1616" i="1"/>
  <c r="P1620" i="1"/>
  <c r="Q1619" i="1"/>
  <c r="N1618" i="1" l="1"/>
  <c r="V1617" i="1"/>
  <c r="P1621" i="1"/>
  <c r="Q1620" i="1"/>
  <c r="N1619" i="1" l="1"/>
  <c r="V1618" i="1"/>
  <c r="P1622" i="1"/>
  <c r="Q1621" i="1"/>
  <c r="N1620" i="1" l="1"/>
  <c r="V1619" i="1"/>
  <c r="P1623" i="1"/>
  <c r="Q1622" i="1"/>
  <c r="N1621" i="1" l="1"/>
  <c r="V1620" i="1"/>
  <c r="P1624" i="1"/>
  <c r="Q1623" i="1"/>
  <c r="N1622" i="1" l="1"/>
  <c r="V1621" i="1"/>
  <c r="P1625" i="1"/>
  <c r="Q1624" i="1"/>
  <c r="N1623" i="1" l="1"/>
  <c r="V1622" i="1"/>
  <c r="P1626" i="1"/>
  <c r="Q1625" i="1"/>
  <c r="N1624" i="1" l="1"/>
  <c r="V1623" i="1"/>
  <c r="P1627" i="1"/>
  <c r="Q1626" i="1"/>
  <c r="N1625" i="1" l="1"/>
  <c r="V1624" i="1"/>
  <c r="P1628" i="1"/>
  <c r="Q1627" i="1"/>
  <c r="N1626" i="1" l="1"/>
  <c r="V1625" i="1"/>
  <c r="P1629" i="1"/>
  <c r="Q1628" i="1"/>
  <c r="N1627" i="1" l="1"/>
  <c r="V1626" i="1"/>
  <c r="P1630" i="1"/>
  <c r="Q1629" i="1"/>
  <c r="N1628" i="1" l="1"/>
  <c r="V1627" i="1"/>
  <c r="P1631" i="1"/>
  <c r="Q1630" i="1"/>
  <c r="N1629" i="1" l="1"/>
  <c r="V1628" i="1"/>
  <c r="P1632" i="1"/>
  <c r="Q1631" i="1"/>
  <c r="N1630" i="1" l="1"/>
  <c r="V1629" i="1"/>
  <c r="P1633" i="1"/>
  <c r="Q1632" i="1"/>
  <c r="N1631" i="1" l="1"/>
  <c r="V1630" i="1"/>
  <c r="P1634" i="1"/>
  <c r="Q1633" i="1"/>
  <c r="N1632" i="1" l="1"/>
  <c r="V1631" i="1"/>
  <c r="P1635" i="1"/>
  <c r="Q1634" i="1"/>
  <c r="N1633" i="1" l="1"/>
  <c r="V1632" i="1"/>
  <c r="P1636" i="1"/>
  <c r="Q1635" i="1"/>
  <c r="N1634" i="1" l="1"/>
  <c r="V1633" i="1"/>
  <c r="P1637" i="1"/>
  <c r="Q1636" i="1"/>
  <c r="N1635" i="1" l="1"/>
  <c r="V1634" i="1"/>
  <c r="P1638" i="1"/>
  <c r="Q1637" i="1"/>
  <c r="N1636" i="1" l="1"/>
  <c r="V1635" i="1"/>
  <c r="P1639" i="1"/>
  <c r="Q1638" i="1"/>
  <c r="N1637" i="1" l="1"/>
  <c r="V1636" i="1"/>
  <c r="P1640" i="1"/>
  <c r="Q1639" i="1"/>
  <c r="N1638" i="1" l="1"/>
  <c r="V1637" i="1"/>
  <c r="P1641" i="1"/>
  <c r="Q1640" i="1"/>
  <c r="N1639" i="1" l="1"/>
  <c r="V1638" i="1"/>
  <c r="P1642" i="1"/>
  <c r="Q1641" i="1"/>
  <c r="N1640" i="1" l="1"/>
  <c r="V1639" i="1"/>
  <c r="P1643" i="1"/>
  <c r="Q1642" i="1"/>
  <c r="N1641" i="1" l="1"/>
  <c r="V1640" i="1"/>
  <c r="P1644" i="1"/>
  <c r="Q1643" i="1"/>
  <c r="N1642" i="1" l="1"/>
  <c r="V1641" i="1"/>
  <c r="P1645" i="1"/>
  <c r="Q1644" i="1"/>
  <c r="N1643" i="1" l="1"/>
  <c r="V1642" i="1"/>
  <c r="P1646" i="1"/>
  <c r="Q1645" i="1"/>
  <c r="N1644" i="1" l="1"/>
  <c r="V1643" i="1"/>
  <c r="P1647" i="1"/>
  <c r="Q1646" i="1"/>
  <c r="N1645" i="1" l="1"/>
  <c r="V1644" i="1"/>
  <c r="P1648" i="1"/>
  <c r="Q1647" i="1"/>
  <c r="N1646" i="1" l="1"/>
  <c r="V1645" i="1"/>
  <c r="P1649" i="1"/>
  <c r="Q1648" i="1"/>
  <c r="N1647" i="1" l="1"/>
  <c r="V1646" i="1"/>
  <c r="P1650" i="1"/>
  <c r="Q1649" i="1"/>
  <c r="N1648" i="1" l="1"/>
  <c r="V1647" i="1"/>
  <c r="P1651" i="1"/>
  <c r="Q1650" i="1"/>
  <c r="N1649" i="1" l="1"/>
  <c r="V1648" i="1"/>
  <c r="P1652" i="1"/>
  <c r="Q1651" i="1"/>
  <c r="N1650" i="1" l="1"/>
  <c r="V1649" i="1"/>
  <c r="P1653" i="1"/>
  <c r="Q1652" i="1"/>
  <c r="N1651" i="1" l="1"/>
  <c r="V1650" i="1"/>
  <c r="P1654" i="1"/>
  <c r="Q1653" i="1"/>
  <c r="N1652" i="1" l="1"/>
  <c r="V1651" i="1"/>
  <c r="P1655" i="1"/>
  <c r="Q1654" i="1"/>
  <c r="N1653" i="1" l="1"/>
  <c r="V1652" i="1"/>
  <c r="P1656" i="1"/>
  <c r="Q1655" i="1"/>
  <c r="N1654" i="1" l="1"/>
  <c r="V1653" i="1"/>
  <c r="P1657" i="1"/>
  <c r="Q1656" i="1"/>
  <c r="N1655" i="1" l="1"/>
  <c r="V1654" i="1"/>
  <c r="P1658" i="1"/>
  <c r="Q1657" i="1"/>
  <c r="N1656" i="1" l="1"/>
  <c r="V1655" i="1"/>
  <c r="P1659" i="1"/>
  <c r="Q1658" i="1"/>
  <c r="N1657" i="1" l="1"/>
  <c r="V1656" i="1"/>
  <c r="P1660" i="1"/>
  <c r="Q1659" i="1"/>
  <c r="N1658" i="1" l="1"/>
  <c r="V1657" i="1"/>
  <c r="P1661" i="1"/>
  <c r="Q1660" i="1"/>
  <c r="N1659" i="1" l="1"/>
  <c r="V1658" i="1"/>
  <c r="P1662" i="1"/>
  <c r="Q1661" i="1"/>
  <c r="N1660" i="1" l="1"/>
  <c r="V1659" i="1"/>
  <c r="P1663" i="1"/>
  <c r="Q1662" i="1"/>
  <c r="N1661" i="1" l="1"/>
  <c r="V1660" i="1"/>
  <c r="P1664" i="1"/>
  <c r="Q1663" i="1"/>
  <c r="N1662" i="1" l="1"/>
  <c r="V1661" i="1"/>
  <c r="P1665" i="1"/>
  <c r="Q1664" i="1"/>
  <c r="N1663" i="1" l="1"/>
  <c r="V1662" i="1"/>
  <c r="P1666" i="1"/>
  <c r="Q1665" i="1"/>
  <c r="N1664" i="1" l="1"/>
  <c r="V1663" i="1"/>
  <c r="P1667" i="1"/>
  <c r="Q1666" i="1"/>
  <c r="N1665" i="1" l="1"/>
  <c r="V1664" i="1"/>
  <c r="P1668" i="1"/>
  <c r="Q1667" i="1"/>
  <c r="N1666" i="1" l="1"/>
  <c r="V1665" i="1"/>
  <c r="P1669" i="1"/>
  <c r="Q1668" i="1"/>
  <c r="N1667" i="1" l="1"/>
  <c r="V1666" i="1"/>
  <c r="P1670" i="1"/>
  <c r="Q1669" i="1"/>
  <c r="N1668" i="1" l="1"/>
  <c r="V1667" i="1"/>
  <c r="P1671" i="1"/>
  <c r="Q1670" i="1"/>
  <c r="N1669" i="1" l="1"/>
  <c r="V1668" i="1"/>
  <c r="P1672" i="1"/>
  <c r="Q1671" i="1"/>
  <c r="N1670" i="1" l="1"/>
  <c r="V1669" i="1"/>
  <c r="P1673" i="1"/>
  <c r="Q1672" i="1"/>
  <c r="N1671" i="1" l="1"/>
  <c r="V1670" i="1"/>
  <c r="P1674" i="1"/>
  <c r="Q1673" i="1"/>
  <c r="N1672" i="1" l="1"/>
  <c r="V1671" i="1"/>
  <c r="P1675" i="1"/>
  <c r="Q1674" i="1"/>
  <c r="N1673" i="1" l="1"/>
  <c r="V1672" i="1"/>
  <c r="P1676" i="1"/>
  <c r="Q1675" i="1"/>
  <c r="N1674" i="1" l="1"/>
  <c r="V1673" i="1"/>
  <c r="P1677" i="1"/>
  <c r="Q1676" i="1"/>
  <c r="N1675" i="1" l="1"/>
  <c r="V1674" i="1"/>
  <c r="P1678" i="1"/>
  <c r="Q1677" i="1"/>
  <c r="N1676" i="1" l="1"/>
  <c r="V1675" i="1"/>
  <c r="P1679" i="1"/>
  <c r="Q1678" i="1"/>
  <c r="N1677" i="1" l="1"/>
  <c r="V1676" i="1"/>
  <c r="P1680" i="1"/>
  <c r="Q1679" i="1"/>
  <c r="N1678" i="1" l="1"/>
  <c r="V1677" i="1"/>
  <c r="P1681" i="1"/>
  <c r="Q1680" i="1"/>
  <c r="N1679" i="1" l="1"/>
  <c r="V1678" i="1"/>
  <c r="P1682" i="1"/>
  <c r="Q1681" i="1"/>
  <c r="N1680" i="1" l="1"/>
  <c r="V1679" i="1"/>
  <c r="P1683" i="1"/>
  <c r="Q1682" i="1"/>
  <c r="N1681" i="1" l="1"/>
  <c r="V1680" i="1"/>
  <c r="P1684" i="1"/>
  <c r="Q1683" i="1"/>
  <c r="N1682" i="1" l="1"/>
  <c r="V1681" i="1"/>
  <c r="P1685" i="1"/>
  <c r="Q1684" i="1"/>
  <c r="N1683" i="1" l="1"/>
  <c r="V1682" i="1"/>
  <c r="P1686" i="1"/>
  <c r="Q1685" i="1"/>
  <c r="N1684" i="1" l="1"/>
  <c r="V1683" i="1"/>
  <c r="P1687" i="1"/>
  <c r="Q1686" i="1"/>
  <c r="N1685" i="1" l="1"/>
  <c r="V1684" i="1"/>
  <c r="P1688" i="1"/>
  <c r="Q1687" i="1"/>
  <c r="N1686" i="1" l="1"/>
  <c r="V1685" i="1"/>
  <c r="P1689" i="1"/>
  <c r="Q1688" i="1"/>
  <c r="N1687" i="1" l="1"/>
  <c r="V1686" i="1"/>
  <c r="P1690" i="1"/>
  <c r="Q1689" i="1"/>
  <c r="N1688" i="1" l="1"/>
  <c r="V1687" i="1"/>
  <c r="P1691" i="1"/>
  <c r="Q1690" i="1"/>
  <c r="N1689" i="1" l="1"/>
  <c r="V1688" i="1"/>
  <c r="P1692" i="1"/>
  <c r="Q1691" i="1"/>
  <c r="N1690" i="1" l="1"/>
  <c r="V1689" i="1"/>
  <c r="P1693" i="1"/>
  <c r="Q1692" i="1"/>
  <c r="N1691" i="1" l="1"/>
  <c r="V1690" i="1"/>
  <c r="P1694" i="1"/>
  <c r="Q1693" i="1"/>
  <c r="N1692" i="1" l="1"/>
  <c r="V1691" i="1"/>
  <c r="P1695" i="1"/>
  <c r="Q1694" i="1"/>
  <c r="N1693" i="1" l="1"/>
  <c r="V1692" i="1"/>
  <c r="P1696" i="1"/>
  <c r="Q1695" i="1"/>
  <c r="N1694" i="1" l="1"/>
  <c r="V1693" i="1"/>
  <c r="P1697" i="1"/>
  <c r="Q1696" i="1"/>
  <c r="N1695" i="1" l="1"/>
  <c r="V1694" i="1"/>
  <c r="P1698" i="1"/>
  <c r="Q1697" i="1"/>
  <c r="N1696" i="1" l="1"/>
  <c r="V1695" i="1"/>
  <c r="P1699" i="1"/>
  <c r="Q1698" i="1"/>
  <c r="N1697" i="1" l="1"/>
  <c r="V1696" i="1"/>
  <c r="P1700" i="1"/>
  <c r="Q1699" i="1"/>
  <c r="N1698" i="1" l="1"/>
  <c r="V1697" i="1"/>
  <c r="P1701" i="1"/>
  <c r="Q1700" i="1"/>
  <c r="N1699" i="1" l="1"/>
  <c r="V1698" i="1"/>
  <c r="P1702" i="1"/>
  <c r="Q1701" i="1"/>
  <c r="N1700" i="1" l="1"/>
  <c r="V1699" i="1"/>
  <c r="P1703" i="1"/>
  <c r="Q1702" i="1"/>
  <c r="N1701" i="1" l="1"/>
  <c r="V1700" i="1"/>
  <c r="P1704" i="1"/>
  <c r="Q1703" i="1"/>
  <c r="N1702" i="1" l="1"/>
  <c r="V1701" i="1"/>
  <c r="P1705" i="1"/>
  <c r="Q1704" i="1"/>
  <c r="N1703" i="1" l="1"/>
  <c r="V1702" i="1"/>
  <c r="P1706" i="1"/>
  <c r="Q1705" i="1"/>
  <c r="N1704" i="1" l="1"/>
  <c r="V1703" i="1"/>
  <c r="P1707" i="1"/>
  <c r="Q1706" i="1"/>
  <c r="N1705" i="1" l="1"/>
  <c r="V1704" i="1"/>
  <c r="P1708" i="1"/>
  <c r="Q1707" i="1"/>
  <c r="N1706" i="1" l="1"/>
  <c r="V1705" i="1"/>
  <c r="P1709" i="1"/>
  <c r="Q1708" i="1"/>
  <c r="N1707" i="1" l="1"/>
  <c r="V1706" i="1"/>
  <c r="P1710" i="1"/>
  <c r="Q1709" i="1"/>
  <c r="N1708" i="1" l="1"/>
  <c r="V1707" i="1"/>
  <c r="P1711" i="1"/>
  <c r="Q1710" i="1"/>
  <c r="N1709" i="1" l="1"/>
  <c r="V1708" i="1"/>
  <c r="P1712" i="1"/>
  <c r="Q1711" i="1"/>
  <c r="N1710" i="1" l="1"/>
  <c r="V1709" i="1"/>
  <c r="P1713" i="1"/>
  <c r="Q1712" i="1"/>
  <c r="N1711" i="1" l="1"/>
  <c r="V1710" i="1"/>
  <c r="P1714" i="1"/>
  <c r="Q1713" i="1"/>
  <c r="N1712" i="1" l="1"/>
  <c r="V1711" i="1"/>
  <c r="P1715" i="1"/>
  <c r="Q1714" i="1"/>
  <c r="N1713" i="1" l="1"/>
  <c r="V1712" i="1"/>
  <c r="P1716" i="1"/>
  <c r="Q1715" i="1"/>
  <c r="N1714" i="1" l="1"/>
  <c r="V1713" i="1"/>
  <c r="P1717" i="1"/>
  <c r="Q1716" i="1"/>
  <c r="N1715" i="1" l="1"/>
  <c r="V1714" i="1"/>
  <c r="P1718" i="1"/>
  <c r="Q1717" i="1"/>
  <c r="N1716" i="1" l="1"/>
  <c r="V1715" i="1"/>
  <c r="P1719" i="1"/>
  <c r="Q1718" i="1"/>
  <c r="N1717" i="1" l="1"/>
  <c r="V1716" i="1"/>
  <c r="P1720" i="1"/>
  <c r="Q1719" i="1"/>
  <c r="N1718" i="1" l="1"/>
  <c r="V1717" i="1"/>
  <c r="P1721" i="1"/>
  <c r="Q1720" i="1"/>
  <c r="N1719" i="1" l="1"/>
  <c r="V1718" i="1"/>
  <c r="P1722" i="1"/>
  <c r="Q1721" i="1"/>
  <c r="N1720" i="1" l="1"/>
  <c r="V1719" i="1"/>
  <c r="P1723" i="1"/>
  <c r="Q1722" i="1"/>
  <c r="N1721" i="1" l="1"/>
  <c r="V1720" i="1"/>
  <c r="P1724" i="1"/>
  <c r="Q1723" i="1"/>
  <c r="N1722" i="1" l="1"/>
  <c r="V1721" i="1"/>
  <c r="P1725" i="1"/>
  <c r="Q1724" i="1"/>
  <c r="N1723" i="1" l="1"/>
  <c r="V1722" i="1"/>
  <c r="P1726" i="1"/>
  <c r="Q1725" i="1"/>
  <c r="N1724" i="1" l="1"/>
  <c r="V1723" i="1"/>
  <c r="P1727" i="1"/>
  <c r="Q1726" i="1"/>
  <c r="N1725" i="1" l="1"/>
  <c r="V1724" i="1"/>
  <c r="P1728" i="1"/>
  <c r="Q1727" i="1"/>
  <c r="N1726" i="1" l="1"/>
  <c r="V1725" i="1"/>
  <c r="P1729" i="1"/>
  <c r="Q1728" i="1"/>
  <c r="N1727" i="1" l="1"/>
  <c r="V1726" i="1"/>
  <c r="P1730" i="1"/>
  <c r="Q1729" i="1"/>
  <c r="N1728" i="1" l="1"/>
  <c r="V1727" i="1"/>
  <c r="P1731" i="1"/>
  <c r="Q1730" i="1"/>
  <c r="N1729" i="1" l="1"/>
  <c r="V1728" i="1"/>
  <c r="P1732" i="1"/>
  <c r="Q1731" i="1"/>
  <c r="N1730" i="1" l="1"/>
  <c r="V1729" i="1"/>
  <c r="P1733" i="1"/>
  <c r="Q1732" i="1"/>
  <c r="N1731" i="1" l="1"/>
  <c r="V1730" i="1"/>
  <c r="P1734" i="1"/>
  <c r="Q1733" i="1"/>
  <c r="N1732" i="1" l="1"/>
  <c r="V1731" i="1"/>
  <c r="P1735" i="1"/>
  <c r="Q1734" i="1"/>
  <c r="N1733" i="1" l="1"/>
  <c r="V1732" i="1"/>
  <c r="P1736" i="1"/>
  <c r="Q1735" i="1"/>
  <c r="N1734" i="1" l="1"/>
  <c r="V1733" i="1"/>
  <c r="P1737" i="1"/>
  <c r="Q1736" i="1"/>
  <c r="N1735" i="1" l="1"/>
  <c r="V1734" i="1"/>
  <c r="P1738" i="1"/>
  <c r="Q1737" i="1"/>
  <c r="N1736" i="1" l="1"/>
  <c r="V1735" i="1"/>
  <c r="P1739" i="1"/>
  <c r="Q1738" i="1"/>
  <c r="N1737" i="1" l="1"/>
  <c r="V1736" i="1"/>
  <c r="P1740" i="1"/>
  <c r="Q1739" i="1"/>
  <c r="N1738" i="1" l="1"/>
  <c r="V1737" i="1"/>
  <c r="P1741" i="1"/>
  <c r="Q1740" i="1"/>
  <c r="N1739" i="1" l="1"/>
  <c r="V1738" i="1"/>
  <c r="P1742" i="1"/>
  <c r="Q1741" i="1"/>
  <c r="N1740" i="1" l="1"/>
  <c r="V1739" i="1"/>
  <c r="P1743" i="1"/>
  <c r="Q1742" i="1"/>
  <c r="N1741" i="1" l="1"/>
  <c r="V1740" i="1"/>
  <c r="P1744" i="1"/>
  <c r="Q1743" i="1"/>
  <c r="N1742" i="1" l="1"/>
  <c r="V1741" i="1"/>
  <c r="P1745" i="1"/>
  <c r="Q1744" i="1"/>
  <c r="N1743" i="1" l="1"/>
  <c r="V1742" i="1"/>
  <c r="P1746" i="1"/>
  <c r="Q1745" i="1"/>
  <c r="N1744" i="1" l="1"/>
  <c r="V1743" i="1"/>
  <c r="P1747" i="1"/>
  <c r="Q1746" i="1"/>
  <c r="N1745" i="1" l="1"/>
  <c r="V1744" i="1"/>
  <c r="P1748" i="1"/>
  <c r="Q1747" i="1"/>
  <c r="N1746" i="1" l="1"/>
  <c r="V1745" i="1"/>
  <c r="P1749" i="1"/>
  <c r="Q1748" i="1"/>
  <c r="N1747" i="1" l="1"/>
  <c r="V1746" i="1"/>
  <c r="P1750" i="1"/>
  <c r="Q1749" i="1"/>
  <c r="N1748" i="1" l="1"/>
  <c r="V1747" i="1"/>
  <c r="P1751" i="1"/>
  <c r="Q1750" i="1"/>
  <c r="N1749" i="1" l="1"/>
  <c r="V1748" i="1"/>
  <c r="P1752" i="1"/>
  <c r="Q1751" i="1"/>
  <c r="N1750" i="1" l="1"/>
  <c r="V1749" i="1"/>
  <c r="P1753" i="1"/>
  <c r="Q1752" i="1"/>
  <c r="N1751" i="1" l="1"/>
  <c r="V1750" i="1"/>
  <c r="P1754" i="1"/>
  <c r="Q1753" i="1"/>
  <c r="N1752" i="1" l="1"/>
  <c r="V1751" i="1"/>
  <c r="P1755" i="1"/>
  <c r="Q1754" i="1"/>
  <c r="N1753" i="1" l="1"/>
  <c r="V1752" i="1"/>
  <c r="P1756" i="1"/>
  <c r="Q1755" i="1"/>
  <c r="N1754" i="1" l="1"/>
  <c r="V1753" i="1"/>
  <c r="P1757" i="1"/>
  <c r="Q1756" i="1"/>
  <c r="N1755" i="1" l="1"/>
  <c r="V1754" i="1"/>
  <c r="P1758" i="1"/>
  <c r="Q1757" i="1"/>
  <c r="N1756" i="1" l="1"/>
  <c r="V1755" i="1"/>
  <c r="P1759" i="1"/>
  <c r="Q1758" i="1"/>
  <c r="N1757" i="1" l="1"/>
  <c r="V1756" i="1"/>
  <c r="P1760" i="1"/>
  <c r="Q1759" i="1"/>
  <c r="N1758" i="1" l="1"/>
  <c r="V1757" i="1"/>
  <c r="P1761" i="1"/>
  <c r="Q1760" i="1"/>
  <c r="N1759" i="1" l="1"/>
  <c r="V1758" i="1"/>
  <c r="P1762" i="1"/>
  <c r="Q1761" i="1"/>
  <c r="N1760" i="1" l="1"/>
  <c r="V1759" i="1"/>
  <c r="P1763" i="1"/>
  <c r="Q1762" i="1"/>
  <c r="N1761" i="1" l="1"/>
  <c r="V1760" i="1"/>
  <c r="P1764" i="1"/>
  <c r="Q1763" i="1"/>
  <c r="N1762" i="1" l="1"/>
  <c r="V1761" i="1"/>
  <c r="P1765" i="1"/>
  <c r="Q1764" i="1"/>
  <c r="N1763" i="1" l="1"/>
  <c r="V1762" i="1"/>
  <c r="P1766" i="1"/>
  <c r="Q1765" i="1"/>
  <c r="N1764" i="1" l="1"/>
  <c r="V1763" i="1"/>
  <c r="P1767" i="1"/>
  <c r="Q1766" i="1"/>
  <c r="N1765" i="1" l="1"/>
  <c r="V1764" i="1"/>
  <c r="P1768" i="1"/>
  <c r="Q1767" i="1"/>
  <c r="N1766" i="1" l="1"/>
  <c r="V1765" i="1"/>
  <c r="P1769" i="1"/>
  <c r="Q1768" i="1"/>
  <c r="N1767" i="1" l="1"/>
  <c r="V1766" i="1"/>
  <c r="P1770" i="1"/>
  <c r="Q1769" i="1"/>
  <c r="N1768" i="1" l="1"/>
  <c r="V1767" i="1"/>
  <c r="P1771" i="1"/>
  <c r="Q1770" i="1"/>
  <c r="N1769" i="1" l="1"/>
  <c r="V1768" i="1"/>
  <c r="P1772" i="1"/>
  <c r="Q1771" i="1"/>
  <c r="N1770" i="1" l="1"/>
  <c r="V1769" i="1"/>
  <c r="P1773" i="1"/>
  <c r="Q1772" i="1"/>
  <c r="N1771" i="1" l="1"/>
  <c r="V1770" i="1"/>
  <c r="P1774" i="1"/>
  <c r="Q1773" i="1"/>
  <c r="N1772" i="1" l="1"/>
  <c r="V1771" i="1"/>
  <c r="P1775" i="1"/>
  <c r="Q1774" i="1"/>
  <c r="N1773" i="1" l="1"/>
  <c r="V1772" i="1"/>
  <c r="P1776" i="1"/>
  <c r="Q1775" i="1"/>
  <c r="N1774" i="1" l="1"/>
  <c r="V1773" i="1"/>
  <c r="P1777" i="1"/>
  <c r="Q1776" i="1"/>
  <c r="N1775" i="1" l="1"/>
  <c r="V1774" i="1"/>
  <c r="P1778" i="1"/>
  <c r="Q1777" i="1"/>
  <c r="N1776" i="1" l="1"/>
  <c r="V1775" i="1"/>
  <c r="P1779" i="1"/>
  <c r="Q1778" i="1"/>
  <c r="N1777" i="1" l="1"/>
  <c r="V1776" i="1"/>
  <c r="P1780" i="1"/>
  <c r="Q1779" i="1"/>
  <c r="N1778" i="1" l="1"/>
  <c r="V1777" i="1"/>
  <c r="P1781" i="1"/>
  <c r="Q1780" i="1"/>
  <c r="N1779" i="1" l="1"/>
  <c r="V1778" i="1"/>
  <c r="P1782" i="1"/>
  <c r="Q1781" i="1"/>
  <c r="N1780" i="1" l="1"/>
  <c r="V1779" i="1"/>
  <c r="P1783" i="1"/>
  <c r="Q1782" i="1"/>
  <c r="N1781" i="1" l="1"/>
  <c r="V1780" i="1"/>
  <c r="P1784" i="1"/>
  <c r="Q1783" i="1"/>
  <c r="N1782" i="1" l="1"/>
  <c r="V1781" i="1"/>
  <c r="P1785" i="1"/>
  <c r="Q1784" i="1"/>
  <c r="N1783" i="1" l="1"/>
  <c r="V1782" i="1"/>
  <c r="P1786" i="1"/>
  <c r="Q1785" i="1"/>
  <c r="N1784" i="1" l="1"/>
  <c r="V1783" i="1"/>
  <c r="P1787" i="1"/>
  <c r="Q1786" i="1"/>
  <c r="N1785" i="1" l="1"/>
  <c r="V1784" i="1"/>
  <c r="P1788" i="1"/>
  <c r="Q1787" i="1"/>
  <c r="N1786" i="1" l="1"/>
  <c r="V1785" i="1"/>
  <c r="P1789" i="1"/>
  <c r="Q1788" i="1"/>
  <c r="N1787" i="1" l="1"/>
  <c r="V1786" i="1"/>
  <c r="P1790" i="1"/>
  <c r="Q1789" i="1"/>
  <c r="N1788" i="1" l="1"/>
  <c r="V1787" i="1"/>
  <c r="P1791" i="1"/>
  <c r="Q1790" i="1"/>
  <c r="N1789" i="1" l="1"/>
  <c r="V1788" i="1"/>
  <c r="P1792" i="1"/>
  <c r="Q1791" i="1"/>
  <c r="N1790" i="1" l="1"/>
  <c r="V1789" i="1"/>
  <c r="P1793" i="1"/>
  <c r="Q1792" i="1"/>
  <c r="N1791" i="1" l="1"/>
  <c r="V1790" i="1"/>
  <c r="P1794" i="1"/>
  <c r="Q1793" i="1"/>
  <c r="N1792" i="1" l="1"/>
  <c r="V1791" i="1"/>
  <c r="P1795" i="1"/>
  <c r="Q1794" i="1"/>
  <c r="N1793" i="1" l="1"/>
  <c r="V1792" i="1"/>
  <c r="P1796" i="1"/>
  <c r="Q1795" i="1"/>
  <c r="N1794" i="1" l="1"/>
  <c r="V1793" i="1"/>
  <c r="P1797" i="1"/>
  <c r="Q1796" i="1"/>
  <c r="N1795" i="1" l="1"/>
  <c r="V1794" i="1"/>
  <c r="P1798" i="1"/>
  <c r="Q1797" i="1"/>
  <c r="N1796" i="1" l="1"/>
  <c r="V1795" i="1"/>
  <c r="P1799" i="1"/>
  <c r="Q1798" i="1"/>
  <c r="N1797" i="1" l="1"/>
  <c r="V1796" i="1"/>
  <c r="P1800" i="1"/>
  <c r="Q1799" i="1"/>
  <c r="N1798" i="1" l="1"/>
  <c r="V1797" i="1"/>
  <c r="P1801" i="1"/>
  <c r="Q1800" i="1"/>
  <c r="N1799" i="1" l="1"/>
  <c r="V1798" i="1"/>
  <c r="P1802" i="1"/>
  <c r="Q1801" i="1"/>
  <c r="N1800" i="1" l="1"/>
  <c r="V1799" i="1"/>
  <c r="P1803" i="1"/>
  <c r="Q1802" i="1"/>
  <c r="N1801" i="1" l="1"/>
  <c r="V1800" i="1"/>
  <c r="P1804" i="1"/>
  <c r="Q1803" i="1"/>
  <c r="N1802" i="1" l="1"/>
  <c r="V1801" i="1"/>
  <c r="P1805" i="1"/>
  <c r="Q1804" i="1"/>
  <c r="N1803" i="1" l="1"/>
  <c r="V1802" i="1"/>
  <c r="P1806" i="1"/>
  <c r="Q1805" i="1"/>
  <c r="N1804" i="1" l="1"/>
  <c r="V1803" i="1"/>
  <c r="P1807" i="1"/>
  <c r="N1811" i="1" s="1"/>
  <c r="Q1806" i="1"/>
  <c r="N1805" i="1" l="1"/>
  <c r="V1804" i="1"/>
  <c r="Q1808" i="1"/>
  <c r="Q1807" i="1"/>
  <c r="N1806" i="1" l="1"/>
  <c r="V1805" i="1"/>
  <c r="N1807" i="1" l="1"/>
  <c r="V1806" i="1"/>
  <c r="N1808" i="1" l="1"/>
  <c r="V1808" i="1" s="1"/>
  <c r="V1807" i="1"/>
</calcChain>
</file>

<file path=xl/sharedStrings.xml><?xml version="1.0" encoding="utf-8"?>
<sst xmlns="http://schemas.openxmlformats.org/spreadsheetml/2006/main" count="1896" uniqueCount="77">
  <si>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</si>
  <si>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</si>
  <si>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</si>
  <si>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</si>
  <si>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</si>
  <si>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</si>
  <si>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</si>
  <si>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</si>
  <si>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</si>
  <si>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</si>
  <si>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</si>
  <si>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</si>
  <si>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</si>
  <si>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</si>
  <si>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</si>
  <si>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</si>
  <si>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</si>
  <si>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</si>
  <si>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</si>
  <si>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</si>
  <si>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</si>
  <si>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</si>
  <si>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</si>
  <si>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</si>
  <si>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</si>
  <si>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</si>
  <si>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</si>
  <si>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</si>
  <si>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</si>
  <si>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</si>
  <si>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</si>
  <si>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</si>
  <si>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</si>
  <si>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</si>
  <si>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</si>
  <si>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</si>
  <si>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m</t>
  </si>
  <si>
    <t>Low</t>
    <phoneticPr fontId="0"/>
  </si>
  <si>
    <t>Middle</t>
    <phoneticPr fontId="0"/>
  </si>
  <si>
    <t>High</t>
    <phoneticPr fontId="0"/>
  </si>
  <si>
    <t>Extra-high</t>
    <phoneticPr fontId="0"/>
  </si>
  <si>
    <t>Tractive Force</t>
  </si>
  <si>
    <t xml:space="preserve">Tractive Energy </t>
  </si>
  <si>
    <t xml:space="preserve">Cumilative Traction Energy </t>
  </si>
  <si>
    <t>Braking Energy</t>
  </si>
  <si>
    <t xml:space="preserve">Cumilative  Braking Energy </t>
  </si>
  <si>
    <t xml:space="preserve">Power </t>
  </si>
  <si>
    <t>Class 3</t>
  </si>
  <si>
    <t>N</t>
  </si>
  <si>
    <t>W</t>
  </si>
  <si>
    <t>J</t>
  </si>
  <si>
    <t>Rolling Resistance</t>
  </si>
  <si>
    <t>Acceleration Force</t>
  </si>
  <si>
    <t>Aerodynamic Forces</t>
  </si>
  <si>
    <t>Total Forces</t>
  </si>
  <si>
    <t>mass</t>
  </si>
  <si>
    <t>Normal force</t>
  </si>
  <si>
    <t>RR</t>
  </si>
  <si>
    <t xml:space="preserve">Air Density </t>
  </si>
  <si>
    <t>Coefficent of aero drag</t>
  </si>
  <si>
    <t>Frontal area</t>
  </si>
  <si>
    <t>Distance</t>
  </si>
  <si>
    <t>Speed</t>
  </si>
  <si>
    <t>m/s</t>
  </si>
  <si>
    <t>Cumalitive power</t>
  </si>
  <si>
    <t xml:space="preserve">system </t>
  </si>
  <si>
    <t xml:space="preserve">engine </t>
  </si>
  <si>
    <t>Brakes</t>
  </si>
  <si>
    <t>KW</t>
  </si>
  <si>
    <t>Power each period</t>
  </si>
  <si>
    <t xml:space="preserve">Input </t>
  </si>
  <si>
    <t>Removed</t>
  </si>
  <si>
    <t>KERS</t>
  </si>
  <si>
    <t>Power Regained</t>
  </si>
  <si>
    <t>Deployable Power</t>
  </si>
  <si>
    <t>Power Deployed (per second, cumalative)</t>
  </si>
  <si>
    <t>KERS Efficency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</si>
</sst>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0" fontId="5" fillId="0" borderId="0" xfId="0" applyFont="1"/>
    <xf numFmtId="2" fontId="1" fillId="2" borderId="0" xfId="0" applyNumberFormat="1" applyFont="1" applyFill="1" applyAlignment="1">
      <alignment horizontal="center" vertical="center" wrapText="1"/>
    </xf>
    <xf numFmtId="2" fontId="3" fillId="0" borderId="0" xfId="0" applyNumberFormat="1" applyFont="1" applyAlignment="1">
      <alignment horizontal="center"/>
    </xf>
    <xf numFmtId="2" fontId="2" fillId="0" borderId="0" xfId="1" applyNumberFormat="1" applyFont="1"/>
    <xf numFmtId="0" fontId="0" fillId="0" borderId="0" xfId="0" applyAlignment="1">
      <alignment horizontal="center"/>
    </xf>
    <xf numFmtId="0" fontId="0" fillId="0" borderId="0" xfId="0" applyNumberFormat="1"/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Total</a:t>
            </a:r>
            <a:r>
              <a:rPr lang="en-GB" baseline="0"/>
              <a:t> Force vs Tractive Force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069569431197474"/>
          <c:y val="0.15974565866018792"/>
          <c:w val="0.83364473706601827"/>
          <c:h val="0.66800568465629051"/>
        </c:manualLayout>
      </c:layout>
      <c:lineChart>
        <c:grouping val="stacked"/>
        <c:varyColors val="0"/>
        <c:ser>
          <c:idx val="0"/>
          <c:order val="0"/>
          <c:tx>
            <c:strRef>
              <c:f>WLTC_class_3!$K$6:$K$7</c:f>
              <c:strCache>
                <c:ptCount val="2"/>
                <c:pt idx="0">
                  <c:v>Total Forces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</c:formatCode>
                <c:ptCount val="1801"/>
                <c:pt idx="0">
                  <c:v>414.57060000000001</c:v>
                </c:pt>
                <c:pt idx="1">
                  <c:v>414.57060000000001</c:v>
                </c:pt>
                <c:pt idx="2">
                  <c:v>414.57060000000001</c:v>
                </c:pt>
                <c:pt idx="3">
                  <c:v>414.57060000000001</c:v>
                </c:pt>
                <c:pt idx="4">
                  <c:v>414.57060000000001</c:v>
                </c:pt>
                <c:pt idx="5">
                  <c:v>414.57060000000001</c:v>
                </c:pt>
                <c:pt idx="6">
                  <c:v>414.57060000000001</c:v>
                </c:pt>
                <c:pt idx="7">
                  <c:v>414.57060000000001</c:v>
                </c:pt>
                <c:pt idx="8">
                  <c:v>414.57060000000001</c:v>
                </c:pt>
                <c:pt idx="9">
                  <c:v>414.57060000000001</c:v>
                </c:pt>
                <c:pt idx="10">
                  <c:v>414.57060000000001</c:v>
                </c:pt>
                <c:pt idx="11">
                  <c:v>473.26504444444447</c:v>
                </c:pt>
                <c:pt idx="12">
                  <c:v>913.4748375694445</c:v>
                </c:pt>
                <c:pt idx="13">
                  <c:v>1940.7316255034721</c:v>
                </c:pt>
                <c:pt idx="14">
                  <c:v>2822.1070103472225</c:v>
                </c:pt>
                <c:pt idx="15">
                  <c:v>2677.8835656423607</c:v>
                </c:pt>
                <c:pt idx="16">
                  <c:v>2475.1390267534721</c:v>
                </c:pt>
                <c:pt idx="17">
                  <c:v>2948.8549885590273</c:v>
                </c:pt>
                <c:pt idx="18">
                  <c:v>3102.3528546701391</c:v>
                </c:pt>
                <c:pt idx="19">
                  <c:v>2141.3799680555553</c:v>
                </c:pt>
                <c:pt idx="20">
                  <c:v>1058.4614528645836</c:v>
                </c:pt>
                <c:pt idx="21">
                  <c:v>678.16503022569464</c:v>
                </c:pt>
                <c:pt idx="22">
                  <c:v>649.22946925347196</c:v>
                </c:pt>
                <c:pt idx="23">
                  <c:v>679.6186177777779</c:v>
                </c:pt>
                <c:pt idx="24">
                  <c:v>1032.4191989756944</c:v>
                </c:pt>
                <c:pt idx="25">
                  <c:v>1270.9132413888879</c:v>
                </c:pt>
                <c:pt idx="26">
                  <c:v>1420.1663982812502</c:v>
                </c:pt>
                <c:pt idx="27">
                  <c:v>1836.3265531423619</c:v>
                </c:pt>
                <c:pt idx="28">
                  <c:v>1930.8186742361111</c:v>
                </c:pt>
                <c:pt idx="29">
                  <c:v>1849.6836468923598</c:v>
                </c:pt>
                <c:pt idx="30">
                  <c:v>1474.6249567534719</c:v>
                </c:pt>
                <c:pt idx="31">
                  <c:v>1067.4337618923612</c:v>
                </c:pt>
                <c:pt idx="32">
                  <c:v>893.8554310590273</c:v>
                </c:pt>
                <c:pt idx="33">
                  <c:v>807.72317189236151</c:v>
                </c:pt>
                <c:pt idx="34">
                  <c:v>662.59830583333371</c:v>
                </c:pt>
                <c:pt idx="35">
                  <c:v>428.14496675347345</c:v>
                </c:pt>
                <c:pt idx="36">
                  <c:v>-42.381715208332508</c:v>
                </c:pt>
                <c:pt idx="37">
                  <c:v>-780.81936685764003</c:v>
                </c:pt>
                <c:pt idx="38">
                  <c:v>-1200.1209933854175</c:v>
                </c:pt>
                <c:pt idx="39">
                  <c:v>-1090.8708079861103</c:v>
                </c:pt>
                <c:pt idx="40">
                  <c:v>-921.05873965277851</c:v>
                </c:pt>
                <c:pt idx="41">
                  <c:v>-1190.7991932465281</c:v>
                </c:pt>
                <c:pt idx="42">
                  <c:v>-1667.7372802083319</c:v>
                </c:pt>
                <c:pt idx="43">
                  <c:v>-1558.0484274131945</c:v>
                </c:pt>
                <c:pt idx="44">
                  <c:v>-800.02664020833413</c:v>
                </c:pt>
                <c:pt idx="45">
                  <c:v>-97.738110052083542</c:v>
                </c:pt>
                <c:pt idx="46">
                  <c:v>18.897161388889323</c:v>
                </c:pt>
                <c:pt idx="47">
                  <c:v>-158.49669991319445</c:v>
                </c:pt>
                <c:pt idx="48">
                  <c:v>-71.976501111110863</c:v>
                </c:pt>
                <c:pt idx="49">
                  <c:v>250.05027645833397</c:v>
                </c:pt>
                <c:pt idx="50">
                  <c:v>308.7447209027772</c:v>
                </c:pt>
                <c:pt idx="51">
                  <c:v>-190.67190354166706</c:v>
                </c:pt>
                <c:pt idx="52">
                  <c:v>-838.36435435763849</c:v>
                </c:pt>
                <c:pt idx="53">
                  <c:v>-635.66652880208312</c:v>
                </c:pt>
                <c:pt idx="54">
                  <c:v>97.094358003472337</c:v>
                </c:pt>
                <c:pt idx="55">
                  <c:v>390.47862777777789</c:v>
                </c:pt>
                <c:pt idx="56">
                  <c:v>419.82585</c:v>
                </c:pt>
                <c:pt idx="57">
                  <c:v>507.86751666666686</c:v>
                </c:pt>
                <c:pt idx="58">
                  <c:v>596.17523036458329</c:v>
                </c:pt>
                <c:pt idx="59">
                  <c:v>1124.6978464583331</c:v>
                </c:pt>
                <c:pt idx="60">
                  <c:v>1214.8317595312503</c:v>
                </c:pt>
                <c:pt idx="61">
                  <c:v>775.28033244791698</c:v>
                </c:pt>
                <c:pt idx="62">
                  <c:v>687.92184828124959</c:v>
                </c:pt>
                <c:pt idx="63">
                  <c:v>776.31495979166698</c:v>
                </c:pt>
                <c:pt idx="64">
                  <c:v>894.79759758680586</c:v>
                </c:pt>
                <c:pt idx="65">
                  <c:v>719.60583201388886</c:v>
                </c:pt>
                <c:pt idx="66">
                  <c:v>602.60999203124936</c:v>
                </c:pt>
                <c:pt idx="67">
                  <c:v>1072.5651655555553</c:v>
                </c:pt>
                <c:pt idx="68">
                  <c:v>1838.2764053645835</c:v>
                </c:pt>
                <c:pt idx="69">
                  <c:v>2253.741334444444</c:v>
                </c:pt>
                <c:pt idx="70">
                  <c:v>2377.1157341145836</c:v>
                </c:pt>
                <c:pt idx="71">
                  <c:v>2237.1599903472229</c:v>
                </c:pt>
                <c:pt idx="72">
                  <c:v>1803.3280270138885</c:v>
                </c:pt>
                <c:pt idx="73">
                  <c:v>1308.8265211111107</c:v>
                </c:pt>
                <c:pt idx="74">
                  <c:v>1047.5076056423611</c:v>
                </c:pt>
                <c:pt idx="75">
                  <c:v>1020.5219613888884</c:v>
                </c:pt>
                <c:pt idx="76">
                  <c:v>1081.9097214583337</c:v>
                </c:pt>
                <c:pt idx="77">
                  <c:v>1026.2622271701384</c:v>
                </c:pt>
                <c:pt idx="78">
                  <c:v>764.40866300347216</c:v>
                </c:pt>
                <c:pt idx="79">
                  <c:v>383.46993203125083</c:v>
                </c:pt>
                <c:pt idx="80">
                  <c:v>176.6069559027778</c:v>
                </c:pt>
                <c:pt idx="81">
                  <c:v>-30.237772829861882</c:v>
                </c:pt>
                <c:pt idx="82">
                  <c:v>25.13710536458337</c:v>
                </c:pt>
                <c:pt idx="83">
                  <c:v>288.44863645833499</c:v>
                </c:pt>
                <c:pt idx="84">
                  <c:v>140.90562550347181</c:v>
                </c:pt>
                <c:pt idx="85">
                  <c:v>50.744341336803934</c:v>
                </c:pt>
                <c:pt idx="86">
                  <c:v>78.53250605902862</c:v>
                </c:pt>
                <c:pt idx="87">
                  <c:v>135.44126034722393</c:v>
                </c:pt>
                <c:pt idx="88">
                  <c:v>-335.1186318750008</c:v>
                </c:pt>
                <c:pt idx="89">
                  <c:v>-1573.2502683854173</c:v>
                </c:pt>
                <c:pt idx="90">
                  <c:v>-2463.6051967187495</c:v>
                </c:pt>
                <c:pt idx="91">
                  <c:v>-2590.5298097222226</c:v>
                </c:pt>
                <c:pt idx="92">
                  <c:v>-1863.9657385416667</c:v>
                </c:pt>
                <c:pt idx="93">
                  <c:v>-1045.4317013194443</c:v>
                </c:pt>
                <c:pt idx="94">
                  <c:v>-1076.8824833333333</c:v>
                </c:pt>
                <c:pt idx="95">
                  <c:v>-1401.9350440798612</c:v>
                </c:pt>
                <c:pt idx="96">
                  <c:v>-1198.2989374305555</c:v>
                </c:pt>
                <c:pt idx="97">
                  <c:v>-641.45642749999979</c:v>
                </c:pt>
                <c:pt idx="98">
                  <c:v>-641.75276520833336</c:v>
                </c:pt>
                <c:pt idx="99">
                  <c:v>-231.0682888888889</c:v>
                </c:pt>
                <c:pt idx="100">
                  <c:v>414.57060000000001</c:v>
                </c:pt>
                <c:pt idx="101">
                  <c:v>414.57060000000001</c:v>
                </c:pt>
                <c:pt idx="102">
                  <c:v>414.57060000000001</c:v>
                </c:pt>
                <c:pt idx="103">
                  <c:v>414.57060000000001</c:v>
                </c:pt>
                <c:pt idx="104">
                  <c:v>414.57060000000001</c:v>
                </c:pt>
                <c:pt idx="105">
                  <c:v>414.57060000000001</c:v>
                </c:pt>
                <c:pt idx="106">
                  <c:v>414.57060000000001</c:v>
                </c:pt>
                <c:pt idx="107">
                  <c:v>414.57060000000001</c:v>
                </c:pt>
                <c:pt idx="108">
                  <c:v>414.57060000000001</c:v>
                </c:pt>
                <c:pt idx="109">
                  <c:v>414.57060000000001</c:v>
                </c:pt>
                <c:pt idx="110">
                  <c:v>414.57060000000001</c:v>
                </c:pt>
                <c:pt idx="111">
                  <c:v>414.57060000000001</c:v>
                </c:pt>
                <c:pt idx="112">
                  <c:v>414.57060000000001</c:v>
                </c:pt>
                <c:pt idx="113">
                  <c:v>414.57060000000001</c:v>
                </c:pt>
                <c:pt idx="114">
                  <c:v>414.57060000000001</c:v>
                </c:pt>
                <c:pt idx="115">
                  <c:v>414.57060000000001</c:v>
                </c:pt>
                <c:pt idx="116">
                  <c:v>414.57060000000001</c:v>
                </c:pt>
                <c:pt idx="117">
                  <c:v>414.57060000000001</c:v>
                </c:pt>
                <c:pt idx="118">
                  <c:v>414.57060000000001</c:v>
                </c:pt>
                <c:pt idx="119">
                  <c:v>414.57060000000001</c:v>
                </c:pt>
                <c:pt idx="120">
                  <c:v>414.57060000000001</c:v>
                </c:pt>
                <c:pt idx="121">
                  <c:v>414.57060000000001</c:v>
                </c:pt>
                <c:pt idx="122">
                  <c:v>414.57060000000001</c:v>
                </c:pt>
                <c:pt idx="123">
                  <c:v>414.57060000000001</c:v>
                </c:pt>
                <c:pt idx="124">
                  <c:v>414.57060000000001</c:v>
                </c:pt>
                <c:pt idx="125">
                  <c:v>414.57060000000001</c:v>
                </c:pt>
                <c:pt idx="126">
                  <c:v>414.57060000000001</c:v>
                </c:pt>
                <c:pt idx="127">
                  <c:v>414.57060000000001</c:v>
                </c:pt>
                <c:pt idx="128">
                  <c:v>414.57060000000001</c:v>
                </c:pt>
                <c:pt idx="129">
                  <c:v>414.57060000000001</c:v>
                </c:pt>
                <c:pt idx="130">
                  <c:v>414.57060000000001</c:v>
                </c:pt>
                <c:pt idx="131">
                  <c:v>414.57060000000001</c:v>
                </c:pt>
                <c:pt idx="132">
                  <c:v>414.57060000000001</c:v>
                </c:pt>
                <c:pt idx="133">
                  <c:v>414.57060000000001</c:v>
                </c:pt>
                <c:pt idx="134">
                  <c:v>414.57060000000001</c:v>
                </c:pt>
                <c:pt idx="135">
                  <c:v>414.57060000000001</c:v>
                </c:pt>
                <c:pt idx="136">
                  <c:v>414.57060000000001</c:v>
                </c:pt>
                <c:pt idx="137">
                  <c:v>473.26504444444447</c:v>
                </c:pt>
                <c:pt idx="138">
                  <c:v>972.16928201388896</c:v>
                </c:pt>
                <c:pt idx="139">
                  <c:v>2146.1884573090274</c:v>
                </c:pt>
                <c:pt idx="140">
                  <c:v>3291.9563489756943</c:v>
                </c:pt>
                <c:pt idx="141">
                  <c:v>3442.3302609201387</c:v>
                </c:pt>
                <c:pt idx="142">
                  <c:v>2537.3862391666662</c:v>
                </c:pt>
                <c:pt idx="143">
                  <c:v>1454.7596823090278</c:v>
                </c:pt>
                <c:pt idx="144">
                  <c:v>986.62012467013949</c:v>
                </c:pt>
                <c:pt idx="145">
                  <c:v>1281.4291511111117</c:v>
                </c:pt>
                <c:pt idx="146">
                  <c:v>1783.5142747222217</c:v>
                </c:pt>
                <c:pt idx="147">
                  <c:v>1876.1294686805552</c:v>
                </c:pt>
                <c:pt idx="148">
                  <c:v>1557.7671331423614</c:v>
                </c:pt>
                <c:pt idx="149">
                  <c:v>1061.9791858333338</c:v>
                </c:pt>
                <c:pt idx="150">
                  <c:v>505.67387923611091</c:v>
                </c:pt>
                <c:pt idx="151">
                  <c:v>-316.91253965277826</c:v>
                </c:pt>
                <c:pt idx="152">
                  <c:v>-1554.0402044444436</c:v>
                </c:pt>
                <c:pt idx="153">
                  <c:v>-2472.1643202083328</c:v>
                </c:pt>
                <c:pt idx="154">
                  <c:v>-2303.7985404687502</c:v>
                </c:pt>
                <c:pt idx="155">
                  <c:v>-1134.3766140798612</c:v>
                </c:pt>
                <c:pt idx="156">
                  <c:v>214.39529444444415</c:v>
                </c:pt>
                <c:pt idx="157">
                  <c:v>1036.6561797916665</c:v>
                </c:pt>
                <c:pt idx="158">
                  <c:v>1771.7983517534722</c:v>
                </c:pt>
                <c:pt idx="159">
                  <c:v>2186.2005525000004</c:v>
                </c:pt>
                <c:pt idx="160">
                  <c:v>2248.8426385590274</c:v>
                </c:pt>
                <c:pt idx="161">
                  <c:v>2019.3036881249996</c:v>
                </c:pt>
                <c:pt idx="162">
                  <c:v>1670.8846716145842</c:v>
                </c:pt>
                <c:pt idx="163">
                  <c:v>1616.2597613888888</c:v>
                </c:pt>
                <c:pt idx="164">
                  <c:v>1473.4829702256945</c:v>
                </c:pt>
                <c:pt idx="165">
                  <c:v>1212.8965052256949</c:v>
                </c:pt>
                <c:pt idx="166">
                  <c:v>1068.466864947917</c:v>
                </c:pt>
                <c:pt idx="167">
                  <c:v>1364.5605080555558</c:v>
                </c:pt>
                <c:pt idx="168">
                  <c:v>1633.6779955555555</c:v>
                </c:pt>
                <c:pt idx="169">
                  <c:v>1286.7957747222213</c:v>
                </c:pt>
                <c:pt idx="170">
                  <c:v>525.96352361110985</c:v>
                </c:pt>
                <c:pt idx="171">
                  <c:v>-385.45138965277732</c:v>
                </c:pt>
                <c:pt idx="172">
                  <c:v>-1418.6896739409717</c:v>
                </c:pt>
                <c:pt idx="173">
                  <c:v>-1898.1356829861111</c:v>
                </c:pt>
                <c:pt idx="174">
                  <c:v>-1231.4189267187496</c:v>
                </c:pt>
                <c:pt idx="175">
                  <c:v>-149.01389324652777</c:v>
                </c:pt>
                <c:pt idx="176">
                  <c:v>613.64601703124936</c:v>
                </c:pt>
                <c:pt idx="177">
                  <c:v>1231.4266711979164</c:v>
                </c:pt>
                <c:pt idx="178">
                  <c:v>1411.2335681250001</c:v>
                </c:pt>
                <c:pt idx="179">
                  <c:v>973.9375191666669</c:v>
                </c:pt>
                <c:pt idx="180">
                  <c:v>534.58754333333354</c:v>
                </c:pt>
                <c:pt idx="181">
                  <c:v>328.94130355902718</c:v>
                </c:pt>
                <c:pt idx="182">
                  <c:v>93.520852500000217</c:v>
                </c:pt>
                <c:pt idx="183">
                  <c:v>-465.96497519097153</c:v>
                </c:pt>
                <c:pt idx="184">
                  <c:v>-939.88822741319427</c:v>
                </c:pt>
                <c:pt idx="185">
                  <c:v>-1061.811594166667</c:v>
                </c:pt>
                <c:pt idx="186">
                  <c:v>-948.6546413194452</c:v>
                </c:pt>
                <c:pt idx="187">
                  <c:v>-716.93476213541601</c:v>
                </c:pt>
                <c:pt idx="188">
                  <c:v>-513.86906907986088</c:v>
                </c:pt>
                <c:pt idx="189">
                  <c:v>-339.46157657986163</c:v>
                </c:pt>
                <c:pt idx="190">
                  <c:v>-164.70081449652778</c:v>
                </c:pt>
                <c:pt idx="191">
                  <c:v>-48.135248107638752</c:v>
                </c:pt>
                <c:pt idx="192">
                  <c:v>68.477031614583552</c:v>
                </c:pt>
                <c:pt idx="193">
                  <c:v>214.84235564236081</c:v>
                </c:pt>
                <c:pt idx="194">
                  <c:v>273.2663736805556</c:v>
                </c:pt>
                <c:pt idx="195">
                  <c:v>361.13140555555577</c:v>
                </c:pt>
                <c:pt idx="196">
                  <c:v>419.82585</c:v>
                </c:pt>
                <c:pt idx="197">
                  <c:v>419.82585</c:v>
                </c:pt>
                <c:pt idx="198">
                  <c:v>566.56196111111115</c:v>
                </c:pt>
                <c:pt idx="199">
                  <c:v>713.74513342013881</c:v>
                </c:pt>
                <c:pt idx="200">
                  <c:v>860.94655312499992</c:v>
                </c:pt>
                <c:pt idx="201">
                  <c:v>1008.6680236111112</c:v>
                </c:pt>
                <c:pt idx="202">
                  <c:v>1156.4624836805556</c:v>
                </c:pt>
                <c:pt idx="203">
                  <c:v>1598.395195920139</c:v>
                </c:pt>
                <c:pt idx="204">
                  <c:v>1807.064664236111</c:v>
                </c:pt>
                <c:pt idx="205">
                  <c:v>1839.6394858333333</c:v>
                </c:pt>
                <c:pt idx="206">
                  <c:v>2108.0343764583326</c:v>
                </c:pt>
                <c:pt idx="207">
                  <c:v>2143.1174850868056</c:v>
                </c:pt>
                <c:pt idx="208">
                  <c:v>1943.2542100000005</c:v>
                </c:pt>
                <c:pt idx="209">
                  <c:v>2095.3857111111115</c:v>
                </c:pt>
                <c:pt idx="210">
                  <c:v>2073.8863288888888</c:v>
                </c:pt>
                <c:pt idx="211">
                  <c:v>1639.7802896701389</c:v>
                </c:pt>
                <c:pt idx="212">
                  <c:v>1351.0666233333332</c:v>
                </c:pt>
                <c:pt idx="213">
                  <c:v>1178.7645153645831</c:v>
                </c:pt>
                <c:pt idx="214">
                  <c:v>1240.754804444445</c:v>
                </c:pt>
                <c:pt idx="215">
                  <c:v>1480.169245503472</c:v>
                </c:pt>
                <c:pt idx="216">
                  <c:v>1662.361442013889</c:v>
                </c:pt>
                <c:pt idx="217">
                  <c:v>1669.4198996701389</c:v>
                </c:pt>
                <c:pt idx="218">
                  <c:v>1529.3473725694446</c:v>
                </c:pt>
                <c:pt idx="219">
                  <c:v>1329.7326270138878</c:v>
                </c:pt>
                <c:pt idx="220">
                  <c:v>1128.7865514583336</c:v>
                </c:pt>
                <c:pt idx="221">
                  <c:v>897.44110883680673</c:v>
                </c:pt>
                <c:pt idx="222">
                  <c:v>752.24945730902698</c:v>
                </c:pt>
                <c:pt idx="223">
                  <c:v>724.45837300347102</c:v>
                </c:pt>
                <c:pt idx="224">
                  <c:v>725.63314034722305</c:v>
                </c:pt>
                <c:pt idx="225">
                  <c:v>815.25138201388881</c:v>
                </c:pt>
                <c:pt idx="226">
                  <c:v>846.98536361110939</c:v>
                </c:pt>
                <c:pt idx="227">
                  <c:v>819.64717967013883</c:v>
                </c:pt>
                <c:pt idx="228">
                  <c:v>792.32724312500159</c:v>
                </c:pt>
                <c:pt idx="229">
                  <c:v>735.26776534722296</c:v>
                </c:pt>
                <c:pt idx="230">
                  <c:v>619.11276536458251</c:v>
                </c:pt>
                <c:pt idx="231">
                  <c:v>443.02943203125085</c:v>
                </c:pt>
                <c:pt idx="232">
                  <c:v>60.281654236110725</c:v>
                </c:pt>
                <c:pt idx="233">
                  <c:v>-443.89206630208457</c:v>
                </c:pt>
                <c:pt idx="234">
                  <c:v>-627.84367671874941</c:v>
                </c:pt>
                <c:pt idx="235">
                  <c:v>-400.27033576388925</c:v>
                </c:pt>
                <c:pt idx="236">
                  <c:v>-23.170856874999203</c:v>
                </c:pt>
                <c:pt idx="237">
                  <c:v>92.050241388889347</c:v>
                </c:pt>
                <c:pt idx="238">
                  <c:v>-174.92427194444568</c:v>
                </c:pt>
                <c:pt idx="239">
                  <c:v>-708.39120241319483</c:v>
                </c:pt>
                <c:pt idx="240">
                  <c:v>-1098.5587363020829</c:v>
                </c:pt>
                <c:pt idx="241">
                  <c:v>-931.24291171874916</c:v>
                </c:pt>
                <c:pt idx="242">
                  <c:v>-849.11340130208328</c:v>
                </c:pt>
                <c:pt idx="243">
                  <c:v>-973.48191909722175</c:v>
                </c:pt>
                <c:pt idx="244">
                  <c:v>-921.05873965277851</c:v>
                </c:pt>
                <c:pt idx="245">
                  <c:v>-1190.7991932465281</c:v>
                </c:pt>
                <c:pt idx="246">
                  <c:v>-1667.7372802083319</c:v>
                </c:pt>
                <c:pt idx="247">
                  <c:v>-1558.0484274131945</c:v>
                </c:pt>
                <c:pt idx="248">
                  <c:v>-800.02664020833413</c:v>
                </c:pt>
                <c:pt idx="249">
                  <c:v>-97.738110052083542</c:v>
                </c:pt>
                <c:pt idx="250">
                  <c:v>18.897161388889323</c:v>
                </c:pt>
                <c:pt idx="251">
                  <c:v>-158.49669991319445</c:v>
                </c:pt>
                <c:pt idx="252">
                  <c:v>-71.976501111110863</c:v>
                </c:pt>
                <c:pt idx="253">
                  <c:v>250.05027645833397</c:v>
                </c:pt>
                <c:pt idx="254">
                  <c:v>308.7447209027772</c:v>
                </c:pt>
                <c:pt idx="255">
                  <c:v>-190.67190354166706</c:v>
                </c:pt>
                <c:pt idx="256">
                  <c:v>-427.50324324652735</c:v>
                </c:pt>
                <c:pt idx="257">
                  <c:v>334.20196328125036</c:v>
                </c:pt>
                <c:pt idx="258">
                  <c:v>1421.0312603472219</c:v>
                </c:pt>
                <c:pt idx="259">
                  <c:v>1952.3194517534723</c:v>
                </c:pt>
                <c:pt idx="260">
                  <c:v>1985.4603075694445</c:v>
                </c:pt>
                <c:pt idx="261">
                  <c:v>1930.9218899999994</c:v>
                </c:pt>
                <c:pt idx="262">
                  <c:v>2052.772267170139</c:v>
                </c:pt>
                <c:pt idx="263">
                  <c:v>2440.2421060590282</c:v>
                </c:pt>
                <c:pt idx="264">
                  <c:v>2624.8126681423619</c:v>
                </c:pt>
                <c:pt idx="265">
                  <c:v>2369.7004218923612</c:v>
                </c:pt>
                <c:pt idx="266">
                  <c:v>1849.398622569443</c:v>
                </c:pt>
                <c:pt idx="267">
                  <c:v>1619.8629566666662</c:v>
                </c:pt>
                <c:pt idx="268">
                  <c:v>1538.2359795312505</c:v>
                </c:pt>
                <c:pt idx="269">
                  <c:v>1366.9316391666666</c:v>
                </c:pt>
                <c:pt idx="270">
                  <c:v>961.01374758680595</c:v>
                </c:pt>
                <c:pt idx="271">
                  <c:v>403.75191250000086</c:v>
                </c:pt>
                <c:pt idx="272">
                  <c:v>285.02585444444367</c:v>
                </c:pt>
                <c:pt idx="273">
                  <c:v>-68.136025190971708</c:v>
                </c:pt>
                <c:pt idx="274">
                  <c:v>-836.36066130208326</c:v>
                </c:pt>
                <c:pt idx="275">
                  <c:v>-1197.4703766666673</c:v>
                </c:pt>
                <c:pt idx="276">
                  <c:v>-1410.9531430555551</c:v>
                </c:pt>
                <c:pt idx="277">
                  <c:v>-1625.8957011111115</c:v>
                </c:pt>
                <c:pt idx="278">
                  <c:v>-2162.4865857465275</c:v>
                </c:pt>
                <c:pt idx="279">
                  <c:v>-2349.6847728298608</c:v>
                </c:pt>
                <c:pt idx="280">
                  <c:v>-1124.1190229861111</c:v>
                </c:pt>
                <c:pt idx="281">
                  <c:v>869.67026812499989</c:v>
                </c:pt>
                <c:pt idx="282">
                  <c:v>2311.9310559201394</c:v>
                </c:pt>
                <c:pt idx="283">
                  <c:v>2582.7400770138893</c:v>
                </c:pt>
                <c:pt idx="284">
                  <c:v>2648.8969764583335</c:v>
                </c:pt>
                <c:pt idx="285">
                  <c:v>2570.007108697916</c:v>
                </c:pt>
                <c:pt idx="286">
                  <c:v>2402.5347214583335</c:v>
                </c:pt>
                <c:pt idx="287">
                  <c:v>2411.9405241145837</c:v>
                </c:pt>
                <c:pt idx="288">
                  <c:v>2422.1411833333318</c:v>
                </c:pt>
                <c:pt idx="289">
                  <c:v>2022.2755880034733</c:v>
                </c:pt>
                <c:pt idx="290">
                  <c:v>1236.5919080555557</c:v>
                </c:pt>
                <c:pt idx="291">
                  <c:v>505.07914312499997</c:v>
                </c:pt>
                <c:pt idx="292">
                  <c:v>4.0085747222235142</c:v>
                </c:pt>
                <c:pt idx="293">
                  <c:v>-58.591907274307204</c:v>
                </c:pt>
                <c:pt idx="294">
                  <c:v>114.70614355902656</c:v>
                </c:pt>
                <c:pt idx="295">
                  <c:v>318.41961916666833</c:v>
                </c:pt>
                <c:pt idx="296">
                  <c:v>494.16172619791666</c:v>
                </c:pt>
                <c:pt idx="297">
                  <c:v>611.89184138888845</c:v>
                </c:pt>
                <c:pt idx="298">
                  <c:v>642.26712189236116</c:v>
                </c:pt>
                <c:pt idx="299">
                  <c:v>554.91447689235986</c:v>
                </c:pt>
                <c:pt idx="300">
                  <c:v>437.52558800347344</c:v>
                </c:pt>
                <c:pt idx="301">
                  <c:v>290.10045522569573</c:v>
                </c:pt>
                <c:pt idx="302">
                  <c:v>112.30734090277659</c:v>
                </c:pt>
                <c:pt idx="303">
                  <c:v>-37.126465208334579</c:v>
                </c:pt>
                <c:pt idx="304">
                  <c:v>-245.86344888888888</c:v>
                </c:pt>
                <c:pt idx="305">
                  <c:v>-397.42234671874996</c:v>
                </c:pt>
                <c:pt idx="306">
                  <c:v>-255.34479576388887</c:v>
                </c:pt>
                <c:pt idx="307">
                  <c:v>35.112956666666697</c:v>
                </c:pt>
                <c:pt idx="308">
                  <c:v>268.4108706423624</c:v>
                </c:pt>
                <c:pt idx="309">
                  <c:v>297.17125661458499</c:v>
                </c:pt>
                <c:pt idx="310">
                  <c:v>207.96467619791707</c:v>
                </c:pt>
                <c:pt idx="311">
                  <c:v>118.48328999999922</c:v>
                </c:pt>
                <c:pt idx="312">
                  <c:v>-59.584995052084565</c:v>
                </c:pt>
                <c:pt idx="313">
                  <c:v>-268.06250076388886</c:v>
                </c:pt>
                <c:pt idx="314">
                  <c:v>-418.5488166666666</c:v>
                </c:pt>
                <c:pt idx="315">
                  <c:v>-422.65958999999998</c:v>
                </c:pt>
                <c:pt idx="316">
                  <c:v>-338.06157187499974</c:v>
                </c:pt>
                <c:pt idx="317">
                  <c:v>-429.17281546874995</c:v>
                </c:pt>
                <c:pt idx="318">
                  <c:v>-638.43130972222195</c:v>
                </c:pt>
                <c:pt idx="319">
                  <c:v>-701.35914999999943</c:v>
                </c:pt>
                <c:pt idx="320">
                  <c:v>-264.9021163020829</c:v>
                </c:pt>
                <c:pt idx="321">
                  <c:v>86.321159999999196</c:v>
                </c:pt>
                <c:pt idx="322">
                  <c:v>231.76718022569364</c:v>
                </c:pt>
                <c:pt idx="323">
                  <c:v>261.11440244791731</c:v>
                </c:pt>
                <c:pt idx="324">
                  <c:v>142.64818730902778</c:v>
                </c:pt>
                <c:pt idx="325">
                  <c:v>318.02790105902722</c:v>
                </c:pt>
                <c:pt idx="326">
                  <c:v>347.37512328125086</c:v>
                </c:pt>
                <c:pt idx="327">
                  <c:v>258.81340583333395</c:v>
                </c:pt>
                <c:pt idx="328">
                  <c:v>-475.38063144097259</c:v>
                </c:pt>
                <c:pt idx="329">
                  <c:v>-1272.2313526909722</c:v>
                </c:pt>
                <c:pt idx="330">
                  <c:v>-630.75287005208372</c:v>
                </c:pt>
                <c:pt idx="331">
                  <c:v>190.2160996701387</c:v>
                </c:pt>
                <c:pt idx="332">
                  <c:v>131.27641022569497</c:v>
                </c:pt>
                <c:pt idx="333">
                  <c:v>100.97740383680568</c:v>
                </c:pt>
                <c:pt idx="334">
                  <c:v>159.3269724999999</c:v>
                </c:pt>
                <c:pt idx="335">
                  <c:v>99.962483680555678</c:v>
                </c:pt>
                <c:pt idx="336">
                  <c:v>216.81307439236133</c:v>
                </c:pt>
                <c:pt idx="337">
                  <c:v>422.03341994791668</c:v>
                </c:pt>
                <c:pt idx="338">
                  <c:v>745.06307439236105</c:v>
                </c:pt>
                <c:pt idx="339">
                  <c:v>1391.6840381250001</c:v>
                </c:pt>
                <c:pt idx="340">
                  <c:v>2098.9252764583334</c:v>
                </c:pt>
                <c:pt idx="341">
                  <c:v>2279.6934461979167</c:v>
                </c:pt>
                <c:pt idx="342">
                  <c:v>1580.3088066145826</c:v>
                </c:pt>
                <c:pt idx="343">
                  <c:v>789.54651145833316</c:v>
                </c:pt>
                <c:pt idx="344">
                  <c:v>584.66666230902774</c:v>
                </c:pt>
                <c:pt idx="345">
                  <c:v>761.12078272569386</c:v>
                </c:pt>
                <c:pt idx="346">
                  <c:v>762.82545444444486</c:v>
                </c:pt>
                <c:pt idx="347">
                  <c:v>645.82341034722299</c:v>
                </c:pt>
                <c:pt idx="348">
                  <c:v>764.19218439236056</c:v>
                </c:pt>
                <c:pt idx="349">
                  <c:v>736.04491092013882</c:v>
                </c:pt>
                <c:pt idx="350">
                  <c:v>590.12336355902778</c:v>
                </c:pt>
                <c:pt idx="351">
                  <c:v>443.59271812500003</c:v>
                </c:pt>
                <c:pt idx="352">
                  <c:v>384.69280800347246</c:v>
                </c:pt>
                <c:pt idx="353">
                  <c:v>384.48807222222143</c:v>
                </c:pt>
                <c:pt idx="354">
                  <c:v>413.63128855902738</c:v>
                </c:pt>
                <c:pt idx="355">
                  <c:v>501.67295522569526</c:v>
                </c:pt>
                <c:pt idx="356">
                  <c:v>531.42891911458355</c:v>
                </c:pt>
                <c:pt idx="357">
                  <c:v>414.24549590277741</c:v>
                </c:pt>
                <c:pt idx="358">
                  <c:v>61.668627777777537</c:v>
                </c:pt>
                <c:pt idx="359">
                  <c:v>-439.43807046874997</c:v>
                </c:pt>
                <c:pt idx="360">
                  <c:v>-648.4673774305553</c:v>
                </c:pt>
                <c:pt idx="361">
                  <c:v>-475.55033222222255</c:v>
                </c:pt>
                <c:pt idx="362">
                  <c:v>-184.21779963541593</c:v>
                </c:pt>
                <c:pt idx="363">
                  <c:v>78.651779531250227</c:v>
                </c:pt>
                <c:pt idx="364">
                  <c:v>312.81936439236051</c:v>
                </c:pt>
                <c:pt idx="365">
                  <c:v>459.55547550347262</c:v>
                </c:pt>
                <c:pt idx="366">
                  <c:v>577.09581777777771</c:v>
                </c:pt>
                <c:pt idx="367">
                  <c:v>812.48670805555582</c:v>
                </c:pt>
                <c:pt idx="368">
                  <c:v>1107.3811323090281</c:v>
                </c:pt>
                <c:pt idx="369">
                  <c:v>1080.3637375868054</c:v>
                </c:pt>
                <c:pt idx="370">
                  <c:v>729.59263175347223</c:v>
                </c:pt>
                <c:pt idx="371">
                  <c:v>289.74048758680561</c:v>
                </c:pt>
                <c:pt idx="372">
                  <c:v>-503.86840131944416</c:v>
                </c:pt>
                <c:pt idx="373">
                  <c:v>-1359.0526335243062</c:v>
                </c:pt>
                <c:pt idx="374">
                  <c:v>-1598.9542800520835</c:v>
                </c:pt>
                <c:pt idx="375">
                  <c:v>-1280.0007288888885</c:v>
                </c:pt>
                <c:pt idx="376">
                  <c:v>-812.84470588541706</c:v>
                </c:pt>
                <c:pt idx="377">
                  <c:v>-462.04914854166663</c:v>
                </c:pt>
                <c:pt idx="378">
                  <c:v>-228.17753644097201</c:v>
                </c:pt>
                <c:pt idx="379">
                  <c:v>-81.996511111111147</c:v>
                </c:pt>
                <c:pt idx="380">
                  <c:v>-141.1347322222224</c:v>
                </c:pt>
                <c:pt idx="381">
                  <c:v>-259.05753991319443</c:v>
                </c:pt>
                <c:pt idx="382">
                  <c:v>-288.88649338541649</c:v>
                </c:pt>
                <c:pt idx="383">
                  <c:v>-347.95756407986113</c:v>
                </c:pt>
                <c:pt idx="384">
                  <c:v>-406.95856477430561</c:v>
                </c:pt>
                <c:pt idx="385">
                  <c:v>-260.38595032986109</c:v>
                </c:pt>
                <c:pt idx="386">
                  <c:v>150.44560000000001</c:v>
                </c:pt>
                <c:pt idx="387">
                  <c:v>414.57060000000001</c:v>
                </c:pt>
                <c:pt idx="388">
                  <c:v>414.57060000000001</c:v>
                </c:pt>
                <c:pt idx="389">
                  <c:v>414.57060000000001</c:v>
                </c:pt>
                <c:pt idx="390">
                  <c:v>414.57060000000001</c:v>
                </c:pt>
                <c:pt idx="391">
                  <c:v>561.3067111111111</c:v>
                </c:pt>
                <c:pt idx="392">
                  <c:v>1030.8713903645835</c:v>
                </c:pt>
                <c:pt idx="393">
                  <c:v>1676.6620975868054</c:v>
                </c:pt>
                <c:pt idx="394">
                  <c:v>2234.9392177777781</c:v>
                </c:pt>
                <c:pt idx="395">
                  <c:v>2618.1263928645835</c:v>
                </c:pt>
                <c:pt idx="396">
                  <c:v>2855.9113414756948</c:v>
                </c:pt>
                <c:pt idx="397">
                  <c:v>2948.488215902777</c:v>
                </c:pt>
                <c:pt idx="398">
                  <c:v>2660.9007788368044</c:v>
                </c:pt>
                <c:pt idx="399">
                  <c:v>1815.2628542361119</c:v>
                </c:pt>
                <c:pt idx="400">
                  <c:v>849.34893777777847</c:v>
                </c:pt>
                <c:pt idx="401">
                  <c:v>233.05727111111031</c:v>
                </c:pt>
                <c:pt idx="402">
                  <c:v>-237.78837532986131</c:v>
                </c:pt>
                <c:pt idx="403">
                  <c:v>-534.0750758854158</c:v>
                </c:pt>
                <c:pt idx="404">
                  <c:v>-478.16627888888922</c:v>
                </c:pt>
                <c:pt idx="405">
                  <c:v>-421.60750965277833</c:v>
                </c:pt>
                <c:pt idx="406">
                  <c:v>-511.77864741319416</c:v>
                </c:pt>
                <c:pt idx="407">
                  <c:v>-572.68796076388844</c:v>
                </c:pt>
                <c:pt idx="408">
                  <c:v>-398.60855644097239</c:v>
                </c:pt>
                <c:pt idx="409">
                  <c:v>11.068298680555481</c:v>
                </c:pt>
                <c:pt idx="410">
                  <c:v>362.92731425347245</c:v>
                </c:pt>
                <c:pt idx="411">
                  <c:v>509.76524583333304</c:v>
                </c:pt>
                <c:pt idx="412">
                  <c:v>568.66552090277776</c:v>
                </c:pt>
                <c:pt idx="413">
                  <c:v>627.67418550347259</c:v>
                </c:pt>
                <c:pt idx="414">
                  <c:v>833.53391980902791</c:v>
                </c:pt>
                <c:pt idx="415">
                  <c:v>1157.4774038368053</c:v>
                </c:pt>
                <c:pt idx="416">
                  <c:v>1247.3419853472217</c:v>
                </c:pt>
                <c:pt idx="417">
                  <c:v>926.23524147569515</c:v>
                </c:pt>
                <c:pt idx="418">
                  <c:v>457.2314871701393</c:v>
                </c:pt>
                <c:pt idx="419">
                  <c:v>-12.739014166666633</c:v>
                </c:pt>
                <c:pt idx="420">
                  <c:v>-219.763662222222</c:v>
                </c:pt>
                <c:pt idx="421">
                  <c:v>13.765993680554972</c:v>
                </c:pt>
                <c:pt idx="422">
                  <c:v>365.45384868055476</c:v>
                </c:pt>
                <c:pt idx="423">
                  <c:v>717.85846138888883</c:v>
                </c:pt>
                <c:pt idx="424">
                  <c:v>1217.7422191666676</c:v>
                </c:pt>
                <c:pt idx="425">
                  <c:v>2012.6342649479172</c:v>
                </c:pt>
                <c:pt idx="426">
                  <c:v>2869.0301242361106</c:v>
                </c:pt>
                <c:pt idx="427">
                  <c:v>3083.2194297916667</c:v>
                </c:pt>
                <c:pt idx="428">
                  <c:v>2211.8461724999997</c:v>
                </c:pt>
                <c:pt idx="429">
                  <c:v>1012.8799520138884</c:v>
                </c:pt>
                <c:pt idx="430">
                  <c:v>279.44354661458294</c:v>
                </c:pt>
                <c:pt idx="431">
                  <c:v>-15.722398888889266</c:v>
                </c:pt>
                <c:pt idx="432">
                  <c:v>11.499731614584384</c:v>
                </c:pt>
                <c:pt idx="433">
                  <c:v>215.54640467013974</c:v>
                </c:pt>
                <c:pt idx="434">
                  <c:v>244.43817189236134</c:v>
                </c:pt>
                <c:pt idx="435">
                  <c:v>-108.85435909722284</c:v>
                </c:pt>
                <c:pt idx="436">
                  <c:v>-698.85414750000052</c:v>
                </c:pt>
                <c:pt idx="437">
                  <c:v>-1378.9404057465274</c:v>
                </c:pt>
                <c:pt idx="438">
                  <c:v>-2060.6375440972224</c:v>
                </c:pt>
                <c:pt idx="439">
                  <c:v>-2537.4103096527779</c:v>
                </c:pt>
                <c:pt idx="440">
                  <c:v>-2660.8146350520828</c:v>
                </c:pt>
                <c:pt idx="441">
                  <c:v>-2253.8628460243058</c:v>
                </c:pt>
                <c:pt idx="442">
                  <c:v>-1463.1246374305558</c:v>
                </c:pt>
                <c:pt idx="443">
                  <c:v>-641.86772380208311</c:v>
                </c:pt>
                <c:pt idx="444">
                  <c:v>33.058170902777825</c:v>
                </c:pt>
                <c:pt idx="445">
                  <c:v>355.87615555555556</c:v>
                </c:pt>
                <c:pt idx="446">
                  <c:v>414.57060000000001</c:v>
                </c:pt>
                <c:pt idx="447">
                  <c:v>414.57060000000001</c:v>
                </c:pt>
                <c:pt idx="448">
                  <c:v>414.57060000000001</c:v>
                </c:pt>
                <c:pt idx="449">
                  <c:v>414.57060000000001</c:v>
                </c:pt>
                <c:pt idx="450">
                  <c:v>414.57060000000001</c:v>
                </c:pt>
                <c:pt idx="451">
                  <c:v>414.57060000000001</c:v>
                </c:pt>
                <c:pt idx="452">
                  <c:v>414.57060000000001</c:v>
                </c:pt>
                <c:pt idx="453">
                  <c:v>414.57060000000001</c:v>
                </c:pt>
                <c:pt idx="454">
                  <c:v>414.57060000000001</c:v>
                </c:pt>
                <c:pt idx="455">
                  <c:v>414.57060000000001</c:v>
                </c:pt>
                <c:pt idx="456">
                  <c:v>414.57060000000001</c:v>
                </c:pt>
                <c:pt idx="457">
                  <c:v>414.57060000000001</c:v>
                </c:pt>
                <c:pt idx="458">
                  <c:v>414.57060000000001</c:v>
                </c:pt>
                <c:pt idx="459">
                  <c:v>414.57060000000001</c:v>
                </c:pt>
                <c:pt idx="460">
                  <c:v>414.57060000000001</c:v>
                </c:pt>
                <c:pt idx="461">
                  <c:v>414.57060000000001</c:v>
                </c:pt>
                <c:pt idx="462">
                  <c:v>414.57060000000001</c:v>
                </c:pt>
                <c:pt idx="463">
                  <c:v>414.57060000000001</c:v>
                </c:pt>
                <c:pt idx="464">
                  <c:v>414.57060000000001</c:v>
                </c:pt>
                <c:pt idx="465">
                  <c:v>414.57060000000001</c:v>
                </c:pt>
                <c:pt idx="466">
                  <c:v>414.57060000000001</c:v>
                </c:pt>
                <c:pt idx="467">
                  <c:v>414.57060000000001</c:v>
                </c:pt>
                <c:pt idx="468">
                  <c:v>414.57060000000001</c:v>
                </c:pt>
                <c:pt idx="469">
                  <c:v>414.57060000000001</c:v>
                </c:pt>
                <c:pt idx="470">
                  <c:v>414.57060000000001</c:v>
                </c:pt>
                <c:pt idx="471">
                  <c:v>414.57060000000001</c:v>
                </c:pt>
                <c:pt idx="472">
                  <c:v>414.57060000000001</c:v>
                </c:pt>
                <c:pt idx="473">
                  <c:v>414.57060000000001</c:v>
                </c:pt>
                <c:pt idx="474">
                  <c:v>414.57060000000001</c:v>
                </c:pt>
                <c:pt idx="475">
                  <c:v>414.57060000000001</c:v>
                </c:pt>
                <c:pt idx="476">
                  <c:v>414.57060000000001</c:v>
                </c:pt>
                <c:pt idx="477">
                  <c:v>414.57060000000001</c:v>
                </c:pt>
                <c:pt idx="478">
                  <c:v>414.57060000000001</c:v>
                </c:pt>
                <c:pt idx="479">
                  <c:v>414.57060000000001</c:v>
                </c:pt>
                <c:pt idx="480">
                  <c:v>414.57060000000001</c:v>
                </c:pt>
                <c:pt idx="481">
                  <c:v>414.57060000000001</c:v>
                </c:pt>
                <c:pt idx="482">
                  <c:v>414.57060000000001</c:v>
                </c:pt>
                <c:pt idx="483">
                  <c:v>414.57060000000001</c:v>
                </c:pt>
                <c:pt idx="484">
                  <c:v>414.57060000000001</c:v>
                </c:pt>
                <c:pt idx="485">
                  <c:v>414.57060000000001</c:v>
                </c:pt>
                <c:pt idx="486">
                  <c:v>414.57060000000001</c:v>
                </c:pt>
                <c:pt idx="487">
                  <c:v>414.57060000000001</c:v>
                </c:pt>
                <c:pt idx="488">
                  <c:v>414.57060000000001</c:v>
                </c:pt>
                <c:pt idx="489">
                  <c:v>414.57060000000001</c:v>
                </c:pt>
                <c:pt idx="490">
                  <c:v>414.57060000000001</c:v>
                </c:pt>
                <c:pt idx="491">
                  <c:v>414.57060000000001</c:v>
                </c:pt>
                <c:pt idx="492">
                  <c:v>414.57060000000001</c:v>
                </c:pt>
                <c:pt idx="493">
                  <c:v>414.57060000000001</c:v>
                </c:pt>
                <c:pt idx="494">
                  <c:v>414.57060000000001</c:v>
                </c:pt>
                <c:pt idx="495">
                  <c:v>414.57060000000001</c:v>
                </c:pt>
                <c:pt idx="496">
                  <c:v>414.57060000000001</c:v>
                </c:pt>
                <c:pt idx="497">
                  <c:v>414.57060000000001</c:v>
                </c:pt>
                <c:pt idx="498">
                  <c:v>414.57060000000001</c:v>
                </c:pt>
                <c:pt idx="499">
                  <c:v>414.57060000000001</c:v>
                </c:pt>
                <c:pt idx="500">
                  <c:v>414.57060000000001</c:v>
                </c:pt>
                <c:pt idx="501">
                  <c:v>414.57060000000001</c:v>
                </c:pt>
                <c:pt idx="502">
                  <c:v>414.57060000000001</c:v>
                </c:pt>
                <c:pt idx="503">
                  <c:v>414.57060000000001</c:v>
                </c:pt>
                <c:pt idx="504">
                  <c:v>414.57060000000001</c:v>
                </c:pt>
                <c:pt idx="505">
                  <c:v>414.57060000000001</c:v>
                </c:pt>
                <c:pt idx="506">
                  <c:v>414.57060000000001</c:v>
                </c:pt>
                <c:pt idx="507">
                  <c:v>414.57060000000001</c:v>
                </c:pt>
                <c:pt idx="508">
                  <c:v>414.57060000000001</c:v>
                </c:pt>
                <c:pt idx="509">
                  <c:v>414.57060000000001</c:v>
                </c:pt>
                <c:pt idx="510">
                  <c:v>414.57060000000001</c:v>
                </c:pt>
                <c:pt idx="511">
                  <c:v>561.3067111111111</c:v>
                </c:pt>
                <c:pt idx="512">
                  <c:v>1148.2602792534724</c:v>
                </c:pt>
                <c:pt idx="513">
                  <c:v>2204.9792480034721</c:v>
                </c:pt>
                <c:pt idx="514">
                  <c:v>3145.4519797916669</c:v>
                </c:pt>
                <c:pt idx="515">
                  <c:v>3413.0688014583338</c:v>
                </c:pt>
                <c:pt idx="516">
                  <c:v>2978.0792233333332</c:v>
                </c:pt>
                <c:pt idx="517">
                  <c:v>1926.6158695312495</c:v>
                </c:pt>
                <c:pt idx="518">
                  <c:v>842.93497814236059</c:v>
                </c:pt>
                <c:pt idx="519">
                  <c:v>255.9905336979173</c:v>
                </c:pt>
                <c:pt idx="520">
                  <c:v>-38.427633524304895</c:v>
                </c:pt>
                <c:pt idx="521">
                  <c:v>-186.68192796875041</c:v>
                </c:pt>
                <c:pt idx="522">
                  <c:v>-305.65651555555553</c:v>
                </c:pt>
                <c:pt idx="523">
                  <c:v>-659.71361243055526</c:v>
                </c:pt>
                <c:pt idx="524">
                  <c:v>-1308.1476374131944</c:v>
                </c:pt>
                <c:pt idx="525">
                  <c:v>-1898.6919281076389</c:v>
                </c:pt>
                <c:pt idx="526">
                  <c:v>-1901.7520163888889</c:v>
                </c:pt>
                <c:pt idx="527">
                  <c:v>-1228.2899277777776</c:v>
                </c:pt>
                <c:pt idx="528">
                  <c:v>-465.70008749999994</c:v>
                </c:pt>
                <c:pt idx="529">
                  <c:v>-172.33734965277779</c:v>
                </c:pt>
                <c:pt idx="530">
                  <c:v>121.09837777777778</c:v>
                </c:pt>
                <c:pt idx="531">
                  <c:v>414.57060000000001</c:v>
                </c:pt>
                <c:pt idx="532">
                  <c:v>473.26504444444447</c:v>
                </c:pt>
                <c:pt idx="533">
                  <c:v>766.7387264583333</c:v>
                </c:pt>
                <c:pt idx="534">
                  <c:v>1295.0398191666666</c:v>
                </c:pt>
                <c:pt idx="535">
                  <c:v>1588.8331955555557</c:v>
                </c:pt>
                <c:pt idx="536">
                  <c:v>1882.9185302777776</c:v>
                </c:pt>
                <c:pt idx="537">
                  <c:v>2706.1078431249998</c:v>
                </c:pt>
                <c:pt idx="538">
                  <c:v>3531.5437753472224</c:v>
                </c:pt>
                <c:pt idx="539">
                  <c:v>3391.5387636111113</c:v>
                </c:pt>
                <c:pt idx="540">
                  <c:v>2106.8362524479162</c:v>
                </c:pt>
                <c:pt idx="541">
                  <c:v>847.33770980902727</c:v>
                </c:pt>
                <c:pt idx="542">
                  <c:v>377.78215425347247</c:v>
                </c:pt>
                <c:pt idx="543">
                  <c:v>171.9954095312504</c:v>
                </c:pt>
                <c:pt idx="544">
                  <c:v>-152.04770527777777</c:v>
                </c:pt>
                <c:pt idx="545">
                  <c:v>-594.43368282986114</c:v>
                </c:pt>
                <c:pt idx="546">
                  <c:v>-685.87958366319481</c:v>
                </c:pt>
                <c:pt idx="547">
                  <c:v>-424.00850199652837</c:v>
                </c:pt>
                <c:pt idx="548">
                  <c:v>-220.27166972222201</c:v>
                </c:pt>
                <c:pt idx="549">
                  <c:v>-103.98309880208298</c:v>
                </c:pt>
                <c:pt idx="550">
                  <c:v>-46.329850763889262</c:v>
                </c:pt>
                <c:pt idx="551">
                  <c:v>99.637315086805671</c:v>
                </c:pt>
                <c:pt idx="552">
                  <c:v>128.56119772569446</c:v>
                </c:pt>
                <c:pt idx="553">
                  <c:v>127.94808522569446</c:v>
                </c:pt>
                <c:pt idx="554">
                  <c:v>244.94283036458344</c:v>
                </c:pt>
                <c:pt idx="555">
                  <c:v>362.13902675347197</c:v>
                </c:pt>
                <c:pt idx="556">
                  <c:v>479.52791564236145</c:v>
                </c:pt>
                <c:pt idx="557">
                  <c:v>626.45671925347256</c:v>
                </c:pt>
                <c:pt idx="558">
                  <c:v>773.68733479166656</c:v>
                </c:pt>
                <c:pt idx="559">
                  <c:v>1214.6186299479164</c:v>
                </c:pt>
                <c:pt idx="560">
                  <c:v>1158.1868625868058</c:v>
                </c:pt>
                <c:pt idx="561">
                  <c:v>571.85370590277773</c:v>
                </c:pt>
                <c:pt idx="562">
                  <c:v>425.1175947916667</c:v>
                </c:pt>
                <c:pt idx="563">
                  <c:v>-44.437960763888746</c:v>
                </c:pt>
                <c:pt idx="564">
                  <c:v>-1601.7326285416668</c:v>
                </c:pt>
                <c:pt idx="565">
                  <c:v>-2692.5121218576392</c:v>
                </c:pt>
                <c:pt idx="566">
                  <c:v>-2548.6580044444445</c:v>
                </c:pt>
                <c:pt idx="567">
                  <c:v>-994.0960666666665</c:v>
                </c:pt>
                <c:pt idx="568">
                  <c:v>414.57060000000001</c:v>
                </c:pt>
                <c:pt idx="569">
                  <c:v>414.57060000000001</c:v>
                </c:pt>
                <c:pt idx="570">
                  <c:v>414.57060000000001</c:v>
                </c:pt>
                <c:pt idx="571">
                  <c:v>414.57060000000001</c:v>
                </c:pt>
                <c:pt idx="572">
                  <c:v>414.57060000000001</c:v>
                </c:pt>
                <c:pt idx="573">
                  <c:v>414.57060000000001</c:v>
                </c:pt>
                <c:pt idx="574">
                  <c:v>414.57060000000001</c:v>
                </c:pt>
                <c:pt idx="575">
                  <c:v>414.57060000000001</c:v>
                </c:pt>
                <c:pt idx="576">
                  <c:v>414.57060000000001</c:v>
                </c:pt>
                <c:pt idx="577">
                  <c:v>414.57060000000001</c:v>
                </c:pt>
                <c:pt idx="578">
                  <c:v>414.57060000000001</c:v>
                </c:pt>
                <c:pt idx="579">
                  <c:v>414.57060000000001</c:v>
                </c:pt>
                <c:pt idx="580">
                  <c:v>414.57060000000001</c:v>
                </c:pt>
                <c:pt idx="581">
                  <c:v>414.57060000000001</c:v>
                </c:pt>
                <c:pt idx="582">
                  <c:v>414.57060000000001</c:v>
                </c:pt>
                <c:pt idx="583">
                  <c:v>414.57060000000001</c:v>
                </c:pt>
                <c:pt idx="584">
                  <c:v>414.57060000000001</c:v>
                </c:pt>
                <c:pt idx="585">
                  <c:v>414.57060000000001</c:v>
                </c:pt>
                <c:pt idx="586">
                  <c:v>414.57060000000001</c:v>
                </c:pt>
                <c:pt idx="587">
                  <c:v>414.57060000000001</c:v>
                </c:pt>
                <c:pt idx="588">
                  <c:v>414.57060000000001</c:v>
                </c:pt>
                <c:pt idx="589">
                  <c:v>414.57060000000001</c:v>
                </c:pt>
                <c:pt idx="590">
                  <c:v>414.57060000000001</c:v>
                </c:pt>
                <c:pt idx="591">
                  <c:v>414.57060000000001</c:v>
                </c:pt>
                <c:pt idx="592">
                  <c:v>414.57060000000001</c:v>
                </c:pt>
                <c:pt idx="593">
                  <c:v>414.57060000000001</c:v>
                </c:pt>
                <c:pt idx="594">
                  <c:v>414.57060000000001</c:v>
                </c:pt>
                <c:pt idx="595">
                  <c:v>414.57060000000001</c:v>
                </c:pt>
                <c:pt idx="596">
                  <c:v>414.57060000000001</c:v>
                </c:pt>
                <c:pt idx="597">
                  <c:v>414.57060000000001</c:v>
                </c:pt>
                <c:pt idx="598">
                  <c:v>414.57060000000001</c:v>
                </c:pt>
                <c:pt idx="599">
                  <c:v>414.57060000000001</c:v>
                </c:pt>
                <c:pt idx="600">
                  <c:v>708.04282222222218</c:v>
                </c:pt>
                <c:pt idx="601">
                  <c:v>1030.8987614583334</c:v>
                </c:pt>
                <c:pt idx="602">
                  <c:v>1529.9259864756946</c:v>
                </c:pt>
                <c:pt idx="603">
                  <c:v>2469.7169955555555</c:v>
                </c:pt>
                <c:pt idx="604">
                  <c:v>3176.2316225868053</c:v>
                </c:pt>
                <c:pt idx="605">
                  <c:v>3562.0821875694446</c:v>
                </c:pt>
                <c:pt idx="606">
                  <c:v>3745.1141292361108</c:v>
                </c:pt>
                <c:pt idx="607">
                  <c:v>3578.4541160590275</c:v>
                </c:pt>
                <c:pt idx="608">
                  <c:v>3177.8115466145828</c:v>
                </c:pt>
                <c:pt idx="609">
                  <c:v>2894.5866969444437</c:v>
                </c:pt>
                <c:pt idx="610">
                  <c:v>2846.6363191666669</c:v>
                </c:pt>
                <c:pt idx="611">
                  <c:v>2712.1248684201396</c:v>
                </c:pt>
                <c:pt idx="612">
                  <c:v>2077.8924266666663</c:v>
                </c:pt>
                <c:pt idx="613">
                  <c:v>1174.6950456423622</c:v>
                </c:pt>
                <c:pt idx="614">
                  <c:v>559.8193768923619</c:v>
                </c:pt>
                <c:pt idx="615">
                  <c:v>412.3738070312487</c:v>
                </c:pt>
                <c:pt idx="616">
                  <c:v>412.02017250000085</c:v>
                </c:pt>
                <c:pt idx="617">
                  <c:v>323.27342645833295</c:v>
                </c:pt>
                <c:pt idx="618">
                  <c:v>145.78869312499918</c:v>
                </c:pt>
                <c:pt idx="619">
                  <c:v>-62.409627430555048</c:v>
                </c:pt>
                <c:pt idx="620">
                  <c:v>-124.83347463541706</c:v>
                </c:pt>
                <c:pt idx="621">
                  <c:v>47.936131614583346</c:v>
                </c:pt>
                <c:pt idx="622">
                  <c:v>310.43163916666629</c:v>
                </c:pt>
                <c:pt idx="623">
                  <c:v>515.53848592013924</c:v>
                </c:pt>
                <c:pt idx="624">
                  <c:v>721.61718897569563</c:v>
                </c:pt>
                <c:pt idx="625">
                  <c:v>840.96803786458418</c:v>
                </c:pt>
                <c:pt idx="626">
                  <c:v>754.9146074479163</c:v>
                </c:pt>
                <c:pt idx="627">
                  <c:v>579.83524583333246</c:v>
                </c:pt>
                <c:pt idx="628">
                  <c:v>491.79357916666669</c:v>
                </c:pt>
                <c:pt idx="629">
                  <c:v>521.14080138888926</c:v>
                </c:pt>
                <c:pt idx="630">
                  <c:v>697.56025175347304</c:v>
                </c:pt>
                <c:pt idx="631">
                  <c:v>963.71728175347255</c:v>
                </c:pt>
                <c:pt idx="632">
                  <c:v>1143.2457234201379</c:v>
                </c:pt>
                <c:pt idx="633">
                  <c:v>1264.8650885590259</c:v>
                </c:pt>
                <c:pt idx="634">
                  <c:v>1299.2807074479176</c:v>
                </c:pt>
                <c:pt idx="635">
                  <c:v>1186.7262836111122</c:v>
                </c:pt>
                <c:pt idx="636">
                  <c:v>926.4040409027773</c:v>
                </c:pt>
                <c:pt idx="637">
                  <c:v>634.47335868055507</c:v>
                </c:pt>
                <c:pt idx="638">
                  <c:v>487.73724756944404</c:v>
                </c:pt>
                <c:pt idx="639">
                  <c:v>428.65632328125082</c:v>
                </c:pt>
                <c:pt idx="640">
                  <c:v>427.88555328125085</c:v>
                </c:pt>
                <c:pt idx="641">
                  <c:v>632.93181868055512</c:v>
                </c:pt>
                <c:pt idx="642">
                  <c:v>1016.3744573090265</c:v>
                </c:pt>
                <c:pt idx="643">
                  <c:v>1138.4667949479169</c:v>
                </c:pt>
                <c:pt idx="644">
                  <c:v>877.93835666666746</c:v>
                </c:pt>
                <c:pt idx="645">
                  <c:v>732.41423758680435</c:v>
                </c:pt>
                <c:pt idx="646">
                  <c:v>763.38766772569363</c:v>
                </c:pt>
                <c:pt idx="647">
                  <c:v>765.02555397569563</c:v>
                </c:pt>
                <c:pt idx="648">
                  <c:v>707.98067411458373</c:v>
                </c:pt>
                <c:pt idx="649">
                  <c:v>562.07372467013727</c:v>
                </c:pt>
                <c:pt idx="650">
                  <c:v>268.18655666666712</c:v>
                </c:pt>
                <c:pt idx="651">
                  <c:v>-234.00951111110945</c:v>
                </c:pt>
                <c:pt idx="652">
                  <c:v>-622.76250687499942</c:v>
                </c:pt>
                <c:pt idx="653">
                  <c:v>-689.60368366319483</c:v>
                </c:pt>
                <c:pt idx="654">
                  <c:v>-931.8409968576384</c:v>
                </c:pt>
                <c:pt idx="655">
                  <c:v>-1529.0831766666663</c:v>
                </c:pt>
                <c:pt idx="656">
                  <c:v>-1865.0991377777777</c:v>
                </c:pt>
                <c:pt idx="657">
                  <c:v>-1495.613932222223</c:v>
                </c:pt>
                <c:pt idx="658">
                  <c:v>-974.82310269097377</c:v>
                </c:pt>
                <c:pt idx="659">
                  <c:v>-1156.5908647743056</c:v>
                </c:pt>
                <c:pt idx="660">
                  <c:v>-1986.1773496527771</c:v>
                </c:pt>
                <c:pt idx="661">
                  <c:v>-2583.5228097222225</c:v>
                </c:pt>
                <c:pt idx="662">
                  <c:v>-2680.5973022743051</c:v>
                </c:pt>
                <c:pt idx="663">
                  <c:v>-1807.1631840972225</c:v>
                </c:pt>
                <c:pt idx="664">
                  <c:v>-576.97208435763901</c:v>
                </c:pt>
                <c:pt idx="665">
                  <c:v>243.74251666666677</c:v>
                </c:pt>
                <c:pt idx="666">
                  <c:v>1007.2173556423611</c:v>
                </c:pt>
                <c:pt idx="667">
                  <c:v>2329.293023611111</c:v>
                </c:pt>
                <c:pt idx="668">
                  <c:v>3127.6896642361112</c:v>
                </c:pt>
                <c:pt idx="669">
                  <c:v>3075.4635566666666</c:v>
                </c:pt>
                <c:pt idx="670">
                  <c:v>3025.7380722222224</c:v>
                </c:pt>
                <c:pt idx="671">
                  <c:v>2212.7745999999997</c:v>
                </c:pt>
                <c:pt idx="672">
                  <c:v>1630.6474680555557</c:v>
                </c:pt>
                <c:pt idx="673">
                  <c:v>1635.756738888889</c:v>
                </c:pt>
                <c:pt idx="674">
                  <c:v>1641.1579680555556</c:v>
                </c:pt>
                <c:pt idx="675">
                  <c:v>1147.9483777777771</c:v>
                </c:pt>
                <c:pt idx="676">
                  <c:v>620.57753730902778</c:v>
                </c:pt>
                <c:pt idx="677">
                  <c:v>92.917293142361956</c:v>
                </c:pt>
                <c:pt idx="678">
                  <c:v>-938.58748854166583</c:v>
                </c:pt>
                <c:pt idx="679">
                  <c:v>-1651.9171529687494</c:v>
                </c:pt>
                <c:pt idx="680">
                  <c:v>-2072.3855179861112</c:v>
                </c:pt>
                <c:pt idx="681">
                  <c:v>-2199.8772600520833</c:v>
                </c:pt>
                <c:pt idx="682">
                  <c:v>-1327.2912808333333</c:v>
                </c:pt>
                <c:pt idx="683">
                  <c:v>-713.72322046875047</c:v>
                </c:pt>
                <c:pt idx="684">
                  <c:v>-218.03198435763971</c:v>
                </c:pt>
                <c:pt idx="685">
                  <c:v>1131.9402378645839</c:v>
                </c:pt>
                <c:pt idx="686">
                  <c:v>1898.489033142361</c:v>
                </c:pt>
                <c:pt idx="687">
                  <c:v>1785.3890121701384</c:v>
                </c:pt>
                <c:pt idx="688">
                  <c:v>1759.6766711979167</c:v>
                </c:pt>
                <c:pt idx="689">
                  <c:v>1735.2836169444449</c:v>
                </c:pt>
                <c:pt idx="690">
                  <c:v>1181.7566588368056</c:v>
                </c:pt>
                <c:pt idx="691">
                  <c:v>684.19396980902798</c:v>
                </c:pt>
                <c:pt idx="692">
                  <c:v>713.99372744791731</c:v>
                </c:pt>
                <c:pt idx="693">
                  <c:v>921.03114868055593</c:v>
                </c:pt>
                <c:pt idx="694">
                  <c:v>864.45522689236179</c:v>
                </c:pt>
                <c:pt idx="695">
                  <c:v>366.75495249999875</c:v>
                </c:pt>
                <c:pt idx="696">
                  <c:v>-985.13251638888937</c:v>
                </c:pt>
                <c:pt idx="697">
                  <c:v>-1493.1177529687491</c:v>
                </c:pt>
                <c:pt idx="698">
                  <c:v>-1087.1925624305552</c:v>
                </c:pt>
                <c:pt idx="699">
                  <c:v>-739.84430310763889</c:v>
                </c:pt>
                <c:pt idx="700">
                  <c:v>-125.68283743055618</c:v>
                </c:pt>
                <c:pt idx="701">
                  <c:v>196.19504138888871</c:v>
                </c:pt>
                <c:pt idx="702">
                  <c:v>371.97035868055576</c:v>
                </c:pt>
                <c:pt idx="703">
                  <c:v>401.31758090277737</c:v>
                </c:pt>
                <c:pt idx="704">
                  <c:v>107.69244550347183</c:v>
                </c:pt>
                <c:pt idx="705">
                  <c:v>-451.39376421874994</c:v>
                </c:pt>
                <c:pt idx="706">
                  <c:v>-982.40277046874962</c:v>
                </c:pt>
                <c:pt idx="707">
                  <c:v>-1073.8165558854162</c:v>
                </c:pt>
                <c:pt idx="708">
                  <c:v>-489.213982222222</c:v>
                </c:pt>
                <c:pt idx="709">
                  <c:v>537.21473888888852</c:v>
                </c:pt>
                <c:pt idx="710">
                  <c:v>1917.6377858333337</c:v>
                </c:pt>
                <c:pt idx="711">
                  <c:v>2743.6725975868062</c:v>
                </c:pt>
                <c:pt idx="712">
                  <c:v>1810.1378906423611</c:v>
                </c:pt>
                <c:pt idx="713">
                  <c:v>461.26160701388829</c:v>
                </c:pt>
                <c:pt idx="714">
                  <c:v>-537.4855141666668</c:v>
                </c:pt>
                <c:pt idx="715">
                  <c:v>-1715.2862797743051</c:v>
                </c:pt>
                <c:pt idx="716">
                  <c:v>-1485.9476857465279</c:v>
                </c:pt>
                <c:pt idx="717">
                  <c:v>-137.7713722222224</c:v>
                </c:pt>
                <c:pt idx="718">
                  <c:v>713.29807222222223</c:v>
                </c:pt>
                <c:pt idx="719">
                  <c:v>1594.6271086805557</c:v>
                </c:pt>
                <c:pt idx="720">
                  <c:v>2038.0104888888889</c:v>
                </c:pt>
                <c:pt idx="721">
                  <c:v>1777.0331646701393</c:v>
                </c:pt>
                <c:pt idx="722">
                  <c:v>1603.9464186805556</c:v>
                </c:pt>
                <c:pt idx="723">
                  <c:v>1430.8516438368051</c:v>
                </c:pt>
                <c:pt idx="724">
                  <c:v>1638.8277111111115</c:v>
                </c:pt>
                <c:pt idx="725">
                  <c:v>2171.8789659027771</c:v>
                </c:pt>
                <c:pt idx="726">
                  <c:v>2853.6695309201373</c:v>
                </c:pt>
                <c:pt idx="727">
                  <c:v>2777.197808055555</c:v>
                </c:pt>
                <c:pt idx="728">
                  <c:v>2051.4658181250015</c:v>
                </c:pt>
                <c:pt idx="729">
                  <c:v>1588.7420875694456</c:v>
                </c:pt>
                <c:pt idx="730">
                  <c:v>976.62980444444315</c:v>
                </c:pt>
                <c:pt idx="731">
                  <c:v>596.03011008680517</c:v>
                </c:pt>
                <c:pt idx="732">
                  <c:v>566.98907916666792</c:v>
                </c:pt>
                <c:pt idx="733">
                  <c:v>596.95087368055511</c:v>
                </c:pt>
                <c:pt idx="734">
                  <c:v>626.91558777777777</c:v>
                </c:pt>
                <c:pt idx="735">
                  <c:v>686.5417442534731</c:v>
                </c:pt>
                <c:pt idx="736">
                  <c:v>775.83591217013884</c:v>
                </c:pt>
                <c:pt idx="737">
                  <c:v>748.38933869791629</c:v>
                </c:pt>
                <c:pt idx="738">
                  <c:v>602.61340555555512</c:v>
                </c:pt>
                <c:pt idx="739">
                  <c:v>867.059924670138</c:v>
                </c:pt>
                <c:pt idx="740">
                  <c:v>1164.4473081423605</c:v>
                </c:pt>
                <c:pt idx="741">
                  <c:v>1050.7396488888905</c:v>
                </c:pt>
                <c:pt idx="742">
                  <c:v>760.00015666666627</c:v>
                </c:pt>
                <c:pt idx="743">
                  <c:v>554.91447689235986</c:v>
                </c:pt>
                <c:pt idx="744">
                  <c:v>525.9128603472227</c:v>
                </c:pt>
                <c:pt idx="745">
                  <c:v>525.9128603472227</c:v>
                </c:pt>
                <c:pt idx="746">
                  <c:v>643.64808480902775</c:v>
                </c:pt>
                <c:pt idx="747">
                  <c:v>821.12405939236146</c:v>
                </c:pt>
                <c:pt idx="748">
                  <c:v>940.97817145833324</c:v>
                </c:pt>
                <c:pt idx="749">
                  <c:v>855.7976964583321</c:v>
                </c:pt>
                <c:pt idx="750">
                  <c:v>622.46803201388843</c:v>
                </c:pt>
                <c:pt idx="751">
                  <c:v>475.73192090277939</c:v>
                </c:pt>
                <c:pt idx="752">
                  <c:v>357.97990883680558</c:v>
                </c:pt>
                <c:pt idx="753">
                  <c:v>151.10415953124919</c:v>
                </c:pt>
                <c:pt idx="754">
                  <c:v>1.5126959201401462</c:v>
                </c:pt>
                <c:pt idx="755">
                  <c:v>-148.37984972222304</c:v>
                </c:pt>
                <c:pt idx="756">
                  <c:v>-651.7375467187494</c:v>
                </c:pt>
                <c:pt idx="757">
                  <c:v>-1570.041216857639</c:v>
                </c:pt>
                <c:pt idx="758">
                  <c:v>-2346.3968925520835</c:v>
                </c:pt>
                <c:pt idx="759">
                  <c:v>-2565.7567801909713</c:v>
                </c:pt>
                <c:pt idx="760">
                  <c:v>-2606.8483913194445</c:v>
                </c:pt>
                <c:pt idx="761">
                  <c:v>-2675.7361960243056</c:v>
                </c:pt>
                <c:pt idx="762">
                  <c:v>-2331.7126122222221</c:v>
                </c:pt>
                <c:pt idx="763">
                  <c:v>-1456.1888022743051</c:v>
                </c:pt>
                <c:pt idx="764">
                  <c:v>-20.382483333333301</c:v>
                </c:pt>
                <c:pt idx="765">
                  <c:v>1594.4387955555555</c:v>
                </c:pt>
                <c:pt idx="766">
                  <c:v>2272.7882666666665</c:v>
                </c:pt>
                <c:pt idx="767">
                  <c:v>2306.1064871701383</c:v>
                </c:pt>
                <c:pt idx="768">
                  <c:v>2340.451671111111</c:v>
                </c:pt>
                <c:pt idx="769">
                  <c:v>2698.2239377777787</c:v>
                </c:pt>
                <c:pt idx="770">
                  <c:v>3294.3158017534711</c:v>
                </c:pt>
                <c:pt idx="771">
                  <c:v>3336.0741727256936</c:v>
                </c:pt>
                <c:pt idx="772">
                  <c:v>3172.6151177256952</c:v>
                </c:pt>
                <c:pt idx="773">
                  <c:v>2717.2283000868065</c:v>
                </c:pt>
                <c:pt idx="774">
                  <c:v>2375.1341959201386</c:v>
                </c:pt>
                <c:pt idx="775">
                  <c:v>2446.0383378645838</c:v>
                </c:pt>
                <c:pt idx="776">
                  <c:v>2106.1339211979162</c:v>
                </c:pt>
                <c:pt idx="777">
                  <c:v>1704.1366650868056</c:v>
                </c:pt>
                <c:pt idx="778">
                  <c:v>1564.9155614756946</c:v>
                </c:pt>
                <c:pt idx="779">
                  <c:v>1425.4941014583333</c:v>
                </c:pt>
                <c:pt idx="780">
                  <c:v>1225.7994323090288</c:v>
                </c:pt>
                <c:pt idx="781">
                  <c:v>1054.2122573090264</c:v>
                </c:pt>
                <c:pt idx="782">
                  <c:v>910.66688583333212</c:v>
                </c:pt>
                <c:pt idx="783">
                  <c:v>795.57899355902896</c:v>
                </c:pt>
                <c:pt idx="784">
                  <c:v>767.62112805555637</c:v>
                </c:pt>
                <c:pt idx="785">
                  <c:v>886.87271111111147</c:v>
                </c:pt>
                <c:pt idx="786">
                  <c:v>919.50774911458416</c:v>
                </c:pt>
                <c:pt idx="787">
                  <c:v>745.79475249999837</c:v>
                </c:pt>
                <c:pt idx="788">
                  <c:v>599.53489842013732</c:v>
                </c:pt>
                <c:pt idx="789">
                  <c:v>599.53489842014142</c:v>
                </c:pt>
                <c:pt idx="790">
                  <c:v>688.05355201389057</c:v>
                </c:pt>
                <c:pt idx="791">
                  <c:v>748.18333661458166</c:v>
                </c:pt>
                <c:pt idx="792">
                  <c:v>544.19469027777529</c:v>
                </c:pt>
                <c:pt idx="793">
                  <c:v>-162.05972888888888</c:v>
                </c:pt>
                <c:pt idx="794">
                  <c:v>-1169.7593874131919</c:v>
                </c:pt>
                <c:pt idx="795">
                  <c:v>-2067.2614557465272</c:v>
                </c:pt>
                <c:pt idx="796">
                  <c:v>-2528.7436979861131</c:v>
                </c:pt>
                <c:pt idx="797">
                  <c:v>-2343.4097293576397</c:v>
                </c:pt>
                <c:pt idx="798">
                  <c:v>-1566.1610906076389</c:v>
                </c:pt>
                <c:pt idx="799">
                  <c:v>-547.2824119965278</c:v>
                </c:pt>
                <c:pt idx="800">
                  <c:v>183.6489909027778</c:v>
                </c:pt>
                <c:pt idx="801">
                  <c:v>682.24995675347304</c:v>
                </c:pt>
                <c:pt idx="802">
                  <c:v>1477.0598892534738</c:v>
                </c:pt>
                <c:pt idx="803">
                  <c:v>2336.3654782812491</c:v>
                </c:pt>
                <c:pt idx="804">
                  <c:v>2466.3257280555545</c:v>
                </c:pt>
                <c:pt idx="805">
                  <c:v>1772.9189353472234</c:v>
                </c:pt>
                <c:pt idx="806">
                  <c:v>985.48277550347257</c:v>
                </c:pt>
                <c:pt idx="807">
                  <c:v>458.39002534722141</c:v>
                </c:pt>
                <c:pt idx="808">
                  <c:v>16.256591753471426</c:v>
                </c:pt>
                <c:pt idx="809">
                  <c:v>-311.10864394097138</c:v>
                </c:pt>
                <c:pt idx="810">
                  <c:v>-639.82564671874934</c:v>
                </c:pt>
                <c:pt idx="811">
                  <c:v>-1264.2676952083332</c:v>
                </c:pt>
                <c:pt idx="812">
                  <c:v>-1775.4717724131929</c:v>
                </c:pt>
                <c:pt idx="813">
                  <c:v>-1934.3825460243063</c:v>
                </c:pt>
                <c:pt idx="814">
                  <c:v>-2063.2979499131948</c:v>
                </c:pt>
                <c:pt idx="815">
                  <c:v>-2250.0757169965277</c:v>
                </c:pt>
                <c:pt idx="816">
                  <c:v>-2260.1307619965287</c:v>
                </c:pt>
                <c:pt idx="817">
                  <c:v>-2003.7455774131947</c:v>
                </c:pt>
                <c:pt idx="818">
                  <c:v>-1011.6189763888884</c:v>
                </c:pt>
                <c:pt idx="819">
                  <c:v>425.1175947916667</c:v>
                </c:pt>
                <c:pt idx="820">
                  <c:v>1717.6726902777773</c:v>
                </c:pt>
                <c:pt idx="821">
                  <c:v>2426.8948659027778</c:v>
                </c:pt>
                <c:pt idx="822">
                  <c:v>2344.5858011111109</c:v>
                </c:pt>
                <c:pt idx="823">
                  <c:v>2203.811844114583</c:v>
                </c:pt>
                <c:pt idx="824">
                  <c:v>1945.8993525000003</c:v>
                </c:pt>
                <c:pt idx="825">
                  <c:v>1716.2439836805556</c:v>
                </c:pt>
                <c:pt idx="826">
                  <c:v>1662.7686593923615</c:v>
                </c:pt>
                <c:pt idx="827">
                  <c:v>1579.9968406423602</c:v>
                </c:pt>
                <c:pt idx="828">
                  <c:v>1731.7254392534712</c:v>
                </c:pt>
                <c:pt idx="829">
                  <c:v>1973.8295464583337</c:v>
                </c:pt>
                <c:pt idx="830">
                  <c:v>1923.2384055555551</c:v>
                </c:pt>
                <c:pt idx="831">
                  <c:v>1578.6513421701397</c:v>
                </c:pt>
                <c:pt idx="832">
                  <c:v>1055.2040567534739</c:v>
                </c:pt>
                <c:pt idx="833">
                  <c:v>792.82898201388889</c:v>
                </c:pt>
                <c:pt idx="834">
                  <c:v>823.9443768923594</c:v>
                </c:pt>
                <c:pt idx="835">
                  <c:v>826.09027064235943</c:v>
                </c:pt>
                <c:pt idx="836">
                  <c:v>769.20414312500156</c:v>
                </c:pt>
                <c:pt idx="837">
                  <c:v>829.35837923611143</c:v>
                </c:pt>
                <c:pt idx="838">
                  <c:v>978.67722675347045</c:v>
                </c:pt>
                <c:pt idx="839">
                  <c:v>982.05044034722255</c:v>
                </c:pt>
                <c:pt idx="840">
                  <c:v>955.36770286458329</c:v>
                </c:pt>
                <c:pt idx="841">
                  <c:v>1105.192733142361</c:v>
                </c:pt>
                <c:pt idx="842">
                  <c:v>1227.3025882812515</c:v>
                </c:pt>
                <c:pt idx="843">
                  <c:v>1114.7397706423612</c:v>
                </c:pt>
                <c:pt idx="844">
                  <c:v>853.89054314235943</c:v>
                </c:pt>
                <c:pt idx="845">
                  <c:v>679.04766777777775</c:v>
                </c:pt>
                <c:pt idx="846">
                  <c:v>650.53106701389049</c:v>
                </c:pt>
                <c:pt idx="847">
                  <c:v>739.40627472222309</c:v>
                </c:pt>
                <c:pt idx="848">
                  <c:v>976.28067828124995</c:v>
                </c:pt>
                <c:pt idx="849">
                  <c:v>1244.6536720312497</c:v>
                </c:pt>
                <c:pt idx="850">
                  <c:v>1250.7234857812496</c:v>
                </c:pt>
                <c:pt idx="851">
                  <c:v>1020.3688767534726</c:v>
                </c:pt>
                <c:pt idx="852">
                  <c:v>905.66892411458207</c:v>
                </c:pt>
                <c:pt idx="853">
                  <c:v>908.38413661458208</c:v>
                </c:pt>
                <c:pt idx="854">
                  <c:v>852.43118092013879</c:v>
                </c:pt>
                <c:pt idx="855">
                  <c:v>707.53732689236108</c:v>
                </c:pt>
                <c:pt idx="856">
                  <c:v>619.95804923611195</c:v>
                </c:pt>
                <c:pt idx="857">
                  <c:v>884.54616814236147</c:v>
                </c:pt>
                <c:pt idx="858">
                  <c:v>1241.3841681423605</c:v>
                </c:pt>
                <c:pt idx="859">
                  <c:v>1247.5660209027772</c:v>
                </c:pt>
                <c:pt idx="860">
                  <c:v>1046.9746747222248</c:v>
                </c:pt>
                <c:pt idx="861">
                  <c:v>1167.3021242361112</c:v>
                </c:pt>
                <c:pt idx="862">
                  <c:v>1673.1637288888855</c:v>
                </c:pt>
                <c:pt idx="863">
                  <c:v>1626.2122135590278</c:v>
                </c:pt>
                <c:pt idx="864">
                  <c:v>1104.2422373090285</c:v>
                </c:pt>
                <c:pt idx="865">
                  <c:v>930.80660111111365</c:v>
                </c:pt>
                <c:pt idx="866">
                  <c:v>1139.4384797916659</c:v>
                </c:pt>
                <c:pt idx="867">
                  <c:v>1380.6977325694427</c:v>
                </c:pt>
                <c:pt idx="868">
                  <c:v>1212.3089611111111</c:v>
                </c:pt>
                <c:pt idx="869">
                  <c:v>775.44209090277775</c:v>
                </c:pt>
                <c:pt idx="870">
                  <c:v>510.7583556423636</c:v>
                </c:pt>
                <c:pt idx="871">
                  <c:v>421.04486256944369</c:v>
                </c:pt>
                <c:pt idx="872">
                  <c:v>389.47875701388972</c:v>
                </c:pt>
                <c:pt idx="873">
                  <c:v>328.57710756944448</c:v>
                </c:pt>
                <c:pt idx="874">
                  <c:v>178.55208583333334</c:v>
                </c:pt>
                <c:pt idx="875">
                  <c:v>-2.4153454687482281</c:v>
                </c:pt>
                <c:pt idx="876">
                  <c:v>-155.57162032986346</c:v>
                </c:pt>
                <c:pt idx="877">
                  <c:v>-74.887303663193649</c:v>
                </c:pt>
                <c:pt idx="878">
                  <c:v>213.93073777777866</c:v>
                </c:pt>
                <c:pt idx="879">
                  <c:v>476.00619027777611</c:v>
                </c:pt>
                <c:pt idx="880">
                  <c:v>299.92285694444445</c:v>
                </c:pt>
                <c:pt idx="881">
                  <c:v>1.3778586805555904</c:v>
                </c:pt>
                <c:pt idx="882">
                  <c:v>289.85029444444444</c:v>
                </c:pt>
                <c:pt idx="883">
                  <c:v>583.32251666666673</c:v>
                </c:pt>
                <c:pt idx="884">
                  <c:v>612.66973888888731</c:v>
                </c:pt>
                <c:pt idx="885">
                  <c:v>701.20809967014054</c:v>
                </c:pt>
                <c:pt idx="886">
                  <c:v>732.04978361111114</c:v>
                </c:pt>
                <c:pt idx="887">
                  <c:v>674.35529645833253</c:v>
                </c:pt>
                <c:pt idx="888">
                  <c:v>557.46748105902941</c:v>
                </c:pt>
                <c:pt idx="889">
                  <c:v>409.72995286458087</c:v>
                </c:pt>
                <c:pt idx="890">
                  <c:v>231.65254411458253</c:v>
                </c:pt>
                <c:pt idx="891">
                  <c:v>22.268872725696951</c:v>
                </c:pt>
                <c:pt idx="892">
                  <c:v>-159.17372076388884</c:v>
                </c:pt>
                <c:pt idx="893">
                  <c:v>-195.21408777777827</c:v>
                </c:pt>
                <c:pt idx="894">
                  <c:v>-83.448316388887633</c:v>
                </c:pt>
                <c:pt idx="895">
                  <c:v>117.37659645833338</c:v>
                </c:pt>
                <c:pt idx="896">
                  <c:v>349.87892397569362</c:v>
                </c:pt>
                <c:pt idx="897">
                  <c:v>495.70996425347141</c:v>
                </c:pt>
                <c:pt idx="898">
                  <c:v>525.05718647569404</c:v>
                </c:pt>
                <c:pt idx="899">
                  <c:v>436.56407923611152</c:v>
                </c:pt>
                <c:pt idx="900">
                  <c:v>288.47802578125038</c:v>
                </c:pt>
                <c:pt idx="901">
                  <c:v>21.672848281250793</c:v>
                </c:pt>
                <c:pt idx="902">
                  <c:v>-1304.2336779687491</c:v>
                </c:pt>
                <c:pt idx="903">
                  <c:v>-2528.7436979861131</c:v>
                </c:pt>
                <c:pt idx="904">
                  <c:v>-2343.4097293576397</c:v>
                </c:pt>
                <c:pt idx="905">
                  <c:v>-1566.1610906076389</c:v>
                </c:pt>
                <c:pt idx="906">
                  <c:v>-547.2824119965278</c:v>
                </c:pt>
                <c:pt idx="907">
                  <c:v>183.6489909027778</c:v>
                </c:pt>
                <c:pt idx="908">
                  <c:v>682.24995675347304</c:v>
                </c:pt>
                <c:pt idx="909">
                  <c:v>1477.0598892534738</c:v>
                </c:pt>
                <c:pt idx="910">
                  <c:v>2336.3654782812491</c:v>
                </c:pt>
                <c:pt idx="911">
                  <c:v>2466.3257280555545</c:v>
                </c:pt>
                <c:pt idx="912">
                  <c:v>1772.9189353472234</c:v>
                </c:pt>
                <c:pt idx="913">
                  <c:v>1278.954997725695</c:v>
                </c:pt>
                <c:pt idx="914">
                  <c:v>1782.9199680555546</c:v>
                </c:pt>
                <c:pt idx="915">
                  <c:v>1736.3782892361116</c:v>
                </c:pt>
                <c:pt idx="916">
                  <c:v>1183.4016725868064</c:v>
                </c:pt>
                <c:pt idx="917">
                  <c:v>806.59670666666625</c:v>
                </c:pt>
                <c:pt idx="918">
                  <c:v>512.26174756944408</c:v>
                </c:pt>
                <c:pt idx="919">
                  <c:v>688.7760843923611</c:v>
                </c:pt>
                <c:pt idx="920">
                  <c:v>954.63239730902728</c:v>
                </c:pt>
                <c:pt idx="921">
                  <c:v>1369.8728834201379</c:v>
                </c:pt>
                <c:pt idx="922">
                  <c:v>1554.0230255034719</c:v>
                </c:pt>
                <c:pt idx="923">
                  <c:v>1385.3087205034712</c:v>
                </c:pt>
                <c:pt idx="924">
                  <c:v>627.93033647569325</c:v>
                </c:pt>
                <c:pt idx="925">
                  <c:v>-139.81256838541421</c:v>
                </c:pt>
                <c:pt idx="926">
                  <c:v>-58.249457135414872</c:v>
                </c:pt>
                <c:pt idx="927">
                  <c:v>143.99546805555394</c:v>
                </c:pt>
                <c:pt idx="928">
                  <c:v>228.8872692534718</c:v>
                </c:pt>
                <c:pt idx="929">
                  <c:v>315.14507050347305</c:v>
                </c:pt>
                <c:pt idx="930">
                  <c:v>342.72010564236234</c:v>
                </c:pt>
                <c:pt idx="931">
                  <c:v>341.39862923611031</c:v>
                </c:pt>
                <c:pt idx="932">
                  <c:v>310.29965701388767</c:v>
                </c:pt>
                <c:pt idx="933">
                  <c:v>191.17069645833459</c:v>
                </c:pt>
                <c:pt idx="934">
                  <c:v>-17.704967430555044</c:v>
                </c:pt>
                <c:pt idx="935">
                  <c:v>-51.712939496527767</c:v>
                </c:pt>
                <c:pt idx="936">
                  <c:v>91.275521458333358</c:v>
                </c:pt>
                <c:pt idx="937">
                  <c:v>206.19882222222182</c:v>
                </c:pt>
                <c:pt idx="938">
                  <c:v>233.51145980902777</c:v>
                </c:pt>
                <c:pt idx="939">
                  <c:v>202.14790034722182</c:v>
                </c:pt>
                <c:pt idx="940">
                  <c:v>258.44682666666711</c:v>
                </c:pt>
                <c:pt idx="941">
                  <c:v>403.99503230902826</c:v>
                </c:pt>
                <c:pt idx="942">
                  <c:v>462.29496805555476</c:v>
                </c:pt>
                <c:pt idx="943">
                  <c:v>491.24841147569407</c:v>
                </c:pt>
                <c:pt idx="944">
                  <c:v>549.94285592013932</c:v>
                </c:pt>
                <c:pt idx="945">
                  <c:v>609.03107916666795</c:v>
                </c:pt>
                <c:pt idx="946">
                  <c:v>815.25138201388881</c:v>
                </c:pt>
                <c:pt idx="947">
                  <c:v>994.52290034722046</c:v>
                </c:pt>
                <c:pt idx="948">
                  <c:v>880.36890979166742</c:v>
                </c:pt>
                <c:pt idx="949">
                  <c:v>617.87887645833462</c:v>
                </c:pt>
                <c:pt idx="950">
                  <c:v>206.60792883680517</c:v>
                </c:pt>
                <c:pt idx="951">
                  <c:v>-472.4364031076384</c:v>
                </c:pt>
                <c:pt idx="952">
                  <c:v>-1450.3366689409729</c:v>
                </c:pt>
                <c:pt idx="953">
                  <c:v>-2317.2714941666668</c:v>
                </c:pt>
                <c:pt idx="954">
                  <c:v>-2628.4418656076391</c:v>
                </c:pt>
                <c:pt idx="955">
                  <c:v>-2644.0897374305555</c:v>
                </c:pt>
                <c:pt idx="956">
                  <c:v>-2657.6873318576381</c:v>
                </c:pt>
                <c:pt idx="957">
                  <c:v>-1730.1235377777773</c:v>
                </c:pt>
                <c:pt idx="958">
                  <c:v>85.396017031250224</c:v>
                </c:pt>
                <c:pt idx="959">
                  <c:v>1671.8244124999999</c:v>
                </c:pt>
                <c:pt idx="960">
                  <c:v>2969.7621248090281</c:v>
                </c:pt>
                <c:pt idx="961">
                  <c:v>3715.8023714583328</c:v>
                </c:pt>
                <c:pt idx="962">
                  <c:v>3614.288716944443</c:v>
                </c:pt>
                <c:pt idx="963">
                  <c:v>3013.3223081423612</c:v>
                </c:pt>
                <c:pt idx="964">
                  <c:v>2204.3334836805566</c:v>
                </c:pt>
                <c:pt idx="965">
                  <c:v>1419.6300538368059</c:v>
                </c:pt>
                <c:pt idx="966">
                  <c:v>836.45187189236151</c:v>
                </c:pt>
                <c:pt idx="967">
                  <c:v>514.01306812500002</c:v>
                </c:pt>
                <c:pt idx="968">
                  <c:v>366.89631633680557</c:v>
                </c:pt>
                <c:pt idx="969">
                  <c:v>159.9504970312492</c:v>
                </c:pt>
                <c:pt idx="970">
                  <c:v>-224.55888435763887</c:v>
                </c:pt>
                <c:pt idx="971">
                  <c:v>-964.44975861111106</c:v>
                </c:pt>
                <c:pt idx="972">
                  <c:v>-2032.4029190798612</c:v>
                </c:pt>
                <c:pt idx="973">
                  <c:v>-2636.078400763889</c:v>
                </c:pt>
                <c:pt idx="974">
                  <c:v>-2650.7591606076389</c:v>
                </c:pt>
                <c:pt idx="975">
                  <c:v>-2663.3896430555546</c:v>
                </c:pt>
                <c:pt idx="976">
                  <c:v>-2703.3170703298606</c:v>
                </c:pt>
                <c:pt idx="977">
                  <c:v>-2125.0437883854165</c:v>
                </c:pt>
                <c:pt idx="978">
                  <c:v>-1366.2672888888894</c:v>
                </c:pt>
                <c:pt idx="979">
                  <c:v>-1134.4733252777778</c:v>
                </c:pt>
                <c:pt idx="980">
                  <c:v>-872.52888907986073</c:v>
                </c:pt>
                <c:pt idx="981">
                  <c:v>-609.75602111111095</c:v>
                </c:pt>
                <c:pt idx="982">
                  <c:v>-551.99584333333348</c:v>
                </c:pt>
                <c:pt idx="983">
                  <c:v>-758.21432144097218</c:v>
                </c:pt>
                <c:pt idx="984">
                  <c:v>-876.33347111111118</c:v>
                </c:pt>
                <c:pt idx="985">
                  <c:v>-524.49635241319447</c:v>
                </c:pt>
                <c:pt idx="986">
                  <c:v>91.751155555555556</c:v>
                </c:pt>
                <c:pt idx="987">
                  <c:v>414.57060000000001</c:v>
                </c:pt>
                <c:pt idx="988">
                  <c:v>414.57060000000001</c:v>
                </c:pt>
                <c:pt idx="989">
                  <c:v>414.57060000000001</c:v>
                </c:pt>
                <c:pt idx="990">
                  <c:v>414.57060000000001</c:v>
                </c:pt>
                <c:pt idx="991">
                  <c:v>414.57060000000001</c:v>
                </c:pt>
                <c:pt idx="992">
                  <c:v>414.57060000000001</c:v>
                </c:pt>
                <c:pt idx="993">
                  <c:v>414.57060000000001</c:v>
                </c:pt>
                <c:pt idx="994">
                  <c:v>414.57060000000001</c:v>
                </c:pt>
                <c:pt idx="995">
                  <c:v>414.57060000000001</c:v>
                </c:pt>
                <c:pt idx="996">
                  <c:v>414.57060000000001</c:v>
                </c:pt>
                <c:pt idx="997">
                  <c:v>414.57060000000001</c:v>
                </c:pt>
                <c:pt idx="998">
                  <c:v>414.57060000000001</c:v>
                </c:pt>
                <c:pt idx="999">
                  <c:v>414.57060000000001</c:v>
                </c:pt>
                <c:pt idx="1000">
                  <c:v>414.57060000000001</c:v>
                </c:pt>
                <c:pt idx="1001">
                  <c:v>414.57060000000001</c:v>
                </c:pt>
                <c:pt idx="1002">
                  <c:v>414.57060000000001</c:v>
                </c:pt>
                <c:pt idx="1003">
                  <c:v>414.57060000000001</c:v>
                </c:pt>
                <c:pt idx="1004">
                  <c:v>414.57060000000001</c:v>
                </c:pt>
                <c:pt idx="1005">
                  <c:v>414.57060000000001</c:v>
                </c:pt>
                <c:pt idx="1006">
                  <c:v>414.57060000000001</c:v>
                </c:pt>
                <c:pt idx="1007">
                  <c:v>414.57060000000001</c:v>
                </c:pt>
                <c:pt idx="1008">
                  <c:v>414.57060000000001</c:v>
                </c:pt>
                <c:pt idx="1009">
                  <c:v>414.57060000000001</c:v>
                </c:pt>
                <c:pt idx="1010">
                  <c:v>414.57060000000001</c:v>
                </c:pt>
                <c:pt idx="1011">
                  <c:v>414.57060000000001</c:v>
                </c:pt>
                <c:pt idx="1012">
                  <c:v>414.57060000000001</c:v>
                </c:pt>
                <c:pt idx="1013">
                  <c:v>414.57060000000001</c:v>
                </c:pt>
                <c:pt idx="1014">
                  <c:v>414.57060000000001</c:v>
                </c:pt>
                <c:pt idx="1015">
                  <c:v>414.57060000000001</c:v>
                </c:pt>
                <c:pt idx="1016">
                  <c:v>414.57060000000001</c:v>
                </c:pt>
                <c:pt idx="1017">
                  <c:v>414.57060000000001</c:v>
                </c:pt>
                <c:pt idx="1018">
                  <c:v>414.57060000000001</c:v>
                </c:pt>
                <c:pt idx="1019">
                  <c:v>414.57060000000001</c:v>
                </c:pt>
                <c:pt idx="1020">
                  <c:v>414.57060000000001</c:v>
                </c:pt>
                <c:pt idx="1021">
                  <c:v>414.57060000000001</c:v>
                </c:pt>
                <c:pt idx="1022">
                  <c:v>414.57060000000001</c:v>
                </c:pt>
                <c:pt idx="1023">
                  <c:v>414.57060000000001</c:v>
                </c:pt>
                <c:pt idx="1024">
                  <c:v>414.57060000000001</c:v>
                </c:pt>
                <c:pt idx="1025">
                  <c:v>414.57060000000001</c:v>
                </c:pt>
                <c:pt idx="1026">
                  <c:v>649.34837777777784</c:v>
                </c:pt>
                <c:pt idx="1027">
                  <c:v>1471.0939566666666</c:v>
                </c:pt>
                <c:pt idx="1028">
                  <c:v>2704.1269058333332</c:v>
                </c:pt>
                <c:pt idx="1029">
                  <c:v>3645.4641992361112</c:v>
                </c:pt>
                <c:pt idx="1030">
                  <c:v>3767.9331631249997</c:v>
                </c:pt>
                <c:pt idx="1031">
                  <c:v>3305.196294444444</c:v>
                </c:pt>
                <c:pt idx="1032">
                  <c:v>2842.7703613888889</c:v>
                </c:pt>
                <c:pt idx="1033">
                  <c:v>2585.9399403472225</c:v>
                </c:pt>
                <c:pt idx="1034">
                  <c:v>2446.854962309028</c:v>
                </c:pt>
                <c:pt idx="1035">
                  <c:v>2190.7628309027787</c:v>
                </c:pt>
                <c:pt idx="1036">
                  <c:v>1845.484921111112</c:v>
                </c:pt>
                <c:pt idx="1037">
                  <c:v>1616.6313428645828</c:v>
                </c:pt>
                <c:pt idx="1038">
                  <c:v>1621.9654216145827</c:v>
                </c:pt>
                <c:pt idx="1039">
                  <c:v>1804.5707391666667</c:v>
                </c:pt>
                <c:pt idx="1040">
                  <c:v>1900.4602458333325</c:v>
                </c:pt>
                <c:pt idx="1041">
                  <c:v>1820.6868391666667</c:v>
                </c:pt>
                <c:pt idx="1042">
                  <c:v>1534.7942202256945</c:v>
                </c:pt>
                <c:pt idx="1043">
                  <c:v>1129.165002447917</c:v>
                </c:pt>
                <c:pt idx="1044">
                  <c:v>779.66792979166621</c:v>
                </c:pt>
                <c:pt idx="1045">
                  <c:v>604.35390666666581</c:v>
                </c:pt>
                <c:pt idx="1046">
                  <c:v>604.73965661458465</c:v>
                </c:pt>
                <c:pt idx="1047">
                  <c:v>634.86056842013852</c:v>
                </c:pt>
                <c:pt idx="1048">
                  <c:v>518.24828869791668</c:v>
                </c:pt>
                <c:pt idx="1049">
                  <c:v>223.99945730902778</c:v>
                </c:pt>
                <c:pt idx="1050">
                  <c:v>-189.93889463541623</c:v>
                </c:pt>
                <c:pt idx="1051">
                  <c:v>-518.77268074652784</c:v>
                </c:pt>
                <c:pt idx="1052">
                  <c:v>-731.10257666666757</c:v>
                </c:pt>
                <c:pt idx="1053">
                  <c:v>-973.87964782986103</c:v>
                </c:pt>
                <c:pt idx="1054">
                  <c:v>-1334.9441096527785</c:v>
                </c:pt>
                <c:pt idx="1055">
                  <c:v>-1815.2419071354154</c:v>
                </c:pt>
                <c:pt idx="1056">
                  <c:v>-2355.4654833333325</c:v>
                </c:pt>
                <c:pt idx="1057">
                  <c:v>-2661.8389793576389</c:v>
                </c:pt>
                <c:pt idx="1058">
                  <c:v>-2408.5649757638885</c:v>
                </c:pt>
                <c:pt idx="1059">
                  <c:v>-2122.5435302083329</c:v>
                </c:pt>
                <c:pt idx="1060">
                  <c:v>-1805.6402564409725</c:v>
                </c:pt>
                <c:pt idx="1061">
                  <c:v>-958.19583965277764</c:v>
                </c:pt>
                <c:pt idx="1062">
                  <c:v>38.311961111110868</c:v>
                </c:pt>
                <c:pt idx="1063">
                  <c:v>654.69158022569457</c:v>
                </c:pt>
                <c:pt idx="1064">
                  <c:v>1447.7026844444445</c:v>
                </c:pt>
                <c:pt idx="1065">
                  <c:v>2507.1047502777774</c:v>
                </c:pt>
                <c:pt idx="1066">
                  <c:v>2718.1062357812498</c:v>
                </c:pt>
                <c:pt idx="1067">
                  <c:v>1813.8731325694453</c:v>
                </c:pt>
                <c:pt idx="1068">
                  <c:v>964.9057881250003</c:v>
                </c:pt>
                <c:pt idx="1069">
                  <c:v>965.99625249999917</c:v>
                </c:pt>
                <c:pt idx="1070">
                  <c:v>1496.5060100000005</c:v>
                </c:pt>
                <c:pt idx="1071">
                  <c:v>2029.5908400000005</c:v>
                </c:pt>
                <c:pt idx="1072">
                  <c:v>2359.0450375694436</c:v>
                </c:pt>
                <c:pt idx="1073">
                  <c:v>2719.7825060590276</c:v>
                </c:pt>
                <c:pt idx="1074">
                  <c:v>3171.456043142362</c:v>
                </c:pt>
                <c:pt idx="1075">
                  <c:v>3362.8671889756938</c:v>
                </c:pt>
                <c:pt idx="1076">
                  <c:v>3085.8263817534712</c:v>
                </c:pt>
                <c:pt idx="1077">
                  <c:v>2601.9010664756947</c:v>
                </c:pt>
                <c:pt idx="1078">
                  <c:v>2174.1035169444449</c:v>
                </c:pt>
                <c:pt idx="1079">
                  <c:v>1949.8453628645848</c:v>
                </c:pt>
                <c:pt idx="1080">
                  <c:v>1637.106874722223</c:v>
                </c:pt>
                <c:pt idx="1081">
                  <c:v>1085.8349297916659</c:v>
                </c:pt>
                <c:pt idx="1082">
                  <c:v>530.07120590277736</c:v>
                </c:pt>
                <c:pt idx="1083">
                  <c:v>-59.163286718750385</c:v>
                </c:pt>
                <c:pt idx="1084">
                  <c:v>-389.18826282986186</c:v>
                </c:pt>
                <c:pt idx="1085">
                  <c:v>-132.08194116319362</c:v>
                </c:pt>
                <c:pt idx="1086">
                  <c:v>334.46169923611239</c:v>
                </c:pt>
                <c:pt idx="1087">
                  <c:v>569.23947701388931</c:v>
                </c:pt>
                <c:pt idx="1088">
                  <c:v>599.01478314235987</c:v>
                </c:pt>
                <c:pt idx="1089">
                  <c:v>570.09637472222062</c:v>
                </c:pt>
                <c:pt idx="1090">
                  <c:v>540.74915250000004</c:v>
                </c:pt>
                <c:pt idx="1091">
                  <c:v>628.79081916666792</c:v>
                </c:pt>
                <c:pt idx="1092">
                  <c:v>923.55386217014006</c:v>
                </c:pt>
                <c:pt idx="1093">
                  <c:v>1309.4179302256948</c:v>
                </c:pt>
                <c:pt idx="1094">
                  <c:v>1404.5717018923606</c:v>
                </c:pt>
                <c:pt idx="1095">
                  <c:v>1146.3628725694446</c:v>
                </c:pt>
                <c:pt idx="1096">
                  <c:v>826.78015119791621</c:v>
                </c:pt>
                <c:pt idx="1097">
                  <c:v>504.89205383680473</c:v>
                </c:pt>
                <c:pt idx="1098">
                  <c:v>92.171168142360756</c:v>
                </c:pt>
                <c:pt idx="1099">
                  <c:v>-382.89364116319524</c:v>
                </c:pt>
                <c:pt idx="1100">
                  <c:v>-450.53660852430505</c:v>
                </c:pt>
                <c:pt idx="1101">
                  <c:v>-16.418526024305038</c:v>
                </c:pt>
                <c:pt idx="1102">
                  <c:v>509.69105444444403</c:v>
                </c:pt>
                <c:pt idx="1103">
                  <c:v>1068.9991525000012</c:v>
                </c:pt>
                <c:pt idx="1104">
                  <c:v>1573.9819625694445</c:v>
                </c:pt>
                <c:pt idx="1105">
                  <c:v>1642.0646921701377</c:v>
                </c:pt>
                <c:pt idx="1106">
                  <c:v>1209.2253871701396</c:v>
                </c:pt>
                <c:pt idx="1107">
                  <c:v>713.13416814236314</c:v>
                </c:pt>
                <c:pt idx="1108">
                  <c:v>272.45541694444444</c:v>
                </c:pt>
                <c:pt idx="1109">
                  <c:v>-142.60660963541827</c:v>
                </c:pt>
                <c:pt idx="1110">
                  <c:v>-120.12953194444361</c:v>
                </c:pt>
                <c:pt idx="1111">
                  <c:v>345.82909694444368</c:v>
                </c:pt>
                <c:pt idx="1112">
                  <c:v>962.56782480902734</c:v>
                </c:pt>
                <c:pt idx="1113">
                  <c:v>1731.4738186805557</c:v>
                </c:pt>
                <c:pt idx="1114">
                  <c:v>2154.9376761979161</c:v>
                </c:pt>
                <c:pt idx="1115">
                  <c:v>1786.5586277777802</c:v>
                </c:pt>
                <c:pt idx="1116">
                  <c:v>1089.2454325694453</c:v>
                </c:pt>
                <c:pt idx="1117">
                  <c:v>562.51836022569194</c:v>
                </c:pt>
                <c:pt idx="1118">
                  <c:v>120.28091647569198</c:v>
                </c:pt>
                <c:pt idx="1119">
                  <c:v>-120.51412255208086</c:v>
                </c:pt>
                <c:pt idx="1120">
                  <c:v>20.309832309030412</c:v>
                </c:pt>
                <c:pt idx="1121">
                  <c:v>222.34016812499922</c:v>
                </c:pt>
                <c:pt idx="1122">
                  <c:v>190.58611439236194</c:v>
                </c:pt>
                <c:pt idx="1123">
                  <c:v>-165.39352810763884</c:v>
                </c:pt>
                <c:pt idx="1124">
                  <c:v>-789.63266555555799</c:v>
                </c:pt>
                <c:pt idx="1125">
                  <c:v>-1624.4254974131961</c:v>
                </c:pt>
                <c:pt idx="1126">
                  <c:v>-2347.8255346527767</c:v>
                </c:pt>
                <c:pt idx="1127">
                  <c:v>-2603.1641131076371</c:v>
                </c:pt>
                <c:pt idx="1128">
                  <c:v>-2562.9801919444435</c:v>
                </c:pt>
                <c:pt idx="1129">
                  <c:v>-2167.9954100520831</c:v>
                </c:pt>
                <c:pt idx="1130">
                  <c:v>-1650.6051652083343</c:v>
                </c:pt>
                <c:pt idx="1131">
                  <c:v>-1424.1492947743061</c:v>
                </c:pt>
                <c:pt idx="1132">
                  <c:v>-1401.8955652083323</c:v>
                </c:pt>
                <c:pt idx="1133">
                  <c:v>-1555.2182563194447</c:v>
                </c:pt>
                <c:pt idx="1134">
                  <c:v>-1679.1236552083342</c:v>
                </c:pt>
                <c:pt idx="1135">
                  <c:v>-1537.9581090972219</c:v>
                </c:pt>
                <c:pt idx="1136">
                  <c:v>-984.39976546874959</c:v>
                </c:pt>
                <c:pt idx="1137">
                  <c:v>-193.9418368750004</c:v>
                </c:pt>
                <c:pt idx="1138">
                  <c:v>333.88774312500033</c:v>
                </c:pt>
                <c:pt idx="1139">
                  <c:v>539.42230883680566</c:v>
                </c:pt>
                <c:pt idx="1140">
                  <c:v>657.12760756944419</c:v>
                </c:pt>
                <c:pt idx="1141">
                  <c:v>951.1417774479163</c:v>
                </c:pt>
                <c:pt idx="1142">
                  <c:v>1598.275128055556</c:v>
                </c:pt>
                <c:pt idx="1143">
                  <c:v>2218.0648205034727</c:v>
                </c:pt>
                <c:pt idx="1144">
                  <c:v>1988.4488660590268</c:v>
                </c:pt>
                <c:pt idx="1145">
                  <c:v>1111.284250277778</c:v>
                </c:pt>
                <c:pt idx="1146">
                  <c:v>-61.886421111110863</c:v>
                </c:pt>
                <c:pt idx="1147">
                  <c:v>-1738.3184432465287</c:v>
                </c:pt>
                <c:pt idx="1148">
                  <c:v>-2186.2830146527772</c:v>
                </c:pt>
                <c:pt idx="1149">
                  <c:v>-1163.2293318749996</c:v>
                </c:pt>
                <c:pt idx="1150">
                  <c:v>-108.42415000000021</c:v>
                </c:pt>
                <c:pt idx="1151">
                  <c:v>419.82585</c:v>
                </c:pt>
                <c:pt idx="1152">
                  <c:v>977.42307222222246</c:v>
                </c:pt>
                <c:pt idx="1153">
                  <c:v>2417.2328698090282</c:v>
                </c:pt>
                <c:pt idx="1154">
                  <c:v>3714.3582080555557</c:v>
                </c:pt>
                <c:pt idx="1155">
                  <c:v>3665.7571281423611</c:v>
                </c:pt>
                <c:pt idx="1156">
                  <c:v>3000.1877681249989</c:v>
                </c:pt>
                <c:pt idx="1157">
                  <c:v>2921.4303764583342</c:v>
                </c:pt>
                <c:pt idx="1158">
                  <c:v>3285.1585931250002</c:v>
                </c:pt>
                <c:pt idx="1159">
                  <c:v>3623.4635075694432</c:v>
                </c:pt>
                <c:pt idx="1160">
                  <c:v>3553.9484218923603</c:v>
                </c:pt>
                <c:pt idx="1161">
                  <c:v>3132.105362569444</c:v>
                </c:pt>
                <c:pt idx="1162">
                  <c:v>2796.2299709027789</c:v>
                </c:pt>
                <c:pt idx="1163">
                  <c:v>2665.6030257812508</c:v>
                </c:pt>
                <c:pt idx="1164">
                  <c:v>2593.7194281250013</c:v>
                </c:pt>
                <c:pt idx="1165">
                  <c:v>2522.2303391666651</c:v>
                </c:pt>
                <c:pt idx="1166">
                  <c:v>1951.6355613888873</c:v>
                </c:pt>
                <c:pt idx="1167">
                  <c:v>1401.4263447916676</c:v>
                </c:pt>
                <c:pt idx="1168">
                  <c:v>1555.1508435590285</c:v>
                </c:pt>
                <c:pt idx="1169">
                  <c:v>1682.9754181250025</c:v>
                </c:pt>
                <c:pt idx="1170">
                  <c:v>1604.4942920312492</c:v>
                </c:pt>
                <c:pt idx="1171">
                  <c:v>1554.9906959201373</c:v>
                </c:pt>
                <c:pt idx="1172">
                  <c:v>1475.7351503472212</c:v>
                </c:pt>
                <c:pt idx="1173">
                  <c:v>1395.4409630034725</c:v>
                </c:pt>
                <c:pt idx="1174">
                  <c:v>1344.0075223090271</c:v>
                </c:pt>
                <c:pt idx="1175">
                  <c:v>1262.7141075694444</c:v>
                </c:pt>
                <c:pt idx="1176">
                  <c:v>1180.2594285590285</c:v>
                </c:pt>
                <c:pt idx="1177">
                  <c:v>1155.9280505034706</c:v>
                </c:pt>
                <c:pt idx="1178">
                  <c:v>1219.685052447916</c:v>
                </c:pt>
                <c:pt idx="1179">
                  <c:v>1284.7733843923611</c:v>
                </c:pt>
                <c:pt idx="1180">
                  <c:v>1291.2402614756943</c:v>
                </c:pt>
                <c:pt idx="1181">
                  <c:v>1268.4329059201405</c:v>
                </c:pt>
                <c:pt idx="1182">
                  <c:v>1186.3395253472247</c:v>
                </c:pt>
                <c:pt idx="1183">
                  <c:v>1102.9651775868047</c:v>
                </c:pt>
                <c:pt idx="1184">
                  <c:v>1048.2997581423592</c:v>
                </c:pt>
                <c:pt idx="1185">
                  <c:v>963.63568444444354</c:v>
                </c:pt>
                <c:pt idx="1186">
                  <c:v>818.93488786458249</c:v>
                </c:pt>
                <c:pt idx="1187">
                  <c:v>730.89322119791666</c:v>
                </c:pt>
                <c:pt idx="1188">
                  <c:v>730.89322119791666</c:v>
                </c:pt>
                <c:pt idx="1189">
                  <c:v>730.89322119791666</c:v>
                </c:pt>
                <c:pt idx="1190">
                  <c:v>730.89322119791666</c:v>
                </c:pt>
                <c:pt idx="1191">
                  <c:v>730.89322119791666</c:v>
                </c:pt>
                <c:pt idx="1192">
                  <c:v>730.89322119791666</c:v>
                </c:pt>
                <c:pt idx="1193">
                  <c:v>730.89322119791666</c:v>
                </c:pt>
                <c:pt idx="1194">
                  <c:v>730.89322119791666</c:v>
                </c:pt>
                <c:pt idx="1195">
                  <c:v>760.24044342014145</c:v>
                </c:pt>
                <c:pt idx="1196">
                  <c:v>760.92034138889153</c:v>
                </c:pt>
                <c:pt idx="1197">
                  <c:v>760.92034138888732</c:v>
                </c:pt>
                <c:pt idx="1198">
                  <c:v>878.98985814236107</c:v>
                </c:pt>
                <c:pt idx="1199">
                  <c:v>999.10855744791843</c:v>
                </c:pt>
                <c:pt idx="1200">
                  <c:v>1119.926132013888</c:v>
                </c:pt>
                <c:pt idx="1201">
                  <c:v>1213.4916503472205</c:v>
                </c:pt>
                <c:pt idx="1202">
                  <c:v>1160.3677709027793</c:v>
                </c:pt>
                <c:pt idx="1203">
                  <c:v>1047.187461388889</c:v>
                </c:pt>
                <c:pt idx="1204">
                  <c:v>932.61888999999826</c:v>
                </c:pt>
                <c:pt idx="1205">
                  <c:v>845.99176145833246</c:v>
                </c:pt>
                <c:pt idx="1206">
                  <c:v>817.35290314236181</c:v>
                </c:pt>
                <c:pt idx="1207">
                  <c:v>818.06199694444535</c:v>
                </c:pt>
                <c:pt idx="1208">
                  <c:v>818.77182064236194</c:v>
                </c:pt>
                <c:pt idx="1209">
                  <c:v>790.13515201389146</c:v>
                </c:pt>
                <c:pt idx="1210">
                  <c:v>760.78792979166667</c:v>
                </c:pt>
                <c:pt idx="1211">
                  <c:v>760.78792979166667</c:v>
                </c:pt>
                <c:pt idx="1212">
                  <c:v>731.44070756944188</c:v>
                </c:pt>
                <c:pt idx="1213">
                  <c:v>730.73015397569202</c:v>
                </c:pt>
                <c:pt idx="1214">
                  <c:v>760.07737619791669</c:v>
                </c:pt>
                <c:pt idx="1215">
                  <c:v>760.07737619791669</c:v>
                </c:pt>
                <c:pt idx="1216">
                  <c:v>730.73015397569611</c:v>
                </c:pt>
                <c:pt idx="1217">
                  <c:v>700.67310805555485</c:v>
                </c:pt>
                <c:pt idx="1218">
                  <c:v>699.9640142534713</c:v>
                </c:pt>
                <c:pt idx="1219">
                  <c:v>699.25565034722558</c:v>
                </c:pt>
                <c:pt idx="1220">
                  <c:v>669.20079411458414</c:v>
                </c:pt>
                <c:pt idx="1221">
                  <c:v>609.09327133680563</c:v>
                </c:pt>
                <c:pt idx="1222">
                  <c:v>577.63190583333085</c:v>
                </c:pt>
                <c:pt idx="1223">
                  <c:v>546.17710939236031</c:v>
                </c:pt>
                <c:pt idx="1224">
                  <c:v>572.72445119791837</c:v>
                </c:pt>
                <c:pt idx="1225">
                  <c:v>630.02333480902621</c:v>
                </c:pt>
                <c:pt idx="1226">
                  <c:v>657.97791578125089</c:v>
                </c:pt>
                <c:pt idx="1227">
                  <c:v>657.2826900000008</c:v>
                </c:pt>
                <c:pt idx="1228">
                  <c:v>655.8944281250009</c:v>
                </c:pt>
                <c:pt idx="1229">
                  <c:v>655.20139203125086</c:v>
                </c:pt>
                <c:pt idx="1230">
                  <c:v>624.47028730902616</c:v>
                </c:pt>
                <c:pt idx="1231">
                  <c:v>652.43654661458413</c:v>
                </c:pt>
                <c:pt idx="1232">
                  <c:v>710.44160444444606</c:v>
                </c:pt>
                <c:pt idx="1233">
                  <c:v>710.44160444444196</c:v>
                </c:pt>
                <c:pt idx="1234">
                  <c:v>709.75294772569191</c:v>
                </c:pt>
                <c:pt idx="1235">
                  <c:v>680.40572550347144</c:v>
                </c:pt>
                <c:pt idx="1236">
                  <c:v>620.33615730903023</c:v>
                </c:pt>
                <c:pt idx="1237">
                  <c:v>530.92228647569789</c:v>
                </c:pt>
                <c:pt idx="1238">
                  <c:v>410.11566034721977</c:v>
                </c:pt>
                <c:pt idx="1239">
                  <c:v>317.99679555555389</c:v>
                </c:pt>
                <c:pt idx="1240">
                  <c:v>283.25418333333334</c:v>
                </c:pt>
                <c:pt idx="1241">
                  <c:v>307.91875883680393</c:v>
                </c:pt>
                <c:pt idx="1242">
                  <c:v>332.61909923611194</c:v>
                </c:pt>
                <c:pt idx="1243">
                  <c:v>328.66452361111192</c:v>
                </c:pt>
                <c:pt idx="1244">
                  <c:v>324.08406230902858</c:v>
                </c:pt>
                <c:pt idx="1245">
                  <c:v>349.53364078124923</c:v>
                </c:pt>
                <c:pt idx="1246">
                  <c:v>316.31505105902863</c:v>
                </c:pt>
                <c:pt idx="1247">
                  <c:v>282.48444368055817</c:v>
                </c:pt>
                <c:pt idx="1248">
                  <c:v>278.03682342013724</c:v>
                </c:pt>
                <c:pt idx="1249">
                  <c:v>273.62496805555395</c:v>
                </c:pt>
                <c:pt idx="1250">
                  <c:v>298.59609980902854</c:v>
                </c:pt>
                <c:pt idx="1251">
                  <c:v>324.22085328124922</c:v>
                </c:pt>
                <c:pt idx="1252">
                  <c:v>320.52466078124922</c:v>
                </c:pt>
                <c:pt idx="1253">
                  <c:v>316.85474453125335</c:v>
                </c:pt>
                <c:pt idx="1254">
                  <c:v>313.21110453124919</c:v>
                </c:pt>
                <c:pt idx="1255">
                  <c:v>309.59374078124921</c:v>
                </c:pt>
                <c:pt idx="1256">
                  <c:v>306.00265328124925</c:v>
                </c:pt>
                <c:pt idx="1257">
                  <c:v>302.43784203124915</c:v>
                </c:pt>
                <c:pt idx="1258">
                  <c:v>298.89930703125333</c:v>
                </c:pt>
                <c:pt idx="1259">
                  <c:v>324.73427050347397</c:v>
                </c:pt>
                <c:pt idx="1260">
                  <c:v>380.52190479166507</c:v>
                </c:pt>
                <c:pt idx="1261">
                  <c:v>436.90403923611029</c:v>
                </c:pt>
                <c:pt idx="1262">
                  <c:v>552.5663595312509</c:v>
                </c:pt>
                <c:pt idx="1263">
                  <c:v>669.95524842013731</c:v>
                </c:pt>
                <c:pt idx="1264">
                  <c:v>758.57170805555313</c:v>
                </c:pt>
                <c:pt idx="1265">
                  <c:v>818.99491078125254</c:v>
                </c:pt>
                <c:pt idx="1266">
                  <c:v>791.38301590277774</c:v>
                </c:pt>
                <c:pt idx="1267">
                  <c:v>763.19632805555307</c:v>
                </c:pt>
                <c:pt idx="1268">
                  <c:v>705.66533756944523</c:v>
                </c:pt>
                <c:pt idx="1269">
                  <c:v>588.27644868055472</c:v>
                </c:pt>
                <c:pt idx="1270">
                  <c:v>499.07132805555557</c:v>
                </c:pt>
                <c:pt idx="1271">
                  <c:v>438.63717689236444</c:v>
                </c:pt>
                <c:pt idx="1272">
                  <c:v>406.98056425347306</c:v>
                </c:pt>
                <c:pt idx="1273">
                  <c:v>434.03007439236035</c:v>
                </c:pt>
                <c:pt idx="1274">
                  <c:v>461.66167645833502</c:v>
                </c:pt>
                <c:pt idx="1275">
                  <c:v>489.29984758680564</c:v>
                </c:pt>
                <c:pt idx="1276">
                  <c:v>576.20579633680472</c:v>
                </c:pt>
                <c:pt idx="1277">
                  <c:v>664.24746300347056</c:v>
                </c:pt>
                <c:pt idx="1278">
                  <c:v>694.16217923611202</c:v>
                </c:pt>
                <c:pt idx="1279">
                  <c:v>724.07762536458256</c:v>
                </c:pt>
                <c:pt idx="1280">
                  <c:v>754.5634850868031</c:v>
                </c:pt>
                <c:pt idx="1281">
                  <c:v>697.01059772569533</c:v>
                </c:pt>
                <c:pt idx="1282">
                  <c:v>667.66337550347475</c:v>
                </c:pt>
                <c:pt idx="1283">
                  <c:v>668.23524888889142</c:v>
                </c:pt>
                <c:pt idx="1284">
                  <c:v>638.88802666666675</c:v>
                </c:pt>
                <c:pt idx="1285">
                  <c:v>580.19358222222149</c:v>
                </c:pt>
                <c:pt idx="1286">
                  <c:v>520.35612090277618</c:v>
                </c:pt>
                <c:pt idx="1287">
                  <c:v>489.86880138888898</c:v>
                </c:pt>
                <c:pt idx="1288">
                  <c:v>429.46968522569364</c:v>
                </c:pt>
                <c:pt idx="1289">
                  <c:v>397.85978592013976</c:v>
                </c:pt>
                <c:pt idx="1290">
                  <c:v>424.95600939236033</c:v>
                </c:pt>
                <c:pt idx="1291">
                  <c:v>423.27542423611033</c:v>
                </c:pt>
                <c:pt idx="1292">
                  <c:v>362.35041812500253</c:v>
                </c:pt>
                <c:pt idx="1293">
                  <c:v>330.23141647569446</c:v>
                </c:pt>
                <c:pt idx="1294">
                  <c:v>327.4778844444445</c:v>
                </c:pt>
                <c:pt idx="1295">
                  <c:v>383.43704425347312</c:v>
                </c:pt>
                <c:pt idx="1296">
                  <c:v>499.19352111110948</c:v>
                </c:pt>
                <c:pt idx="1297">
                  <c:v>616.03973244791666</c:v>
                </c:pt>
                <c:pt idx="1298">
                  <c:v>704.62407666666581</c:v>
                </c:pt>
                <c:pt idx="1299">
                  <c:v>764.40606590277775</c:v>
                </c:pt>
                <c:pt idx="1300">
                  <c:v>766.0428573090278</c:v>
                </c:pt>
                <c:pt idx="1301">
                  <c:v>737.79047883680312</c:v>
                </c:pt>
                <c:pt idx="1302">
                  <c:v>738.88824217014053</c:v>
                </c:pt>
                <c:pt idx="1303">
                  <c:v>769.33614730902775</c:v>
                </c:pt>
                <c:pt idx="1304">
                  <c:v>741.6454236805572</c:v>
                </c:pt>
                <c:pt idx="1305">
                  <c:v>683.50460522569529</c:v>
                </c:pt>
                <c:pt idx="1306">
                  <c:v>654.71173888888723</c:v>
                </c:pt>
                <c:pt idx="1307">
                  <c:v>625.36451666666665</c:v>
                </c:pt>
                <c:pt idx="1308">
                  <c:v>596.01729444444607</c:v>
                </c:pt>
                <c:pt idx="1309">
                  <c:v>595.46293855902945</c:v>
                </c:pt>
                <c:pt idx="1310">
                  <c:v>595.46293855902536</c:v>
                </c:pt>
                <c:pt idx="1311">
                  <c:v>565.56209034722144</c:v>
                </c:pt>
                <c:pt idx="1312">
                  <c:v>535.66197203125091</c:v>
                </c:pt>
                <c:pt idx="1313">
                  <c:v>475.86392508680558</c:v>
                </c:pt>
                <c:pt idx="1314">
                  <c:v>474.21399555555558</c:v>
                </c:pt>
                <c:pt idx="1315">
                  <c:v>473.11769201388893</c:v>
                </c:pt>
                <c:pt idx="1316">
                  <c:v>354.08982203124839</c:v>
                </c:pt>
                <c:pt idx="1317">
                  <c:v>321.48434480902779</c:v>
                </c:pt>
                <c:pt idx="1318">
                  <c:v>378.02121717013972</c:v>
                </c:pt>
                <c:pt idx="1319">
                  <c:v>551.95865675347147</c:v>
                </c:pt>
                <c:pt idx="1320">
                  <c:v>817.15514383680636</c:v>
                </c:pt>
                <c:pt idx="1321">
                  <c:v>1025.2771902777793</c:v>
                </c:pt>
                <c:pt idx="1322">
                  <c:v>1235.5984128645816</c:v>
                </c:pt>
                <c:pt idx="1323">
                  <c:v>1447.6418246701378</c:v>
                </c:pt>
                <c:pt idx="1324">
                  <c:v>1544.6641296701414</c:v>
                </c:pt>
                <c:pt idx="1325">
                  <c:v>1406.517067777776</c:v>
                </c:pt>
                <c:pt idx="1326">
                  <c:v>1119.4478567534704</c:v>
                </c:pt>
                <c:pt idx="1327">
                  <c:v>858.26251222222299</c:v>
                </c:pt>
                <c:pt idx="1328">
                  <c:v>712.70737256944528</c:v>
                </c:pt>
                <c:pt idx="1329">
                  <c:v>654.01292812500003</c:v>
                </c:pt>
                <c:pt idx="1330">
                  <c:v>654.01292812500003</c:v>
                </c:pt>
                <c:pt idx="1331">
                  <c:v>654.01292812500003</c:v>
                </c:pt>
                <c:pt idx="1332">
                  <c:v>624.66570590277945</c:v>
                </c:pt>
                <c:pt idx="1333">
                  <c:v>536.03318855902614</c:v>
                </c:pt>
                <c:pt idx="1334">
                  <c:v>475.57057145833079</c:v>
                </c:pt>
                <c:pt idx="1335">
                  <c:v>473.80896786458504</c:v>
                </c:pt>
                <c:pt idx="1336">
                  <c:v>530.74837777778021</c:v>
                </c:pt>
                <c:pt idx="1337">
                  <c:v>588.85927050347141</c:v>
                </c:pt>
                <c:pt idx="1338">
                  <c:v>617.6236709027753</c:v>
                </c:pt>
                <c:pt idx="1339">
                  <c:v>646.97089312499998</c:v>
                </c:pt>
                <c:pt idx="1340">
                  <c:v>676.31811534722465</c:v>
                </c:pt>
                <c:pt idx="1341">
                  <c:v>706.24815939236191</c:v>
                </c:pt>
                <c:pt idx="1342">
                  <c:v>794.8733777777777</c:v>
                </c:pt>
                <c:pt idx="1343">
                  <c:v>885.25655027777702</c:v>
                </c:pt>
                <c:pt idx="1344">
                  <c:v>887.60973444444357</c:v>
                </c:pt>
                <c:pt idx="1345">
                  <c:v>860.62737472222307</c:v>
                </c:pt>
                <c:pt idx="1346">
                  <c:v>774.36701883680314</c:v>
                </c:pt>
                <c:pt idx="1347">
                  <c:v>686.92058222222056</c:v>
                </c:pt>
                <c:pt idx="1348">
                  <c:v>598.87891555555893</c:v>
                </c:pt>
                <c:pt idx="1349">
                  <c:v>392.25862979166925</c:v>
                </c:pt>
                <c:pt idx="1350">
                  <c:v>123.99256578124675</c:v>
                </c:pt>
                <c:pt idx="1351">
                  <c:v>-87.87311638888886</c:v>
                </c:pt>
                <c:pt idx="1352">
                  <c:v>-183.97721243055469</c:v>
                </c:pt>
                <c:pt idx="1353">
                  <c:v>-221.24380444444611</c:v>
                </c:pt>
                <c:pt idx="1354">
                  <c:v>-258.91731338541666</c:v>
                </c:pt>
                <c:pt idx="1355">
                  <c:v>-325.77381798611185</c:v>
                </c:pt>
                <c:pt idx="1356">
                  <c:v>-452.21451005208178</c:v>
                </c:pt>
                <c:pt idx="1357">
                  <c:v>-550.12327354166428</c:v>
                </c:pt>
                <c:pt idx="1358">
                  <c:v>-618.91947631944686</c:v>
                </c:pt>
                <c:pt idx="1359">
                  <c:v>-717.25376907986276</c:v>
                </c:pt>
                <c:pt idx="1360">
                  <c:v>-757.50454020833126</c:v>
                </c:pt>
                <c:pt idx="1361">
                  <c:v>-503.44772333333174</c:v>
                </c:pt>
                <c:pt idx="1362">
                  <c:v>18.579184791665426</c:v>
                </c:pt>
                <c:pt idx="1363">
                  <c:v>603.77187923610995</c:v>
                </c:pt>
                <c:pt idx="1364">
                  <c:v>1134.6538836111113</c:v>
                </c:pt>
                <c:pt idx="1365">
                  <c:v>1199.5918570138897</c:v>
                </c:pt>
                <c:pt idx="1366">
                  <c:v>821.70992979166829</c:v>
                </c:pt>
                <c:pt idx="1367">
                  <c:v>352.61165397569368</c:v>
                </c:pt>
                <c:pt idx="1368">
                  <c:v>-237.97059130208413</c:v>
                </c:pt>
                <c:pt idx="1369">
                  <c:v>-481.20092777777779</c:v>
                </c:pt>
                <c:pt idx="1370">
                  <c:v>-106.60061222222305</c:v>
                </c:pt>
                <c:pt idx="1371">
                  <c:v>360.41052645833292</c:v>
                </c:pt>
                <c:pt idx="1372">
                  <c:v>536.49385979166664</c:v>
                </c:pt>
                <c:pt idx="1373">
                  <c:v>389.75774868055555</c:v>
                </c:pt>
                <c:pt idx="1374">
                  <c:v>64.838028975696133</c:v>
                </c:pt>
                <c:pt idx="1375">
                  <c:v>-350.57945687499995</c:v>
                </c:pt>
                <c:pt idx="1376">
                  <c:v>-1062.5748717187516</c:v>
                </c:pt>
                <c:pt idx="1377">
                  <c:v>-2073.8050363888879</c:v>
                </c:pt>
                <c:pt idx="1378">
                  <c:v>-2620.6816131076371</c:v>
                </c:pt>
                <c:pt idx="1379">
                  <c:v>-2637.2579124305557</c:v>
                </c:pt>
                <c:pt idx="1380">
                  <c:v>-2651.7839343576388</c:v>
                </c:pt>
                <c:pt idx="1381">
                  <c:v>-1783.843012222221</c:v>
                </c:pt>
                <c:pt idx="1382">
                  <c:v>353.72813661458315</c:v>
                </c:pt>
                <c:pt idx="1383">
                  <c:v>2089.3454581423603</c:v>
                </c:pt>
                <c:pt idx="1384">
                  <c:v>2302.9479274479168</c:v>
                </c:pt>
                <c:pt idx="1385">
                  <c:v>1576.0170836111124</c:v>
                </c:pt>
                <c:pt idx="1386">
                  <c:v>1050.6695143923612</c:v>
                </c:pt>
                <c:pt idx="1387">
                  <c:v>1258.5404766666654</c:v>
                </c:pt>
                <c:pt idx="1388">
                  <c:v>1909.2375436805551</c:v>
                </c:pt>
                <c:pt idx="1389">
                  <c:v>2564.1420952256949</c:v>
                </c:pt>
                <c:pt idx="1390">
                  <c:v>2753.2175743923622</c:v>
                </c:pt>
                <c:pt idx="1391">
                  <c:v>2355.4139347916657</c:v>
                </c:pt>
                <c:pt idx="1392">
                  <c:v>1719.5483511111095</c:v>
                </c:pt>
                <c:pt idx="1393">
                  <c:v>1138.4667949479169</c:v>
                </c:pt>
                <c:pt idx="1394">
                  <c:v>700.64960036458376</c:v>
                </c:pt>
                <c:pt idx="1395">
                  <c:v>465.87182258680684</c:v>
                </c:pt>
                <c:pt idx="1396">
                  <c:v>288.98852342013976</c:v>
                </c:pt>
                <c:pt idx="1397">
                  <c:v>81.175587864583392</c:v>
                </c:pt>
                <c:pt idx="1398">
                  <c:v>-69.084825277777767</c:v>
                </c:pt>
                <c:pt idx="1399">
                  <c:v>-220.04812810763889</c:v>
                </c:pt>
                <c:pt idx="1400">
                  <c:v>-372.03656963541658</c:v>
                </c:pt>
                <c:pt idx="1401">
                  <c:v>-465.90572463541793</c:v>
                </c:pt>
                <c:pt idx="1402">
                  <c:v>-647.97602854166598</c:v>
                </c:pt>
                <c:pt idx="1403">
                  <c:v>-1154.3135252777781</c:v>
                </c:pt>
                <c:pt idx="1404">
                  <c:v>-2074.8725735416674</c:v>
                </c:pt>
                <c:pt idx="1405">
                  <c:v>-2647.6147693576381</c:v>
                </c:pt>
                <c:pt idx="1406">
                  <c:v>-2161.8066877777774</c:v>
                </c:pt>
                <c:pt idx="1407">
                  <c:v>-819.55968305555564</c:v>
                </c:pt>
                <c:pt idx="1408">
                  <c:v>352.9369295312498</c:v>
                </c:pt>
                <c:pt idx="1409">
                  <c:v>617.85313661458372</c:v>
                </c:pt>
                <c:pt idx="1410">
                  <c:v>471.51700842013827</c:v>
                </c:pt>
                <c:pt idx="1411">
                  <c:v>324.58054090277824</c:v>
                </c:pt>
                <c:pt idx="1412">
                  <c:v>235.94218439236133</c:v>
                </c:pt>
                <c:pt idx="1413">
                  <c:v>352.54570536458317</c:v>
                </c:pt>
                <c:pt idx="1414">
                  <c:v>880.99095249999993</c:v>
                </c:pt>
                <c:pt idx="1415">
                  <c:v>1705.5232736805556</c:v>
                </c:pt>
                <c:pt idx="1416">
                  <c:v>2386.7853941145827</c:v>
                </c:pt>
                <c:pt idx="1417">
                  <c:v>2601.1144747222211</c:v>
                </c:pt>
                <c:pt idx="1418">
                  <c:v>2258.5649155555561</c:v>
                </c:pt>
                <c:pt idx="1419">
                  <c:v>1444.0777857812514</c:v>
                </c:pt>
                <c:pt idx="1420">
                  <c:v>478.03102828125003</c:v>
                </c:pt>
                <c:pt idx="1421">
                  <c:v>-522.18610310764041</c:v>
                </c:pt>
                <c:pt idx="1422">
                  <c:v>-1175.3399994965282</c:v>
                </c:pt>
                <c:pt idx="1423">
                  <c:v>-713.84249394097219</c:v>
                </c:pt>
                <c:pt idx="1424">
                  <c:v>252.07580189236239</c:v>
                </c:pt>
                <c:pt idx="1425">
                  <c:v>1045.2051492361111</c:v>
                </c:pt>
                <c:pt idx="1426">
                  <c:v>1900.6733109201384</c:v>
                </c:pt>
                <c:pt idx="1427">
                  <c:v>2085.6088209201389</c:v>
                </c:pt>
                <c:pt idx="1428">
                  <c:v>1358.7524264583333</c:v>
                </c:pt>
                <c:pt idx="1429">
                  <c:v>509.8365396701393</c:v>
                </c:pt>
                <c:pt idx="1430">
                  <c:v>-225.69211213541624</c:v>
                </c:pt>
                <c:pt idx="1431">
                  <c:v>-1082.1481878298603</c:v>
                </c:pt>
                <c:pt idx="1432">
                  <c:v>-2119.0979924305557</c:v>
                </c:pt>
                <c:pt idx="1433">
                  <c:v>-2660.4813731076388</c:v>
                </c:pt>
                <c:pt idx="1434">
                  <c:v>-2700.9116986111108</c:v>
                </c:pt>
                <c:pt idx="1435">
                  <c:v>-1594.9008035416664</c:v>
                </c:pt>
                <c:pt idx="1436">
                  <c:v>163.75926494791605</c:v>
                </c:pt>
                <c:pt idx="1437">
                  <c:v>1015.6783081423612</c:v>
                </c:pt>
                <c:pt idx="1438">
                  <c:v>1105.804557309028</c:v>
                </c:pt>
                <c:pt idx="1439">
                  <c:v>725.70630138888885</c:v>
                </c:pt>
                <c:pt idx="1440">
                  <c:v>256.31168786458295</c:v>
                </c:pt>
                <c:pt idx="1441">
                  <c:v>-302.39680076388885</c:v>
                </c:pt>
                <c:pt idx="1442">
                  <c:v>-481.17344972222156</c:v>
                </c:pt>
                <c:pt idx="1443">
                  <c:v>-42.763214774305929</c:v>
                </c:pt>
                <c:pt idx="1444">
                  <c:v>426.39491250000003</c:v>
                </c:pt>
                <c:pt idx="1445">
                  <c:v>573.52845189236109</c:v>
                </c:pt>
                <c:pt idx="1446">
                  <c:v>309.67205355902718</c:v>
                </c:pt>
                <c:pt idx="1447">
                  <c:v>-600.88888157986116</c:v>
                </c:pt>
                <c:pt idx="1448">
                  <c:v>-1924.9958496527775</c:v>
                </c:pt>
                <c:pt idx="1449">
                  <c:v>-2633.963656579861</c:v>
                </c:pt>
                <c:pt idx="1450">
                  <c:v>-2137.8655035416668</c:v>
                </c:pt>
                <c:pt idx="1451">
                  <c:v>-935.34906972222211</c:v>
                </c:pt>
                <c:pt idx="1452">
                  <c:v>62.403933333333384</c:v>
                </c:pt>
                <c:pt idx="1453">
                  <c:v>414.57060000000001</c:v>
                </c:pt>
                <c:pt idx="1454">
                  <c:v>414.57060000000001</c:v>
                </c:pt>
                <c:pt idx="1455">
                  <c:v>414.57060000000001</c:v>
                </c:pt>
                <c:pt idx="1456">
                  <c:v>414.57060000000001</c:v>
                </c:pt>
                <c:pt idx="1457">
                  <c:v>414.57060000000001</c:v>
                </c:pt>
                <c:pt idx="1458">
                  <c:v>414.57060000000001</c:v>
                </c:pt>
                <c:pt idx="1459">
                  <c:v>414.57060000000001</c:v>
                </c:pt>
                <c:pt idx="1460">
                  <c:v>414.57060000000001</c:v>
                </c:pt>
                <c:pt idx="1461">
                  <c:v>414.57060000000001</c:v>
                </c:pt>
                <c:pt idx="1462">
                  <c:v>414.57060000000001</c:v>
                </c:pt>
                <c:pt idx="1463">
                  <c:v>414.57060000000001</c:v>
                </c:pt>
                <c:pt idx="1464">
                  <c:v>414.57060000000001</c:v>
                </c:pt>
                <c:pt idx="1465">
                  <c:v>414.57060000000001</c:v>
                </c:pt>
                <c:pt idx="1466">
                  <c:v>414.57060000000001</c:v>
                </c:pt>
                <c:pt idx="1467">
                  <c:v>414.57060000000001</c:v>
                </c:pt>
                <c:pt idx="1468">
                  <c:v>414.57060000000001</c:v>
                </c:pt>
                <c:pt idx="1469">
                  <c:v>414.57060000000001</c:v>
                </c:pt>
                <c:pt idx="1470">
                  <c:v>414.57060000000001</c:v>
                </c:pt>
                <c:pt idx="1471">
                  <c:v>414.57060000000001</c:v>
                </c:pt>
                <c:pt idx="1472">
                  <c:v>414.57060000000001</c:v>
                </c:pt>
                <c:pt idx="1473">
                  <c:v>414.57060000000001</c:v>
                </c:pt>
                <c:pt idx="1474">
                  <c:v>414.57060000000001</c:v>
                </c:pt>
                <c:pt idx="1475">
                  <c:v>414.57060000000001</c:v>
                </c:pt>
                <c:pt idx="1476">
                  <c:v>414.57060000000001</c:v>
                </c:pt>
                <c:pt idx="1477">
                  <c:v>414.57060000000001</c:v>
                </c:pt>
                <c:pt idx="1478">
                  <c:v>1060.2094888888889</c:v>
                </c:pt>
                <c:pt idx="1479">
                  <c:v>1706.0250125694445</c:v>
                </c:pt>
                <c:pt idx="1480">
                  <c:v>1618.5132502777778</c:v>
                </c:pt>
                <c:pt idx="1481">
                  <c:v>1443.1718560590277</c:v>
                </c:pt>
                <c:pt idx="1482">
                  <c:v>1267.917684392361</c:v>
                </c:pt>
                <c:pt idx="1483">
                  <c:v>1151.3400747222224</c:v>
                </c:pt>
                <c:pt idx="1484">
                  <c:v>1093.5039877777781</c:v>
                </c:pt>
                <c:pt idx="1485">
                  <c:v>1153.0775917534722</c:v>
                </c:pt>
                <c:pt idx="1486">
                  <c:v>1359.7548093923608</c:v>
                </c:pt>
                <c:pt idx="1487">
                  <c:v>1625.6928706423612</c:v>
                </c:pt>
                <c:pt idx="1488">
                  <c:v>1921.8259281250005</c:v>
                </c:pt>
                <c:pt idx="1489">
                  <c:v>2219.058573680556</c:v>
                </c:pt>
                <c:pt idx="1490">
                  <c:v>2459.0029191145832</c:v>
                </c:pt>
                <c:pt idx="1491">
                  <c:v>2612.2818164756941</c:v>
                </c:pt>
                <c:pt idx="1492">
                  <c:v>2620.214324392362</c:v>
                </c:pt>
                <c:pt idx="1493">
                  <c:v>2511.3126642534721</c:v>
                </c:pt>
                <c:pt idx="1494">
                  <c:v>2373.4608452256944</c:v>
                </c:pt>
                <c:pt idx="1495">
                  <c:v>2176.8660436805544</c:v>
                </c:pt>
                <c:pt idx="1496">
                  <c:v>1979.7026532812504</c:v>
                </c:pt>
                <c:pt idx="1497">
                  <c:v>1782.0673852256962</c:v>
                </c:pt>
                <c:pt idx="1498">
                  <c:v>1554.1068345312485</c:v>
                </c:pt>
                <c:pt idx="1499">
                  <c:v>1324.9930484201379</c:v>
                </c:pt>
                <c:pt idx="1500">
                  <c:v>1094.585886892361</c:v>
                </c:pt>
                <c:pt idx="1501">
                  <c:v>980.16913383680583</c:v>
                </c:pt>
                <c:pt idx="1502">
                  <c:v>924.49353855902939</c:v>
                </c:pt>
                <c:pt idx="1503">
                  <c:v>897.44110883680469</c:v>
                </c:pt>
                <c:pt idx="1504">
                  <c:v>900.15157701388796</c:v>
                </c:pt>
                <c:pt idx="1505">
                  <c:v>843.80885694444487</c:v>
                </c:pt>
                <c:pt idx="1506">
                  <c:v>816.44147717013891</c:v>
                </c:pt>
                <c:pt idx="1507">
                  <c:v>847.78678923611142</c:v>
                </c:pt>
                <c:pt idx="1508">
                  <c:v>908.90302805555473</c:v>
                </c:pt>
                <c:pt idx="1509">
                  <c:v>999.80333175347255</c:v>
                </c:pt>
                <c:pt idx="1510">
                  <c:v>1179.6146080555563</c:v>
                </c:pt>
                <c:pt idx="1511">
                  <c:v>1419.8815674479165</c:v>
                </c:pt>
                <c:pt idx="1512">
                  <c:v>1662.0236292361101</c:v>
                </c:pt>
                <c:pt idx="1513">
                  <c:v>1876.8424699479167</c:v>
                </c:pt>
                <c:pt idx="1514">
                  <c:v>1976.0077491145826</c:v>
                </c:pt>
                <c:pt idx="1515">
                  <c:v>1899.5101149479167</c:v>
                </c:pt>
                <c:pt idx="1516">
                  <c:v>1645.8310191666692</c:v>
                </c:pt>
                <c:pt idx="1517">
                  <c:v>1389.3644511979176</c:v>
                </c:pt>
                <c:pt idx="1518">
                  <c:v>1190.1788843923612</c:v>
                </c:pt>
                <c:pt idx="1519">
                  <c:v>1047.6644907812499</c:v>
                </c:pt>
                <c:pt idx="1520">
                  <c:v>934.00792423610937</c:v>
                </c:pt>
                <c:pt idx="1521">
                  <c:v>818.76784868055233</c:v>
                </c:pt>
                <c:pt idx="1522">
                  <c:v>673.65101147569521</c:v>
                </c:pt>
                <c:pt idx="1523">
                  <c:v>467.67996805555561</c:v>
                </c:pt>
                <c:pt idx="1524">
                  <c:v>172.05309333333332</c:v>
                </c:pt>
                <c:pt idx="1525">
                  <c:v>-215.32587352430468</c:v>
                </c:pt>
                <c:pt idx="1526">
                  <c:v>-547.03581416666839</c:v>
                </c:pt>
                <c:pt idx="1527">
                  <c:v>-763.65859243055388</c:v>
                </c:pt>
                <c:pt idx="1528">
                  <c:v>-775.46538743055385</c:v>
                </c:pt>
                <c:pt idx="1529">
                  <c:v>-609.83562222222224</c:v>
                </c:pt>
                <c:pt idx="1530">
                  <c:v>-354.00077909722256</c:v>
                </c:pt>
                <c:pt idx="1531">
                  <c:v>-37.021596163194459</c:v>
                </c:pt>
                <c:pt idx="1532">
                  <c:v>282.7041847916671</c:v>
                </c:pt>
                <c:pt idx="1533">
                  <c:v>604.64629444444324</c:v>
                </c:pt>
                <c:pt idx="1534">
                  <c:v>958.57055027777733</c:v>
                </c:pt>
                <c:pt idx="1535">
                  <c:v>1373.8767270138901</c:v>
                </c:pt>
                <c:pt idx="1536">
                  <c:v>1792.9228899999987</c:v>
                </c:pt>
                <c:pt idx="1537">
                  <c:v>2097.6763822222233</c:v>
                </c:pt>
                <c:pt idx="1538">
                  <c:v>2346.147005833333</c:v>
                </c:pt>
                <c:pt idx="1539">
                  <c:v>2509.2327836111108</c:v>
                </c:pt>
                <c:pt idx="1540">
                  <c:v>2614.9178573090308</c:v>
                </c:pt>
                <c:pt idx="1541">
                  <c:v>2663.8463599999973</c:v>
                </c:pt>
                <c:pt idx="1542">
                  <c:v>2566.3354542361112</c:v>
                </c:pt>
                <c:pt idx="1543">
                  <c:v>2321.0698677256969</c:v>
                </c:pt>
                <c:pt idx="1544">
                  <c:v>1896.5816659027762</c:v>
                </c:pt>
                <c:pt idx="1545">
                  <c:v>1466.6736225694426</c:v>
                </c:pt>
                <c:pt idx="1546">
                  <c:v>1179.7339680555538</c:v>
                </c:pt>
                <c:pt idx="1547">
                  <c:v>1007.6052103472222</c:v>
                </c:pt>
                <c:pt idx="1548">
                  <c:v>980.90896979166837</c:v>
                </c:pt>
                <c:pt idx="1549">
                  <c:v>1013.5863417534722</c:v>
                </c:pt>
                <c:pt idx="1550">
                  <c:v>1075.6291833333341</c:v>
                </c:pt>
                <c:pt idx="1551">
                  <c:v>1139.0420393923628</c:v>
                </c:pt>
                <c:pt idx="1552">
                  <c:v>1173.1434381250001</c:v>
                </c:pt>
                <c:pt idx="1553">
                  <c:v>1178.6205764583333</c:v>
                </c:pt>
                <c:pt idx="1554">
                  <c:v>1183.45139203125</c:v>
                </c:pt>
                <c:pt idx="1555">
                  <c:v>1247.7105623090245</c:v>
                </c:pt>
                <c:pt idx="1556">
                  <c:v>1342.0683825694446</c:v>
                </c:pt>
                <c:pt idx="1557">
                  <c:v>1437.9100810590312</c:v>
                </c:pt>
                <c:pt idx="1558">
                  <c:v>1563.9088211979176</c:v>
                </c:pt>
                <c:pt idx="1559">
                  <c:v>1692.207828055554</c:v>
                </c:pt>
                <c:pt idx="1560">
                  <c:v>1733.3735236111077</c:v>
                </c:pt>
                <c:pt idx="1561">
                  <c:v>1745.3788502777784</c:v>
                </c:pt>
                <c:pt idx="1562">
                  <c:v>1757.5710302777784</c:v>
                </c:pt>
                <c:pt idx="1563">
                  <c:v>1799.2972858333326</c:v>
                </c:pt>
                <c:pt idx="1564">
                  <c:v>1842.0019667534739</c:v>
                </c:pt>
                <c:pt idx="1565">
                  <c:v>1855.5703653472237</c:v>
                </c:pt>
                <c:pt idx="1566">
                  <c:v>1898.6969260590281</c:v>
                </c:pt>
                <c:pt idx="1567">
                  <c:v>1884.1695088368028</c:v>
                </c:pt>
                <c:pt idx="1568">
                  <c:v>1809.4995338368039</c:v>
                </c:pt>
                <c:pt idx="1569">
                  <c:v>1763.5107511111128</c:v>
                </c:pt>
                <c:pt idx="1570">
                  <c:v>1716.8230931250009</c:v>
                </c:pt>
                <c:pt idx="1571">
                  <c:v>1669.4059042534723</c:v>
                </c:pt>
                <c:pt idx="1572">
                  <c:v>1621.2307185590271</c:v>
                </c:pt>
                <c:pt idx="1573">
                  <c:v>1513.5768153472195</c:v>
                </c:pt>
                <c:pt idx="1574">
                  <c:v>1373.9761659027793</c:v>
                </c:pt>
                <c:pt idx="1575">
                  <c:v>1261.9695288888888</c:v>
                </c:pt>
                <c:pt idx="1576">
                  <c:v>1118.836183611111</c:v>
                </c:pt>
                <c:pt idx="1577">
                  <c:v>973.00258869791685</c:v>
                </c:pt>
                <c:pt idx="1578">
                  <c:v>854.71118361110939</c:v>
                </c:pt>
                <c:pt idx="1579">
                  <c:v>793.31356994791838</c:v>
                </c:pt>
                <c:pt idx="1580">
                  <c:v>731.92252534722297</c:v>
                </c:pt>
                <c:pt idx="1581">
                  <c:v>698.09556744791507</c:v>
                </c:pt>
                <c:pt idx="1582">
                  <c:v>665.1776948090278</c:v>
                </c:pt>
                <c:pt idx="1583">
                  <c:v>571.80194939236185</c:v>
                </c:pt>
                <c:pt idx="1584">
                  <c:v>506.91762333333355</c:v>
                </c:pt>
                <c:pt idx="1585">
                  <c:v>441.19282222222165</c:v>
                </c:pt>
                <c:pt idx="1586">
                  <c:v>374.64506355902608</c:v>
                </c:pt>
                <c:pt idx="1587">
                  <c:v>336.64127675347208</c:v>
                </c:pt>
                <c:pt idx="1588">
                  <c:v>357.40492397569705</c:v>
                </c:pt>
                <c:pt idx="1589">
                  <c:v>437.78377923611288</c:v>
                </c:pt>
                <c:pt idx="1590">
                  <c:v>519.90635564236197</c:v>
                </c:pt>
                <c:pt idx="1591">
                  <c:v>602.90298230902783</c:v>
                </c:pt>
                <c:pt idx="1592">
                  <c:v>658.24866467013555</c:v>
                </c:pt>
                <c:pt idx="1593">
                  <c:v>713.60602536458509</c:v>
                </c:pt>
                <c:pt idx="1594">
                  <c:v>770.63630730903037</c:v>
                </c:pt>
                <c:pt idx="1595">
                  <c:v>710.28061994791415</c:v>
                </c:pt>
                <c:pt idx="1596">
                  <c:v>648.27244842013977</c:v>
                </c:pt>
                <c:pt idx="1597">
                  <c:v>556.92873300347401</c:v>
                </c:pt>
                <c:pt idx="1598">
                  <c:v>433.78935979166681</c:v>
                </c:pt>
                <c:pt idx="1599">
                  <c:v>368.56672701388817</c:v>
                </c:pt>
                <c:pt idx="1600">
                  <c:v>302.58390772569282</c:v>
                </c:pt>
                <c:pt idx="1601">
                  <c:v>265.20783133680555</c:v>
                </c:pt>
                <c:pt idx="1602">
                  <c:v>315.9464111979176</c:v>
                </c:pt>
                <c:pt idx="1603">
                  <c:v>427.02316092013734</c:v>
                </c:pt>
                <c:pt idx="1604">
                  <c:v>510.361378836803</c:v>
                </c:pt>
                <c:pt idx="1605">
                  <c:v>623.85079923611431</c:v>
                </c:pt>
                <c:pt idx="1606">
                  <c:v>710.33778777778025</c:v>
                </c:pt>
                <c:pt idx="1607">
                  <c:v>767.48047368055472</c:v>
                </c:pt>
                <c:pt idx="1608">
                  <c:v>826.17491812499998</c:v>
                </c:pt>
                <c:pt idx="1609">
                  <c:v>884.86936256944523</c:v>
                </c:pt>
                <c:pt idx="1610">
                  <c:v>915.7683433333325</c:v>
                </c:pt>
                <c:pt idx="1611">
                  <c:v>945.89253967013644</c:v>
                </c:pt>
                <c:pt idx="1612">
                  <c:v>1036.2695080555563</c:v>
                </c:pt>
                <c:pt idx="1613">
                  <c:v>1127.4351288888888</c:v>
                </c:pt>
                <c:pt idx="1614">
                  <c:v>1220.1846236805545</c:v>
                </c:pt>
                <c:pt idx="1615">
                  <c:v>1313.7519667534748</c:v>
                </c:pt>
                <c:pt idx="1616">
                  <c:v>1438.2978492361112</c:v>
                </c:pt>
                <c:pt idx="1617">
                  <c:v>1535.1672410590272</c:v>
                </c:pt>
                <c:pt idx="1618">
                  <c:v>1603.5926567534725</c:v>
                </c:pt>
                <c:pt idx="1619">
                  <c:v>1584.9059281249974</c:v>
                </c:pt>
                <c:pt idx="1620">
                  <c:v>1505.9810253645817</c:v>
                </c:pt>
                <c:pt idx="1621">
                  <c:v>1426.3039649479199</c:v>
                </c:pt>
                <c:pt idx="1622">
                  <c:v>1315.6593135590292</c:v>
                </c:pt>
                <c:pt idx="1623">
                  <c:v>1144.6648139756935</c:v>
                </c:pt>
                <c:pt idx="1624">
                  <c:v>940.93637550347057</c:v>
                </c:pt>
                <c:pt idx="1625">
                  <c:v>764.00161868055545</c:v>
                </c:pt>
                <c:pt idx="1626">
                  <c:v>496.47822368055819</c:v>
                </c:pt>
                <c:pt idx="1627">
                  <c:v>194.56110666666507</c:v>
                </c:pt>
                <c:pt idx="1628">
                  <c:v>-51.916901319445174</c:v>
                </c:pt>
                <c:pt idx="1629">
                  <c:v>-213.48595555555642</c:v>
                </c:pt>
                <c:pt idx="1630">
                  <c:v>-228.88639269097308</c:v>
                </c:pt>
                <c:pt idx="1631">
                  <c:v>-67.149891857637215</c:v>
                </c:pt>
                <c:pt idx="1632">
                  <c:v>186.76058090277701</c:v>
                </c:pt>
                <c:pt idx="1633">
                  <c:v>473.23346703124918</c:v>
                </c:pt>
                <c:pt idx="1634">
                  <c:v>705.69127090278016</c:v>
                </c:pt>
                <c:pt idx="1635">
                  <c:v>792.96107272569611</c:v>
                </c:pt>
                <c:pt idx="1636">
                  <c:v>792.96107272569202</c:v>
                </c:pt>
                <c:pt idx="1637">
                  <c:v>704.14827111110947</c:v>
                </c:pt>
                <c:pt idx="1638">
                  <c:v>613.79757897569777</c:v>
                </c:pt>
                <c:pt idx="1639">
                  <c:v>552.03465244791914</c:v>
                </c:pt>
                <c:pt idx="1640">
                  <c:v>548.21547249999844</c:v>
                </c:pt>
                <c:pt idx="1641">
                  <c:v>633.2149333333308</c:v>
                </c:pt>
                <c:pt idx="1642">
                  <c:v>778.43432090277952</c:v>
                </c:pt>
                <c:pt idx="1643">
                  <c:v>984.62287328125251</c:v>
                </c:pt>
                <c:pt idx="1644">
                  <c:v>1164.5071391666634</c:v>
                </c:pt>
                <c:pt idx="1645">
                  <c:v>1316.595211475691</c:v>
                </c:pt>
                <c:pt idx="1646">
                  <c:v>1441.691800364586</c:v>
                </c:pt>
                <c:pt idx="1647">
                  <c:v>1538.2962400000015</c:v>
                </c:pt>
                <c:pt idx="1648">
                  <c:v>1636.5714111979178</c:v>
                </c:pt>
                <c:pt idx="1649">
                  <c:v>1677.077280920138</c:v>
                </c:pt>
                <c:pt idx="1650">
                  <c:v>1688.3789880034712</c:v>
                </c:pt>
                <c:pt idx="1651">
                  <c:v>1641.1293102256968</c:v>
                </c:pt>
                <c:pt idx="1652">
                  <c:v>1563.0113073090272</c:v>
                </c:pt>
                <c:pt idx="1653">
                  <c:v>1513.5058864583316</c:v>
                </c:pt>
                <c:pt idx="1654">
                  <c:v>1433.8945166666658</c:v>
                </c:pt>
                <c:pt idx="1655">
                  <c:v>1381.9968622222204</c:v>
                </c:pt>
                <c:pt idx="1656">
                  <c:v>1388.840365555558</c:v>
                </c:pt>
                <c:pt idx="1657">
                  <c:v>1395.7305822222249</c:v>
                </c:pt>
                <c:pt idx="1658">
                  <c:v>1402.6675122222207</c:v>
                </c:pt>
                <c:pt idx="1659">
                  <c:v>1409.6511555555539</c:v>
                </c:pt>
                <c:pt idx="1660">
                  <c:v>1416.6815122222206</c:v>
                </c:pt>
                <c:pt idx="1661">
                  <c:v>1394.4113600000001</c:v>
                </c:pt>
                <c:pt idx="1662">
                  <c:v>1400.6421157812501</c:v>
                </c:pt>
                <c:pt idx="1663">
                  <c:v>1407.8067732812499</c:v>
                </c:pt>
                <c:pt idx="1664">
                  <c:v>1355.4197236805589</c:v>
                </c:pt>
                <c:pt idx="1665">
                  <c:v>1331.5073058333342</c:v>
                </c:pt>
                <c:pt idx="1666">
                  <c:v>1278.2739420138889</c:v>
                </c:pt>
                <c:pt idx="1667">
                  <c:v>1223.234815902777</c:v>
                </c:pt>
                <c:pt idx="1668">
                  <c:v>1197.5545903472189</c:v>
                </c:pt>
                <c:pt idx="1669">
                  <c:v>1170.9652795312527</c:v>
                </c:pt>
                <c:pt idx="1670">
                  <c:v>1144.382537777778</c:v>
                </c:pt>
                <c:pt idx="1671">
                  <c:v>1087.534729791666</c:v>
                </c:pt>
                <c:pt idx="1672">
                  <c:v>1059.1119206423618</c:v>
                </c:pt>
                <c:pt idx="1673">
                  <c:v>1060.037063611112</c:v>
                </c:pt>
                <c:pt idx="1674">
                  <c:v>1031.6157142534748</c:v>
                </c:pt>
                <c:pt idx="1675">
                  <c:v>1002.26849203125</c:v>
                </c:pt>
                <c:pt idx="1676">
                  <c:v>972.92126980902526</c:v>
                </c:pt>
                <c:pt idx="1677">
                  <c:v>913.30095249999658</c:v>
                </c:pt>
                <c:pt idx="1678">
                  <c:v>852.75695201388896</c:v>
                </c:pt>
                <c:pt idx="1679">
                  <c:v>820.64086994791819</c:v>
                </c:pt>
                <c:pt idx="1680">
                  <c:v>817.87857916666837</c:v>
                </c:pt>
                <c:pt idx="1681">
                  <c:v>873.81730189235941</c:v>
                </c:pt>
                <c:pt idx="1682">
                  <c:v>960.94185444444201</c:v>
                </c:pt>
                <c:pt idx="1683">
                  <c:v>1048.9835211111119</c:v>
                </c:pt>
                <c:pt idx="1684">
                  <c:v>1168.2073681250026</c:v>
                </c:pt>
                <c:pt idx="1685">
                  <c:v>1230.5804875694437</c:v>
                </c:pt>
                <c:pt idx="1686">
                  <c:v>1234.2708409027769</c:v>
                </c:pt>
                <c:pt idx="1687">
                  <c:v>1237.9728725694479</c:v>
                </c:pt>
                <c:pt idx="1688">
                  <c:v>1182.9921381249985</c:v>
                </c:pt>
                <c:pt idx="1689">
                  <c:v>1126.1589280555531</c:v>
                </c:pt>
                <c:pt idx="1690">
                  <c:v>1098.6758597916701</c:v>
                </c:pt>
                <c:pt idx="1691">
                  <c:v>1070.261809392362</c:v>
                </c:pt>
                <c:pt idx="1692">
                  <c:v>1071.1957111111078</c:v>
                </c:pt>
                <c:pt idx="1693">
                  <c:v>1072.130342725691</c:v>
                </c:pt>
                <c:pt idx="1694">
                  <c:v>1073.0657042361161</c:v>
                </c:pt>
                <c:pt idx="1695">
                  <c:v>1074.0017956423662</c:v>
                </c:pt>
                <c:pt idx="1696">
                  <c:v>1074.938616944441</c:v>
                </c:pt>
                <c:pt idx="1697">
                  <c:v>1075.8761681423578</c:v>
                </c:pt>
                <c:pt idx="1698">
                  <c:v>1047.4672270138872</c:v>
                </c:pt>
                <c:pt idx="1699">
                  <c:v>988.77278256944601</c:v>
                </c:pt>
                <c:pt idx="1700">
                  <c:v>929.14005703125508</c:v>
                </c:pt>
                <c:pt idx="1701">
                  <c:v>897.91846230902615</c:v>
                </c:pt>
                <c:pt idx="1702">
                  <c:v>896.04700939235931</c:v>
                </c:pt>
                <c:pt idx="1703">
                  <c:v>864.83125383680567</c:v>
                </c:pt>
                <c:pt idx="1704">
                  <c:v>862.03392805555552</c:v>
                </c:pt>
                <c:pt idx="1705">
                  <c:v>889.51991590278044</c:v>
                </c:pt>
                <c:pt idx="1706">
                  <c:v>887.66160111110958</c:v>
                </c:pt>
                <c:pt idx="1707">
                  <c:v>915.15342812500091</c:v>
                </c:pt>
                <c:pt idx="1708">
                  <c:v>943.5740475868048</c:v>
                </c:pt>
                <c:pt idx="1709">
                  <c:v>942.64817472222137</c:v>
                </c:pt>
                <c:pt idx="1710">
                  <c:v>1000.4174761979167</c:v>
                </c:pt>
                <c:pt idx="1711">
                  <c:v>1060.037063611112</c:v>
                </c:pt>
                <c:pt idx="1712">
                  <c:v>1090.310158697916</c:v>
                </c:pt>
                <c:pt idx="1713">
                  <c:v>1150.8585385590277</c:v>
                </c:pt>
                <c:pt idx="1714">
                  <c:v>1182.9921381250028</c:v>
                </c:pt>
                <c:pt idx="1715">
                  <c:v>1215.132306753469</c:v>
                </c:pt>
                <c:pt idx="1716">
                  <c:v>1248.213676059027</c:v>
                </c:pt>
                <c:pt idx="1717">
                  <c:v>1281.3067236979182</c:v>
                </c:pt>
                <c:pt idx="1718">
                  <c:v>1315.3526503472222</c:v>
                </c:pt>
                <c:pt idx="1719">
                  <c:v>1349.4168243923593</c:v>
                </c:pt>
                <c:pt idx="1720">
                  <c:v>1355.1012531423594</c:v>
                </c:pt>
                <c:pt idx="1721">
                  <c:v>1301.1639047916683</c:v>
                </c:pt>
                <c:pt idx="1722">
                  <c:v>1216.9410531249982</c:v>
                </c:pt>
                <c:pt idx="1723">
                  <c:v>1130.8131733333366</c:v>
                </c:pt>
                <c:pt idx="1724">
                  <c:v>1043.7294949479167</c:v>
                </c:pt>
                <c:pt idx="1725">
                  <c:v>866.68817333332663</c:v>
                </c:pt>
                <c:pt idx="1726">
                  <c:v>627.1314025868121</c:v>
                </c:pt>
                <c:pt idx="1727">
                  <c:v>354.45019868056067</c:v>
                </c:pt>
                <c:pt idx="1728">
                  <c:v>47.785839166663209</c:v>
                </c:pt>
                <c:pt idx="1729">
                  <c:v>-263.36117560764228</c:v>
                </c:pt>
                <c:pt idx="1730">
                  <c:v>-461.39393644097379</c:v>
                </c:pt>
                <c:pt idx="1731">
                  <c:v>-542.50530666666475</c:v>
                </c:pt>
                <c:pt idx="1732">
                  <c:v>-565.33498854166464</c:v>
                </c:pt>
                <c:pt idx="1733">
                  <c:v>-528.12685269097392</c:v>
                </c:pt>
                <c:pt idx="1734">
                  <c:v>-489.63008574652855</c:v>
                </c:pt>
                <c:pt idx="1735">
                  <c:v>-479.24446243055388</c:v>
                </c:pt>
                <c:pt idx="1736">
                  <c:v>-527.1671686631953</c:v>
                </c:pt>
                <c:pt idx="1737">
                  <c:v>-546.13862116319524</c:v>
                </c:pt>
                <c:pt idx="1738">
                  <c:v>-534.5778655555539</c:v>
                </c:pt>
                <c:pt idx="1739">
                  <c:v>-493.28377282985866</c:v>
                </c:pt>
                <c:pt idx="1740">
                  <c:v>-362.09772750000161</c:v>
                </c:pt>
                <c:pt idx="1741">
                  <c:v>-169.73960631944527</c:v>
                </c:pt>
                <c:pt idx="1742">
                  <c:v>-33.007447499996545</c:v>
                </c:pt>
                <c:pt idx="1743">
                  <c:v>45.872931614581773</c:v>
                </c:pt>
                <c:pt idx="1744">
                  <c:v>126.25908583333091</c:v>
                </c:pt>
                <c:pt idx="1745">
                  <c:v>148.72339034722222</c:v>
                </c:pt>
                <c:pt idx="1746">
                  <c:v>141.91346222222217</c:v>
                </c:pt>
                <c:pt idx="1747">
                  <c:v>193.87096812500084</c:v>
                </c:pt>
                <c:pt idx="1748">
                  <c:v>247.22841423611283</c:v>
                </c:pt>
                <c:pt idx="1749">
                  <c:v>300.632573680554</c:v>
                </c:pt>
                <c:pt idx="1750">
                  <c:v>384.73718222221964</c:v>
                </c:pt>
                <c:pt idx="1751">
                  <c:v>410.82359480902772</c:v>
                </c:pt>
                <c:pt idx="1752">
                  <c:v>407.58103256944435</c:v>
                </c:pt>
                <c:pt idx="1753">
                  <c:v>404.35671772569447</c:v>
                </c:pt>
                <c:pt idx="1754">
                  <c:v>401.15065027777774</c:v>
                </c:pt>
                <c:pt idx="1755">
                  <c:v>397.9628302256944</c:v>
                </c:pt>
                <c:pt idx="1756">
                  <c:v>394.79325756944439</c:v>
                </c:pt>
                <c:pt idx="1757">
                  <c:v>362.29471008680724</c:v>
                </c:pt>
                <c:pt idx="1758">
                  <c:v>358.53720633680729</c:v>
                </c:pt>
                <c:pt idx="1759">
                  <c:v>355.42602534722391</c:v>
                </c:pt>
                <c:pt idx="1760">
                  <c:v>322.36947249999923</c:v>
                </c:pt>
                <c:pt idx="1761">
                  <c:v>318.68641812499919</c:v>
                </c:pt>
                <c:pt idx="1762">
                  <c:v>315.02963999999918</c:v>
                </c:pt>
                <c:pt idx="1763">
                  <c:v>311.39913812499918</c:v>
                </c:pt>
                <c:pt idx="1764">
                  <c:v>278.44769027777869</c:v>
                </c:pt>
                <c:pt idx="1765">
                  <c:v>186.23430397569609</c:v>
                </c:pt>
                <c:pt idx="1766">
                  <c:v>4.8398836111103662</c:v>
                </c:pt>
                <c:pt idx="1767">
                  <c:v>-237.50508921874996</c:v>
                </c:pt>
                <c:pt idx="1768">
                  <c:v>-540.68675076388888</c:v>
                </c:pt>
                <c:pt idx="1769">
                  <c:v>-876.30674338541905</c:v>
                </c:pt>
                <c:pt idx="1770">
                  <c:v>-1155.4938738020833</c:v>
                </c:pt>
                <c:pt idx="1771">
                  <c:v>-1289.395926024303</c:v>
                </c:pt>
                <c:pt idx="1772">
                  <c:v>-1305.161676024303</c:v>
                </c:pt>
                <c:pt idx="1773">
                  <c:v>-1261.4855682465284</c:v>
                </c:pt>
                <c:pt idx="1774">
                  <c:v>-1128.1503446354175</c:v>
                </c:pt>
                <c:pt idx="1775">
                  <c:v>-963.56615520833373</c:v>
                </c:pt>
                <c:pt idx="1776">
                  <c:v>-885.29925354166585</c:v>
                </c:pt>
                <c:pt idx="1777">
                  <c:v>-924.00082076388844</c:v>
                </c:pt>
                <c:pt idx="1778">
                  <c:v>-1080.0339800520849</c:v>
                </c:pt>
                <c:pt idx="1779">
                  <c:v>-1325.0248252777785</c:v>
                </c:pt>
                <c:pt idx="1780">
                  <c:v>-1541.3304638020829</c:v>
                </c:pt>
                <c:pt idx="1781">
                  <c:v>-1610.9821044965283</c:v>
                </c:pt>
                <c:pt idx="1782">
                  <c:v>-1503.3391497222208</c:v>
                </c:pt>
                <c:pt idx="1783">
                  <c:v>-1276.6894919444439</c:v>
                </c:pt>
                <c:pt idx="1784">
                  <c:v>-989.49400894097266</c:v>
                </c:pt>
                <c:pt idx="1785">
                  <c:v>-788.78441963541661</c:v>
                </c:pt>
                <c:pt idx="1786">
                  <c:v>-704.72798421875052</c:v>
                </c:pt>
                <c:pt idx="1787">
                  <c:v>-678.89630527777808</c:v>
                </c:pt>
                <c:pt idx="1788">
                  <c:v>-711.49557838541602</c:v>
                </c:pt>
                <c:pt idx="1789">
                  <c:v>-832.02301935763899</c:v>
                </c:pt>
                <c:pt idx="1790">
                  <c:v>-1040.7019763194444</c:v>
                </c:pt>
                <c:pt idx="1791">
                  <c:v>-1308.1476374131939</c:v>
                </c:pt>
                <c:pt idx="1792">
                  <c:v>-1575.5192140798613</c:v>
                </c:pt>
                <c:pt idx="1793">
                  <c:v>-1666.3198869965279</c:v>
                </c:pt>
                <c:pt idx="1794">
                  <c:v>-2137.6509141666666</c:v>
                </c:pt>
                <c:pt idx="1795">
                  <c:v>-1111.4849555555554</c:v>
                </c:pt>
                <c:pt idx="1796">
                  <c:v>414.57060000000001</c:v>
                </c:pt>
                <c:pt idx="1797">
                  <c:v>414.57060000000001</c:v>
                </c:pt>
                <c:pt idx="1798">
                  <c:v>414.57060000000001</c:v>
                </c:pt>
                <c:pt idx="1799">
                  <c:v>414.57060000000001</c:v>
                </c:pt>
                <c:pt idx="1800">
                  <c:v>414.57060000000001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95-4A17-BDDE-26D969DF2861}"/>
            </c:ext>
          </c:extLst>
        </c:ser>
        <c:ser>
          <c:idx val="1"/>
          <c:order val="1"/>
          <c:tx>
            <c:strRef>
              <c:f>WLTC_class_3!$L$6:$L$7</c:f>
              <c:strCache>
                <c:ptCount val="2"/>
                <c:pt idx="0">
                  <c:v>Tractive Force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414.57060000000001</c:v>
                </c:pt>
                <c:pt idx="1">
                  <c:v>414.57060000000001</c:v>
                </c:pt>
                <c:pt idx="2">
                  <c:v>414.57060000000001</c:v>
                </c:pt>
                <c:pt idx="3">
                  <c:v>414.57060000000001</c:v>
                </c:pt>
                <c:pt idx="4">
                  <c:v>414.57060000000001</c:v>
                </c:pt>
                <c:pt idx="5">
                  <c:v>414.57060000000001</c:v>
                </c:pt>
                <c:pt idx="6">
                  <c:v>414.57060000000001</c:v>
                </c:pt>
                <c:pt idx="7">
                  <c:v>414.57060000000001</c:v>
                </c:pt>
                <c:pt idx="8">
                  <c:v>414.57060000000001</c:v>
                </c:pt>
                <c:pt idx="9">
                  <c:v>414.57060000000001</c:v>
                </c:pt>
                <c:pt idx="10">
                  <c:v>414.57060000000001</c:v>
                </c:pt>
                <c:pt idx="11">
                  <c:v>473.26504444444447</c:v>
                </c:pt>
                <c:pt idx="12">
                  <c:v>913.47483756944439</c:v>
                </c:pt>
                <c:pt idx="13">
                  <c:v>1940.7316255034721</c:v>
                </c:pt>
                <c:pt idx="14">
                  <c:v>2822.1070103472225</c:v>
                </c:pt>
                <c:pt idx="15">
                  <c:v>2677.8835656423607</c:v>
                </c:pt>
                <c:pt idx="16">
                  <c:v>2475.1390267534721</c:v>
                </c:pt>
                <c:pt idx="17">
                  <c:v>2948.8549885590273</c:v>
                </c:pt>
                <c:pt idx="18">
                  <c:v>3102.3528546701391</c:v>
                </c:pt>
                <c:pt idx="19">
                  <c:v>2141.3799680555558</c:v>
                </c:pt>
                <c:pt idx="20">
                  <c:v>1058.4614528645839</c:v>
                </c:pt>
                <c:pt idx="21">
                  <c:v>678.16503022569464</c:v>
                </c:pt>
                <c:pt idx="22">
                  <c:v>649.22946925347208</c:v>
                </c:pt>
                <c:pt idx="23">
                  <c:v>679.61861777777801</c:v>
                </c:pt>
                <c:pt idx="24">
                  <c:v>1032.4191989756946</c:v>
                </c:pt>
                <c:pt idx="25">
                  <c:v>1270.9132413888881</c:v>
                </c:pt>
                <c:pt idx="26">
                  <c:v>1420.1663982812502</c:v>
                </c:pt>
                <c:pt idx="27">
                  <c:v>1836.3265531423619</c:v>
                </c:pt>
                <c:pt idx="28">
                  <c:v>1930.8186742361111</c:v>
                </c:pt>
                <c:pt idx="29">
                  <c:v>1849.6836468923598</c:v>
                </c:pt>
                <c:pt idx="30">
                  <c:v>1474.6249567534719</c:v>
                </c:pt>
                <c:pt idx="31">
                  <c:v>1067.4337618923612</c:v>
                </c:pt>
                <c:pt idx="32">
                  <c:v>893.8554310590273</c:v>
                </c:pt>
                <c:pt idx="33">
                  <c:v>807.72317189236151</c:v>
                </c:pt>
                <c:pt idx="34">
                  <c:v>662.59830583333371</c:v>
                </c:pt>
                <c:pt idx="35">
                  <c:v>428.14496675347345</c:v>
                </c:pt>
                <c:pt idx="36">
                  <c:v>-42.38171520833248</c:v>
                </c:pt>
                <c:pt idx="37">
                  <c:v>-780.81936685764003</c:v>
                </c:pt>
                <c:pt idx="38">
                  <c:v>-1200.1209933854175</c:v>
                </c:pt>
                <c:pt idx="39">
                  <c:v>-1090.8708079861103</c:v>
                </c:pt>
                <c:pt idx="40">
                  <c:v>-921.05873965277851</c:v>
                </c:pt>
                <c:pt idx="41">
                  <c:v>-1190.7991932465281</c:v>
                </c:pt>
                <c:pt idx="42">
                  <c:v>-1667.7372802083319</c:v>
                </c:pt>
                <c:pt idx="43">
                  <c:v>-1558.0484274131945</c:v>
                </c:pt>
                <c:pt idx="44">
                  <c:v>-800.02664020833413</c:v>
                </c:pt>
                <c:pt idx="45">
                  <c:v>-97.738110052083528</c:v>
                </c:pt>
                <c:pt idx="46">
                  <c:v>18.897161388889344</c:v>
                </c:pt>
                <c:pt idx="47">
                  <c:v>-158.49669991319445</c:v>
                </c:pt>
                <c:pt idx="48">
                  <c:v>-71.976501111110849</c:v>
                </c:pt>
                <c:pt idx="49">
                  <c:v>250.05027645833397</c:v>
                </c:pt>
                <c:pt idx="50">
                  <c:v>308.7447209027772</c:v>
                </c:pt>
                <c:pt idx="51">
                  <c:v>-190.67190354166706</c:v>
                </c:pt>
                <c:pt idx="52">
                  <c:v>-838.3643543576386</c:v>
                </c:pt>
                <c:pt idx="53">
                  <c:v>-635.66652880208312</c:v>
                </c:pt>
                <c:pt idx="54">
                  <c:v>97.094358003472337</c:v>
                </c:pt>
                <c:pt idx="55">
                  <c:v>390.47862777777789</c:v>
                </c:pt>
                <c:pt idx="56">
                  <c:v>419.82585</c:v>
                </c:pt>
                <c:pt idx="57">
                  <c:v>507.86751666666686</c:v>
                </c:pt>
                <c:pt idx="58">
                  <c:v>596.17523036458329</c:v>
                </c:pt>
                <c:pt idx="59">
                  <c:v>1124.6978464583331</c:v>
                </c:pt>
                <c:pt idx="60">
                  <c:v>1214.8317595312501</c:v>
                </c:pt>
                <c:pt idx="61">
                  <c:v>775.28033244791709</c:v>
                </c:pt>
                <c:pt idx="62">
                  <c:v>687.92184828124959</c:v>
                </c:pt>
                <c:pt idx="63">
                  <c:v>776.31495979166698</c:v>
                </c:pt>
                <c:pt idx="64">
                  <c:v>894.79759758680598</c:v>
                </c:pt>
                <c:pt idx="65">
                  <c:v>719.60583201388886</c:v>
                </c:pt>
                <c:pt idx="66">
                  <c:v>602.60999203124936</c:v>
                </c:pt>
                <c:pt idx="67">
                  <c:v>1072.5651655555553</c:v>
                </c:pt>
                <c:pt idx="68">
                  <c:v>1838.2764053645833</c:v>
                </c:pt>
                <c:pt idx="69">
                  <c:v>2253.741334444444</c:v>
                </c:pt>
                <c:pt idx="70">
                  <c:v>2377.1157341145836</c:v>
                </c:pt>
                <c:pt idx="71">
                  <c:v>2237.1599903472229</c:v>
                </c:pt>
                <c:pt idx="72">
                  <c:v>1803.3280270138885</c:v>
                </c:pt>
                <c:pt idx="73">
                  <c:v>1308.8265211111107</c:v>
                </c:pt>
                <c:pt idx="74">
                  <c:v>1047.5076056423611</c:v>
                </c:pt>
                <c:pt idx="75">
                  <c:v>1020.5219613888884</c:v>
                </c:pt>
                <c:pt idx="76">
                  <c:v>1081.9097214583337</c:v>
                </c:pt>
                <c:pt idx="77">
                  <c:v>1026.2622271701384</c:v>
                </c:pt>
                <c:pt idx="78">
                  <c:v>764.40866300347216</c:v>
                </c:pt>
                <c:pt idx="79">
                  <c:v>383.46993203125083</c:v>
                </c:pt>
                <c:pt idx="80">
                  <c:v>176.60695590277777</c:v>
                </c:pt>
                <c:pt idx="81">
                  <c:v>-30.237772829861854</c:v>
                </c:pt>
                <c:pt idx="82">
                  <c:v>25.137105364583363</c:v>
                </c:pt>
                <c:pt idx="83">
                  <c:v>288.44863645833499</c:v>
                </c:pt>
                <c:pt idx="84">
                  <c:v>140.90562550347181</c:v>
                </c:pt>
                <c:pt idx="85">
                  <c:v>50.744341336803927</c:v>
                </c:pt>
                <c:pt idx="86">
                  <c:v>78.532506059028606</c:v>
                </c:pt>
                <c:pt idx="87">
                  <c:v>135.44126034722393</c:v>
                </c:pt>
                <c:pt idx="88">
                  <c:v>-335.1186318750008</c:v>
                </c:pt>
                <c:pt idx="89">
                  <c:v>-1573.2502683854173</c:v>
                </c:pt>
                <c:pt idx="90">
                  <c:v>-2463.6051967187495</c:v>
                </c:pt>
                <c:pt idx="91">
                  <c:v>-2590.5298097222226</c:v>
                </c:pt>
                <c:pt idx="92">
                  <c:v>-1863.9657385416667</c:v>
                </c:pt>
                <c:pt idx="93">
                  <c:v>-1045.4317013194445</c:v>
                </c:pt>
                <c:pt idx="94">
                  <c:v>-1076.8824833333333</c:v>
                </c:pt>
                <c:pt idx="95">
                  <c:v>-1401.9350440798612</c:v>
                </c:pt>
                <c:pt idx="96">
                  <c:v>-1198.2989374305555</c:v>
                </c:pt>
                <c:pt idx="97">
                  <c:v>-641.45642749999979</c:v>
                </c:pt>
                <c:pt idx="98">
                  <c:v>-641.75276520833336</c:v>
                </c:pt>
                <c:pt idx="99">
                  <c:v>-231.0682888888889</c:v>
                </c:pt>
                <c:pt idx="100">
                  <c:v>414.57060000000001</c:v>
                </c:pt>
                <c:pt idx="101">
                  <c:v>414.57060000000001</c:v>
                </c:pt>
                <c:pt idx="102">
                  <c:v>414.57060000000001</c:v>
                </c:pt>
                <c:pt idx="103">
                  <c:v>414.57060000000001</c:v>
                </c:pt>
                <c:pt idx="104">
                  <c:v>414.57060000000001</c:v>
                </c:pt>
                <c:pt idx="105">
                  <c:v>414.57060000000001</c:v>
                </c:pt>
                <c:pt idx="106">
                  <c:v>414.57060000000001</c:v>
                </c:pt>
                <c:pt idx="107">
                  <c:v>414.57060000000001</c:v>
                </c:pt>
                <c:pt idx="108">
                  <c:v>414.57060000000001</c:v>
                </c:pt>
                <c:pt idx="109">
                  <c:v>414.57060000000001</c:v>
                </c:pt>
                <c:pt idx="110">
                  <c:v>414.57060000000001</c:v>
                </c:pt>
                <c:pt idx="111">
                  <c:v>414.57060000000001</c:v>
                </c:pt>
                <c:pt idx="112">
                  <c:v>414.57060000000001</c:v>
                </c:pt>
                <c:pt idx="113">
                  <c:v>414.57060000000001</c:v>
                </c:pt>
                <c:pt idx="114">
                  <c:v>414.57060000000001</c:v>
                </c:pt>
                <c:pt idx="115">
                  <c:v>414.57060000000001</c:v>
                </c:pt>
                <c:pt idx="116">
                  <c:v>414.57060000000001</c:v>
                </c:pt>
                <c:pt idx="117">
                  <c:v>414.57060000000001</c:v>
                </c:pt>
                <c:pt idx="118">
                  <c:v>414.57060000000001</c:v>
                </c:pt>
                <c:pt idx="119">
                  <c:v>414.57060000000001</c:v>
                </c:pt>
                <c:pt idx="120">
                  <c:v>414.57060000000001</c:v>
                </c:pt>
                <c:pt idx="121">
                  <c:v>414.57060000000001</c:v>
                </c:pt>
                <c:pt idx="122">
                  <c:v>414.57060000000001</c:v>
                </c:pt>
                <c:pt idx="123">
                  <c:v>414.57060000000001</c:v>
                </c:pt>
                <c:pt idx="124">
                  <c:v>414.57060000000001</c:v>
                </c:pt>
                <c:pt idx="125">
                  <c:v>414.57060000000001</c:v>
                </c:pt>
                <c:pt idx="126">
                  <c:v>414.57060000000001</c:v>
                </c:pt>
                <c:pt idx="127">
                  <c:v>414.57060000000001</c:v>
                </c:pt>
                <c:pt idx="128">
                  <c:v>414.57060000000001</c:v>
                </c:pt>
                <c:pt idx="129">
                  <c:v>414.57060000000001</c:v>
                </c:pt>
                <c:pt idx="130">
                  <c:v>414.57060000000001</c:v>
                </c:pt>
                <c:pt idx="131">
                  <c:v>414.57060000000001</c:v>
                </c:pt>
                <c:pt idx="132">
                  <c:v>414.57060000000001</c:v>
                </c:pt>
                <c:pt idx="133">
                  <c:v>414.57060000000001</c:v>
                </c:pt>
                <c:pt idx="134">
                  <c:v>414.57060000000001</c:v>
                </c:pt>
                <c:pt idx="135">
                  <c:v>414.57060000000001</c:v>
                </c:pt>
                <c:pt idx="136">
                  <c:v>414.57060000000001</c:v>
                </c:pt>
                <c:pt idx="137">
                  <c:v>473.26504444444447</c:v>
                </c:pt>
                <c:pt idx="138">
                  <c:v>972.16928201388896</c:v>
                </c:pt>
                <c:pt idx="139">
                  <c:v>2146.1884573090274</c:v>
                </c:pt>
                <c:pt idx="140">
                  <c:v>3291.9563489756938</c:v>
                </c:pt>
                <c:pt idx="141">
                  <c:v>3442.3302609201387</c:v>
                </c:pt>
                <c:pt idx="142">
                  <c:v>2537.3862391666662</c:v>
                </c:pt>
                <c:pt idx="143">
                  <c:v>1454.7596823090278</c:v>
                </c:pt>
                <c:pt idx="144">
                  <c:v>986.6201246701396</c:v>
                </c:pt>
                <c:pt idx="145">
                  <c:v>1281.4291511111117</c:v>
                </c:pt>
                <c:pt idx="146">
                  <c:v>1783.5142747222217</c:v>
                </c:pt>
                <c:pt idx="147">
                  <c:v>1876.1294686805552</c:v>
                </c:pt>
                <c:pt idx="148">
                  <c:v>1557.7671331423614</c:v>
                </c:pt>
                <c:pt idx="149">
                  <c:v>1061.9791858333338</c:v>
                </c:pt>
                <c:pt idx="150">
                  <c:v>505.67387923611091</c:v>
                </c:pt>
                <c:pt idx="151">
                  <c:v>-316.91253965277826</c:v>
                </c:pt>
                <c:pt idx="152">
                  <c:v>-1554.0402044444436</c:v>
                </c:pt>
                <c:pt idx="153">
                  <c:v>-2472.1643202083328</c:v>
                </c:pt>
                <c:pt idx="154">
                  <c:v>-2303.7985404687502</c:v>
                </c:pt>
                <c:pt idx="155">
                  <c:v>-1134.3766140798612</c:v>
                </c:pt>
                <c:pt idx="156">
                  <c:v>214.39529444444415</c:v>
                </c:pt>
                <c:pt idx="157">
                  <c:v>1036.6561797916665</c:v>
                </c:pt>
                <c:pt idx="158">
                  <c:v>1771.7983517534722</c:v>
                </c:pt>
                <c:pt idx="159">
                  <c:v>2186.2005525000004</c:v>
                </c:pt>
                <c:pt idx="160">
                  <c:v>2248.8426385590274</c:v>
                </c:pt>
                <c:pt idx="161">
                  <c:v>2019.3036881249996</c:v>
                </c:pt>
                <c:pt idx="162">
                  <c:v>1670.8846716145842</c:v>
                </c:pt>
                <c:pt idx="163">
                  <c:v>1616.2597613888888</c:v>
                </c:pt>
                <c:pt idx="164">
                  <c:v>1473.4829702256945</c:v>
                </c:pt>
                <c:pt idx="165">
                  <c:v>1212.8965052256949</c:v>
                </c:pt>
                <c:pt idx="166">
                  <c:v>1068.4668649479172</c:v>
                </c:pt>
                <c:pt idx="167">
                  <c:v>1364.5605080555561</c:v>
                </c:pt>
                <c:pt idx="168">
                  <c:v>1633.6779955555555</c:v>
                </c:pt>
                <c:pt idx="169">
                  <c:v>1286.7957747222213</c:v>
                </c:pt>
                <c:pt idx="170">
                  <c:v>525.96352361110985</c:v>
                </c:pt>
                <c:pt idx="171">
                  <c:v>-385.45138965277732</c:v>
                </c:pt>
                <c:pt idx="172">
                  <c:v>-1418.6896739409717</c:v>
                </c:pt>
                <c:pt idx="173">
                  <c:v>-1898.1356829861111</c:v>
                </c:pt>
                <c:pt idx="174">
                  <c:v>-1231.4189267187496</c:v>
                </c:pt>
                <c:pt idx="175">
                  <c:v>-149.0138932465278</c:v>
                </c:pt>
                <c:pt idx="176">
                  <c:v>613.64601703124936</c:v>
                </c:pt>
                <c:pt idx="177">
                  <c:v>1231.4266711979164</c:v>
                </c:pt>
                <c:pt idx="178">
                  <c:v>1411.2335681250001</c:v>
                </c:pt>
                <c:pt idx="179">
                  <c:v>973.9375191666669</c:v>
                </c:pt>
                <c:pt idx="180">
                  <c:v>534.58754333333354</c:v>
                </c:pt>
                <c:pt idx="181">
                  <c:v>328.94130355902712</c:v>
                </c:pt>
                <c:pt idx="182">
                  <c:v>93.520852500000217</c:v>
                </c:pt>
                <c:pt idx="183">
                  <c:v>-465.96497519097153</c:v>
                </c:pt>
                <c:pt idx="184">
                  <c:v>-939.88822741319427</c:v>
                </c:pt>
                <c:pt idx="185">
                  <c:v>-1061.811594166667</c:v>
                </c:pt>
                <c:pt idx="186">
                  <c:v>-948.65464131944532</c:v>
                </c:pt>
                <c:pt idx="187">
                  <c:v>-716.93476213541612</c:v>
                </c:pt>
                <c:pt idx="188">
                  <c:v>-513.86906907986076</c:v>
                </c:pt>
                <c:pt idx="189">
                  <c:v>-339.46157657986163</c:v>
                </c:pt>
                <c:pt idx="190">
                  <c:v>-164.70081449652776</c:v>
                </c:pt>
                <c:pt idx="191">
                  <c:v>-48.135248107638745</c:v>
                </c:pt>
                <c:pt idx="192">
                  <c:v>68.477031614583552</c:v>
                </c:pt>
                <c:pt idx="193">
                  <c:v>214.84235564236084</c:v>
                </c:pt>
                <c:pt idx="194">
                  <c:v>273.2663736805556</c:v>
                </c:pt>
                <c:pt idx="195">
                  <c:v>361.13140555555577</c:v>
                </c:pt>
                <c:pt idx="196">
                  <c:v>419.82585</c:v>
                </c:pt>
                <c:pt idx="197">
                  <c:v>419.82585</c:v>
                </c:pt>
                <c:pt idx="198">
                  <c:v>566.56196111111115</c:v>
                </c:pt>
                <c:pt idx="199">
                  <c:v>713.74513342013893</c:v>
                </c:pt>
                <c:pt idx="200">
                  <c:v>860.94655312500004</c:v>
                </c:pt>
                <c:pt idx="201">
                  <c:v>1008.6680236111112</c:v>
                </c:pt>
                <c:pt idx="202">
                  <c:v>1156.4624836805556</c:v>
                </c:pt>
                <c:pt idx="203">
                  <c:v>1598.395195920139</c:v>
                </c:pt>
                <c:pt idx="204">
                  <c:v>1807.064664236111</c:v>
                </c:pt>
                <c:pt idx="205">
                  <c:v>1839.6394858333333</c:v>
                </c:pt>
                <c:pt idx="206">
                  <c:v>2108.0343764583331</c:v>
                </c:pt>
                <c:pt idx="207">
                  <c:v>2143.1174850868056</c:v>
                </c:pt>
                <c:pt idx="208">
                  <c:v>1943.2542100000005</c:v>
                </c:pt>
                <c:pt idx="209">
                  <c:v>2095.3857111111115</c:v>
                </c:pt>
                <c:pt idx="210">
                  <c:v>2073.8863288888888</c:v>
                </c:pt>
                <c:pt idx="211">
                  <c:v>1639.7802896701389</c:v>
                </c:pt>
                <c:pt idx="212">
                  <c:v>1351.0666233333334</c:v>
                </c:pt>
                <c:pt idx="213">
                  <c:v>1178.7645153645828</c:v>
                </c:pt>
                <c:pt idx="214">
                  <c:v>1240.754804444445</c:v>
                </c:pt>
                <c:pt idx="215">
                  <c:v>1480.1692455034718</c:v>
                </c:pt>
                <c:pt idx="216">
                  <c:v>1662.3614420138888</c:v>
                </c:pt>
                <c:pt idx="217">
                  <c:v>1669.4198996701389</c:v>
                </c:pt>
                <c:pt idx="218">
                  <c:v>1529.3473725694444</c:v>
                </c:pt>
                <c:pt idx="219">
                  <c:v>1329.7326270138881</c:v>
                </c:pt>
                <c:pt idx="220">
                  <c:v>1128.7865514583336</c:v>
                </c:pt>
                <c:pt idx="221">
                  <c:v>897.44110883680673</c:v>
                </c:pt>
                <c:pt idx="222">
                  <c:v>752.24945730902698</c:v>
                </c:pt>
                <c:pt idx="223">
                  <c:v>724.45837300347102</c:v>
                </c:pt>
                <c:pt idx="224">
                  <c:v>725.63314034722305</c:v>
                </c:pt>
                <c:pt idx="225">
                  <c:v>815.25138201388881</c:v>
                </c:pt>
                <c:pt idx="226">
                  <c:v>846.98536361110939</c:v>
                </c:pt>
                <c:pt idx="227">
                  <c:v>819.64717967013894</c:v>
                </c:pt>
                <c:pt idx="228">
                  <c:v>792.32724312500159</c:v>
                </c:pt>
                <c:pt idx="229">
                  <c:v>735.26776534722296</c:v>
                </c:pt>
                <c:pt idx="230">
                  <c:v>619.11276536458251</c:v>
                </c:pt>
                <c:pt idx="231">
                  <c:v>443.02943203125085</c:v>
                </c:pt>
                <c:pt idx="232">
                  <c:v>60.281654236110683</c:v>
                </c:pt>
                <c:pt idx="233">
                  <c:v>-443.89206630208457</c:v>
                </c:pt>
                <c:pt idx="234">
                  <c:v>-627.84367671874941</c:v>
                </c:pt>
                <c:pt idx="235">
                  <c:v>-400.27033576388925</c:v>
                </c:pt>
                <c:pt idx="236">
                  <c:v>-23.170856874999231</c:v>
                </c:pt>
                <c:pt idx="237">
                  <c:v>92.050241388889333</c:v>
                </c:pt>
                <c:pt idx="238">
                  <c:v>-174.92427194444565</c:v>
                </c:pt>
                <c:pt idx="239">
                  <c:v>-708.39120241319483</c:v>
                </c:pt>
                <c:pt idx="240">
                  <c:v>-1098.5587363020829</c:v>
                </c:pt>
                <c:pt idx="241">
                  <c:v>-931.24291171874916</c:v>
                </c:pt>
                <c:pt idx="242">
                  <c:v>-849.11340130208328</c:v>
                </c:pt>
                <c:pt idx="243">
                  <c:v>-973.48191909722186</c:v>
                </c:pt>
                <c:pt idx="244">
                  <c:v>-921.05873965277851</c:v>
                </c:pt>
                <c:pt idx="245">
                  <c:v>-1190.7991932465281</c:v>
                </c:pt>
                <c:pt idx="246">
                  <c:v>-1667.7372802083319</c:v>
                </c:pt>
                <c:pt idx="247">
                  <c:v>-1558.0484274131945</c:v>
                </c:pt>
                <c:pt idx="248">
                  <c:v>-800.02664020833413</c:v>
                </c:pt>
                <c:pt idx="249">
                  <c:v>-97.738110052083528</c:v>
                </c:pt>
                <c:pt idx="250">
                  <c:v>18.897161388889344</c:v>
                </c:pt>
                <c:pt idx="251">
                  <c:v>-158.49669991319445</c:v>
                </c:pt>
                <c:pt idx="252">
                  <c:v>-71.976501111110849</c:v>
                </c:pt>
                <c:pt idx="253">
                  <c:v>250.05027645833397</c:v>
                </c:pt>
                <c:pt idx="254">
                  <c:v>308.7447209027772</c:v>
                </c:pt>
                <c:pt idx="255">
                  <c:v>-190.67190354166706</c:v>
                </c:pt>
                <c:pt idx="256">
                  <c:v>-427.50324324652735</c:v>
                </c:pt>
                <c:pt idx="257">
                  <c:v>334.20196328125036</c:v>
                </c:pt>
                <c:pt idx="258">
                  <c:v>1421.0312603472216</c:v>
                </c:pt>
                <c:pt idx="259">
                  <c:v>1952.3194517534723</c:v>
                </c:pt>
                <c:pt idx="260">
                  <c:v>1985.4603075694445</c:v>
                </c:pt>
                <c:pt idx="261">
                  <c:v>1930.9218899999996</c:v>
                </c:pt>
                <c:pt idx="262">
                  <c:v>2052.772267170139</c:v>
                </c:pt>
                <c:pt idx="263">
                  <c:v>2440.2421060590282</c:v>
                </c:pt>
                <c:pt idx="264">
                  <c:v>2624.8126681423619</c:v>
                </c:pt>
                <c:pt idx="265">
                  <c:v>2369.7004218923612</c:v>
                </c:pt>
                <c:pt idx="266">
                  <c:v>1849.398622569443</c:v>
                </c:pt>
                <c:pt idx="267">
                  <c:v>1619.8629566666662</c:v>
                </c:pt>
                <c:pt idx="268">
                  <c:v>1538.2359795312505</c:v>
                </c:pt>
                <c:pt idx="269">
                  <c:v>1366.9316391666666</c:v>
                </c:pt>
                <c:pt idx="270">
                  <c:v>961.01374758680595</c:v>
                </c:pt>
                <c:pt idx="271">
                  <c:v>403.75191250000086</c:v>
                </c:pt>
                <c:pt idx="272">
                  <c:v>285.02585444444367</c:v>
                </c:pt>
                <c:pt idx="273">
                  <c:v>-68.136025190971736</c:v>
                </c:pt>
                <c:pt idx="274">
                  <c:v>-836.36066130208337</c:v>
                </c:pt>
                <c:pt idx="275">
                  <c:v>-1197.4703766666673</c:v>
                </c:pt>
                <c:pt idx="276">
                  <c:v>-1410.9531430555551</c:v>
                </c:pt>
                <c:pt idx="277">
                  <c:v>-1625.8957011111115</c:v>
                </c:pt>
                <c:pt idx="278">
                  <c:v>-2162.4865857465275</c:v>
                </c:pt>
                <c:pt idx="279">
                  <c:v>-2349.6847728298608</c:v>
                </c:pt>
                <c:pt idx="280">
                  <c:v>-1124.1190229861111</c:v>
                </c:pt>
                <c:pt idx="281">
                  <c:v>869.67026812500001</c:v>
                </c:pt>
                <c:pt idx="282">
                  <c:v>2311.9310559201394</c:v>
                </c:pt>
                <c:pt idx="283">
                  <c:v>2582.7400770138893</c:v>
                </c:pt>
                <c:pt idx="284">
                  <c:v>2648.8969764583335</c:v>
                </c:pt>
                <c:pt idx="285">
                  <c:v>2570.007108697916</c:v>
                </c:pt>
                <c:pt idx="286">
                  <c:v>2402.5347214583335</c:v>
                </c:pt>
                <c:pt idx="287">
                  <c:v>2411.9405241145837</c:v>
                </c:pt>
                <c:pt idx="288">
                  <c:v>2422.1411833333314</c:v>
                </c:pt>
                <c:pt idx="289">
                  <c:v>2022.2755880034733</c:v>
                </c:pt>
                <c:pt idx="290">
                  <c:v>1236.5919080555555</c:v>
                </c:pt>
                <c:pt idx="291">
                  <c:v>505.07914312499997</c:v>
                </c:pt>
                <c:pt idx="292">
                  <c:v>4.0085747222235</c:v>
                </c:pt>
                <c:pt idx="293">
                  <c:v>-58.591907274307232</c:v>
                </c:pt>
                <c:pt idx="294">
                  <c:v>114.70614355902654</c:v>
                </c:pt>
                <c:pt idx="295">
                  <c:v>318.41961916666833</c:v>
                </c:pt>
                <c:pt idx="296">
                  <c:v>494.16172619791666</c:v>
                </c:pt>
                <c:pt idx="297">
                  <c:v>611.89184138888845</c:v>
                </c:pt>
                <c:pt idx="298">
                  <c:v>642.26712189236116</c:v>
                </c:pt>
                <c:pt idx="299">
                  <c:v>554.91447689235986</c:v>
                </c:pt>
                <c:pt idx="300">
                  <c:v>437.52558800347344</c:v>
                </c:pt>
                <c:pt idx="301">
                  <c:v>290.10045522569573</c:v>
                </c:pt>
                <c:pt idx="302">
                  <c:v>112.30734090277662</c:v>
                </c:pt>
                <c:pt idx="303">
                  <c:v>-37.126465208334594</c:v>
                </c:pt>
                <c:pt idx="304">
                  <c:v>-245.86344888888891</c:v>
                </c:pt>
                <c:pt idx="305">
                  <c:v>-397.42234671874996</c:v>
                </c:pt>
                <c:pt idx="306">
                  <c:v>-255.34479576388884</c:v>
                </c:pt>
                <c:pt idx="307">
                  <c:v>35.112956666666719</c:v>
                </c:pt>
                <c:pt idx="308">
                  <c:v>268.4108706423624</c:v>
                </c:pt>
                <c:pt idx="309">
                  <c:v>297.17125661458499</c:v>
                </c:pt>
                <c:pt idx="310">
                  <c:v>207.96467619791707</c:v>
                </c:pt>
                <c:pt idx="311">
                  <c:v>118.48328999999922</c:v>
                </c:pt>
                <c:pt idx="312">
                  <c:v>-59.584995052084537</c:v>
                </c:pt>
                <c:pt idx="313">
                  <c:v>-268.06250076388886</c:v>
                </c:pt>
                <c:pt idx="314">
                  <c:v>-418.5488166666666</c:v>
                </c:pt>
                <c:pt idx="315">
                  <c:v>-422.65958999999998</c:v>
                </c:pt>
                <c:pt idx="316">
                  <c:v>-338.06157187499974</c:v>
                </c:pt>
                <c:pt idx="317">
                  <c:v>-429.17281546874995</c:v>
                </c:pt>
                <c:pt idx="318">
                  <c:v>-638.43130972222184</c:v>
                </c:pt>
                <c:pt idx="319">
                  <c:v>-701.35914999999932</c:v>
                </c:pt>
                <c:pt idx="320">
                  <c:v>-264.9021163020829</c:v>
                </c:pt>
                <c:pt idx="321">
                  <c:v>86.321159999999225</c:v>
                </c:pt>
                <c:pt idx="322">
                  <c:v>231.76718022569364</c:v>
                </c:pt>
                <c:pt idx="323">
                  <c:v>261.11440244791731</c:v>
                </c:pt>
                <c:pt idx="324">
                  <c:v>142.64818730902778</c:v>
                </c:pt>
                <c:pt idx="325">
                  <c:v>318.02790105902716</c:v>
                </c:pt>
                <c:pt idx="326">
                  <c:v>347.37512328125086</c:v>
                </c:pt>
                <c:pt idx="327">
                  <c:v>258.81340583333395</c:v>
                </c:pt>
                <c:pt idx="328">
                  <c:v>-475.38063144097259</c:v>
                </c:pt>
                <c:pt idx="329">
                  <c:v>-1272.2313526909722</c:v>
                </c:pt>
                <c:pt idx="330">
                  <c:v>-630.75287005208384</c:v>
                </c:pt>
                <c:pt idx="331">
                  <c:v>190.21609967013873</c:v>
                </c:pt>
                <c:pt idx="332">
                  <c:v>131.27641022569497</c:v>
                </c:pt>
                <c:pt idx="333">
                  <c:v>100.97740383680565</c:v>
                </c:pt>
                <c:pt idx="334">
                  <c:v>159.3269724999999</c:v>
                </c:pt>
                <c:pt idx="335">
                  <c:v>99.962483680555692</c:v>
                </c:pt>
                <c:pt idx="336">
                  <c:v>216.81307439236136</c:v>
                </c:pt>
                <c:pt idx="337">
                  <c:v>422.03341994791668</c:v>
                </c:pt>
                <c:pt idx="338">
                  <c:v>745.06307439236105</c:v>
                </c:pt>
                <c:pt idx="339">
                  <c:v>1391.6840381250001</c:v>
                </c:pt>
                <c:pt idx="340">
                  <c:v>2098.9252764583334</c:v>
                </c:pt>
                <c:pt idx="341">
                  <c:v>2279.6934461979167</c:v>
                </c:pt>
                <c:pt idx="342">
                  <c:v>1580.3088066145829</c:v>
                </c:pt>
                <c:pt idx="343">
                  <c:v>789.54651145833316</c:v>
                </c:pt>
                <c:pt idx="344">
                  <c:v>584.66666230902774</c:v>
                </c:pt>
                <c:pt idx="345">
                  <c:v>761.12078272569386</c:v>
                </c:pt>
                <c:pt idx="346">
                  <c:v>762.82545444444486</c:v>
                </c:pt>
                <c:pt idx="347">
                  <c:v>645.8234103472231</c:v>
                </c:pt>
                <c:pt idx="348">
                  <c:v>764.19218439236056</c:v>
                </c:pt>
                <c:pt idx="349">
                  <c:v>736.04491092013882</c:v>
                </c:pt>
                <c:pt idx="350">
                  <c:v>590.12336355902778</c:v>
                </c:pt>
                <c:pt idx="351">
                  <c:v>443.59271812500003</c:v>
                </c:pt>
                <c:pt idx="352">
                  <c:v>384.69280800347246</c:v>
                </c:pt>
                <c:pt idx="353">
                  <c:v>384.48807222222143</c:v>
                </c:pt>
                <c:pt idx="354">
                  <c:v>413.63128855902738</c:v>
                </c:pt>
                <c:pt idx="355">
                  <c:v>501.67295522569526</c:v>
                </c:pt>
                <c:pt idx="356">
                  <c:v>531.42891911458355</c:v>
                </c:pt>
                <c:pt idx="357">
                  <c:v>414.24549590277741</c:v>
                </c:pt>
                <c:pt idx="358">
                  <c:v>61.668627777777544</c:v>
                </c:pt>
                <c:pt idx="359">
                  <c:v>-439.43807046874997</c:v>
                </c:pt>
                <c:pt idx="360">
                  <c:v>-648.46737743055519</c:v>
                </c:pt>
                <c:pt idx="361">
                  <c:v>-475.55033222222255</c:v>
                </c:pt>
                <c:pt idx="362">
                  <c:v>-184.21779963541593</c:v>
                </c:pt>
                <c:pt idx="363">
                  <c:v>78.651779531250213</c:v>
                </c:pt>
                <c:pt idx="364">
                  <c:v>312.81936439236051</c:v>
                </c:pt>
                <c:pt idx="365">
                  <c:v>459.55547550347262</c:v>
                </c:pt>
                <c:pt idx="366">
                  <c:v>577.09581777777782</c:v>
                </c:pt>
                <c:pt idx="367">
                  <c:v>812.48670805555582</c:v>
                </c:pt>
                <c:pt idx="368">
                  <c:v>1107.3811323090281</c:v>
                </c:pt>
                <c:pt idx="369">
                  <c:v>1080.3637375868054</c:v>
                </c:pt>
                <c:pt idx="370">
                  <c:v>729.59263175347223</c:v>
                </c:pt>
                <c:pt idx="371">
                  <c:v>289.74048758680556</c:v>
                </c:pt>
                <c:pt idx="372">
                  <c:v>-503.86840131944416</c:v>
                </c:pt>
                <c:pt idx="373">
                  <c:v>-1359.0526335243062</c:v>
                </c:pt>
                <c:pt idx="374">
                  <c:v>-1598.9542800520835</c:v>
                </c:pt>
                <c:pt idx="375">
                  <c:v>-1280.0007288888885</c:v>
                </c:pt>
                <c:pt idx="376">
                  <c:v>-812.84470588541706</c:v>
                </c:pt>
                <c:pt idx="377">
                  <c:v>-462.04914854166663</c:v>
                </c:pt>
                <c:pt idx="378">
                  <c:v>-228.17753644097201</c:v>
                </c:pt>
                <c:pt idx="379">
                  <c:v>-81.996511111111147</c:v>
                </c:pt>
                <c:pt idx="380">
                  <c:v>-141.1347322222224</c:v>
                </c:pt>
                <c:pt idx="381">
                  <c:v>-259.05753991319443</c:v>
                </c:pt>
                <c:pt idx="382">
                  <c:v>-288.88649338541649</c:v>
                </c:pt>
                <c:pt idx="383">
                  <c:v>-347.95756407986113</c:v>
                </c:pt>
                <c:pt idx="384">
                  <c:v>-406.95856477430561</c:v>
                </c:pt>
                <c:pt idx="385">
                  <c:v>-260.38595032986109</c:v>
                </c:pt>
                <c:pt idx="386">
                  <c:v>150.44560000000001</c:v>
                </c:pt>
                <c:pt idx="387">
                  <c:v>414.57060000000001</c:v>
                </c:pt>
                <c:pt idx="388">
                  <c:v>414.57060000000001</c:v>
                </c:pt>
                <c:pt idx="389">
                  <c:v>414.57060000000001</c:v>
                </c:pt>
                <c:pt idx="390">
                  <c:v>414.57060000000001</c:v>
                </c:pt>
                <c:pt idx="391">
                  <c:v>561.3067111111111</c:v>
                </c:pt>
                <c:pt idx="392">
                  <c:v>1030.8713903645835</c:v>
                </c:pt>
                <c:pt idx="393">
                  <c:v>1676.6620975868054</c:v>
                </c:pt>
                <c:pt idx="394">
                  <c:v>2234.9392177777781</c:v>
                </c:pt>
                <c:pt idx="395">
                  <c:v>2618.1263928645835</c:v>
                </c:pt>
                <c:pt idx="396">
                  <c:v>2855.9113414756948</c:v>
                </c:pt>
                <c:pt idx="397">
                  <c:v>2948.488215902777</c:v>
                </c:pt>
                <c:pt idx="398">
                  <c:v>2660.9007788368044</c:v>
                </c:pt>
                <c:pt idx="399">
                  <c:v>1815.2628542361119</c:v>
                </c:pt>
                <c:pt idx="400">
                  <c:v>849.34893777777847</c:v>
                </c:pt>
                <c:pt idx="401">
                  <c:v>233.05727111111034</c:v>
                </c:pt>
                <c:pt idx="402">
                  <c:v>-237.78837532986131</c:v>
                </c:pt>
                <c:pt idx="403">
                  <c:v>-534.0750758854158</c:v>
                </c:pt>
                <c:pt idx="404">
                  <c:v>-478.16627888888922</c:v>
                </c:pt>
                <c:pt idx="405">
                  <c:v>-421.60750965277833</c:v>
                </c:pt>
                <c:pt idx="406">
                  <c:v>-511.77864741319416</c:v>
                </c:pt>
                <c:pt idx="407">
                  <c:v>-572.68796076388844</c:v>
                </c:pt>
                <c:pt idx="408">
                  <c:v>-398.60855644097239</c:v>
                </c:pt>
                <c:pt idx="409">
                  <c:v>11.068298680555472</c:v>
                </c:pt>
                <c:pt idx="410">
                  <c:v>362.92731425347245</c:v>
                </c:pt>
                <c:pt idx="411">
                  <c:v>509.76524583333304</c:v>
                </c:pt>
                <c:pt idx="412">
                  <c:v>568.66552090277776</c:v>
                </c:pt>
                <c:pt idx="413">
                  <c:v>627.67418550347259</c:v>
                </c:pt>
                <c:pt idx="414">
                  <c:v>833.53391980902791</c:v>
                </c:pt>
                <c:pt idx="415">
                  <c:v>1157.477403836805</c:v>
                </c:pt>
                <c:pt idx="416">
                  <c:v>1247.3419853472219</c:v>
                </c:pt>
                <c:pt idx="417">
                  <c:v>926.23524147569526</c:v>
                </c:pt>
                <c:pt idx="418">
                  <c:v>457.2314871701393</c:v>
                </c:pt>
                <c:pt idx="419">
                  <c:v>-12.739014166666607</c:v>
                </c:pt>
                <c:pt idx="420">
                  <c:v>-219.76366222222202</c:v>
                </c:pt>
                <c:pt idx="421">
                  <c:v>13.765993680554971</c:v>
                </c:pt>
                <c:pt idx="422">
                  <c:v>365.45384868055476</c:v>
                </c:pt>
                <c:pt idx="423">
                  <c:v>717.85846138888883</c:v>
                </c:pt>
                <c:pt idx="424">
                  <c:v>1217.7422191666674</c:v>
                </c:pt>
                <c:pt idx="425">
                  <c:v>2012.634264947917</c:v>
                </c:pt>
                <c:pt idx="426">
                  <c:v>2869.0301242361106</c:v>
                </c:pt>
                <c:pt idx="427">
                  <c:v>3083.2194297916667</c:v>
                </c:pt>
                <c:pt idx="428">
                  <c:v>2211.8461724999997</c:v>
                </c:pt>
                <c:pt idx="429">
                  <c:v>1012.8799520138884</c:v>
                </c:pt>
                <c:pt idx="430">
                  <c:v>279.44354661458294</c:v>
                </c:pt>
                <c:pt idx="431">
                  <c:v>-15.722398888889245</c:v>
                </c:pt>
                <c:pt idx="432">
                  <c:v>11.499731614584391</c:v>
                </c:pt>
                <c:pt idx="433">
                  <c:v>215.54640467013971</c:v>
                </c:pt>
                <c:pt idx="434">
                  <c:v>244.43817189236134</c:v>
                </c:pt>
                <c:pt idx="435">
                  <c:v>-108.85435909722287</c:v>
                </c:pt>
                <c:pt idx="436">
                  <c:v>-698.85414750000052</c:v>
                </c:pt>
                <c:pt idx="437">
                  <c:v>-1378.9404057465274</c:v>
                </c:pt>
                <c:pt idx="438">
                  <c:v>-2060.6375440972224</c:v>
                </c:pt>
                <c:pt idx="439">
                  <c:v>-2537.4103096527779</c:v>
                </c:pt>
                <c:pt idx="440">
                  <c:v>-2660.8146350520828</c:v>
                </c:pt>
                <c:pt idx="441">
                  <c:v>-2253.8628460243058</c:v>
                </c:pt>
                <c:pt idx="442">
                  <c:v>-1463.1246374305556</c:v>
                </c:pt>
                <c:pt idx="443">
                  <c:v>-641.86772380208311</c:v>
                </c:pt>
                <c:pt idx="444">
                  <c:v>33.058170902777817</c:v>
                </c:pt>
                <c:pt idx="445">
                  <c:v>355.87615555555556</c:v>
                </c:pt>
                <c:pt idx="446">
                  <c:v>414.57060000000001</c:v>
                </c:pt>
                <c:pt idx="447">
                  <c:v>414.57060000000001</c:v>
                </c:pt>
                <c:pt idx="448">
                  <c:v>414.57060000000001</c:v>
                </c:pt>
                <c:pt idx="449">
                  <c:v>414.57060000000001</c:v>
                </c:pt>
                <c:pt idx="450">
                  <c:v>414.57060000000001</c:v>
                </c:pt>
                <c:pt idx="451">
                  <c:v>414.57060000000001</c:v>
                </c:pt>
                <c:pt idx="452">
                  <c:v>414.57060000000001</c:v>
                </c:pt>
                <c:pt idx="453">
                  <c:v>414.57060000000001</c:v>
                </c:pt>
                <c:pt idx="454">
                  <c:v>414.57060000000001</c:v>
                </c:pt>
                <c:pt idx="455">
                  <c:v>414.57060000000001</c:v>
                </c:pt>
                <c:pt idx="456">
                  <c:v>414.57060000000001</c:v>
                </c:pt>
                <c:pt idx="457">
                  <c:v>414.57060000000001</c:v>
                </c:pt>
                <c:pt idx="458">
                  <c:v>414.57060000000001</c:v>
                </c:pt>
                <c:pt idx="459">
                  <c:v>414.57060000000001</c:v>
                </c:pt>
                <c:pt idx="460">
                  <c:v>414.57060000000001</c:v>
                </c:pt>
                <c:pt idx="461">
                  <c:v>414.57060000000001</c:v>
                </c:pt>
                <c:pt idx="462">
                  <c:v>414.57060000000001</c:v>
                </c:pt>
                <c:pt idx="463">
                  <c:v>414.57060000000001</c:v>
                </c:pt>
                <c:pt idx="464">
                  <c:v>414.57060000000001</c:v>
                </c:pt>
                <c:pt idx="465">
                  <c:v>414.57060000000001</c:v>
                </c:pt>
                <c:pt idx="466">
                  <c:v>414.57060000000001</c:v>
                </c:pt>
                <c:pt idx="467">
                  <c:v>414.57060000000001</c:v>
                </c:pt>
                <c:pt idx="468">
                  <c:v>414.57060000000001</c:v>
                </c:pt>
                <c:pt idx="469">
                  <c:v>414.57060000000001</c:v>
                </c:pt>
                <c:pt idx="470">
                  <c:v>414.57060000000001</c:v>
                </c:pt>
                <c:pt idx="471">
                  <c:v>414.57060000000001</c:v>
                </c:pt>
                <c:pt idx="472">
                  <c:v>414.57060000000001</c:v>
                </c:pt>
                <c:pt idx="473">
                  <c:v>414.57060000000001</c:v>
                </c:pt>
                <c:pt idx="474">
                  <c:v>414.57060000000001</c:v>
                </c:pt>
                <c:pt idx="475">
                  <c:v>414.57060000000001</c:v>
                </c:pt>
                <c:pt idx="476">
                  <c:v>414.57060000000001</c:v>
                </c:pt>
                <c:pt idx="477">
                  <c:v>414.57060000000001</c:v>
                </c:pt>
                <c:pt idx="478">
                  <c:v>414.57060000000001</c:v>
                </c:pt>
                <c:pt idx="479">
                  <c:v>414.57060000000001</c:v>
                </c:pt>
                <c:pt idx="480">
                  <c:v>414.57060000000001</c:v>
                </c:pt>
                <c:pt idx="481">
                  <c:v>414.57060000000001</c:v>
                </c:pt>
                <c:pt idx="482">
                  <c:v>414.57060000000001</c:v>
                </c:pt>
                <c:pt idx="483">
                  <c:v>414.57060000000001</c:v>
                </c:pt>
                <c:pt idx="484">
                  <c:v>414.57060000000001</c:v>
                </c:pt>
                <c:pt idx="485">
                  <c:v>414.57060000000001</c:v>
                </c:pt>
                <c:pt idx="486">
                  <c:v>414.57060000000001</c:v>
                </c:pt>
                <c:pt idx="487">
                  <c:v>414.57060000000001</c:v>
                </c:pt>
                <c:pt idx="488">
                  <c:v>414.57060000000001</c:v>
                </c:pt>
                <c:pt idx="489">
                  <c:v>414.57060000000001</c:v>
                </c:pt>
                <c:pt idx="490">
                  <c:v>414.57060000000001</c:v>
                </c:pt>
                <c:pt idx="491">
                  <c:v>414.57060000000001</c:v>
                </c:pt>
                <c:pt idx="492">
                  <c:v>414.57060000000001</c:v>
                </c:pt>
                <c:pt idx="493">
                  <c:v>414.57060000000001</c:v>
                </c:pt>
                <c:pt idx="494">
                  <c:v>414.57060000000001</c:v>
                </c:pt>
                <c:pt idx="495">
                  <c:v>414.57060000000001</c:v>
                </c:pt>
                <c:pt idx="496">
                  <c:v>414.57060000000001</c:v>
                </c:pt>
                <c:pt idx="497">
                  <c:v>414.57060000000001</c:v>
                </c:pt>
                <c:pt idx="498">
                  <c:v>414.57060000000001</c:v>
                </c:pt>
                <c:pt idx="499">
                  <c:v>414.57060000000001</c:v>
                </c:pt>
                <c:pt idx="500">
                  <c:v>414.57060000000001</c:v>
                </c:pt>
                <c:pt idx="501">
                  <c:v>414.57060000000001</c:v>
                </c:pt>
                <c:pt idx="502">
                  <c:v>414.57060000000001</c:v>
                </c:pt>
                <c:pt idx="503">
                  <c:v>414.57060000000001</c:v>
                </c:pt>
                <c:pt idx="504">
                  <c:v>414.57060000000001</c:v>
                </c:pt>
                <c:pt idx="505">
                  <c:v>414.57060000000001</c:v>
                </c:pt>
                <c:pt idx="506">
                  <c:v>414.57060000000001</c:v>
                </c:pt>
                <c:pt idx="507">
                  <c:v>414.57060000000001</c:v>
                </c:pt>
                <c:pt idx="508">
                  <c:v>414.57060000000001</c:v>
                </c:pt>
                <c:pt idx="509">
                  <c:v>414.57060000000001</c:v>
                </c:pt>
                <c:pt idx="510">
                  <c:v>414.57060000000001</c:v>
                </c:pt>
                <c:pt idx="511">
                  <c:v>561.3067111111111</c:v>
                </c:pt>
                <c:pt idx="512">
                  <c:v>1148.2602792534722</c:v>
                </c:pt>
                <c:pt idx="513">
                  <c:v>2204.9792480034721</c:v>
                </c:pt>
                <c:pt idx="514">
                  <c:v>3145.4519797916669</c:v>
                </c:pt>
                <c:pt idx="515">
                  <c:v>3413.0688014583338</c:v>
                </c:pt>
                <c:pt idx="516">
                  <c:v>2978.0792233333332</c:v>
                </c:pt>
                <c:pt idx="517">
                  <c:v>1926.6158695312495</c:v>
                </c:pt>
                <c:pt idx="518">
                  <c:v>842.93497814236071</c:v>
                </c:pt>
                <c:pt idx="519">
                  <c:v>255.9905336979173</c:v>
                </c:pt>
                <c:pt idx="520">
                  <c:v>-38.427633524304895</c:v>
                </c:pt>
                <c:pt idx="521">
                  <c:v>-186.68192796875041</c:v>
                </c:pt>
                <c:pt idx="522">
                  <c:v>-305.65651555555553</c:v>
                </c:pt>
                <c:pt idx="523">
                  <c:v>-659.71361243055526</c:v>
                </c:pt>
                <c:pt idx="524">
                  <c:v>-1308.1476374131944</c:v>
                </c:pt>
                <c:pt idx="525">
                  <c:v>-1898.6919281076389</c:v>
                </c:pt>
                <c:pt idx="526">
                  <c:v>-1901.7520163888889</c:v>
                </c:pt>
                <c:pt idx="527">
                  <c:v>-1228.2899277777776</c:v>
                </c:pt>
                <c:pt idx="528">
                  <c:v>-465.70008749999994</c:v>
                </c:pt>
                <c:pt idx="529">
                  <c:v>-172.33734965277779</c:v>
                </c:pt>
                <c:pt idx="530">
                  <c:v>121.09837777777778</c:v>
                </c:pt>
                <c:pt idx="531">
                  <c:v>414.57060000000001</c:v>
                </c:pt>
                <c:pt idx="532">
                  <c:v>473.26504444444447</c:v>
                </c:pt>
                <c:pt idx="533">
                  <c:v>766.7387264583333</c:v>
                </c:pt>
                <c:pt idx="534">
                  <c:v>1295.0398191666666</c:v>
                </c:pt>
                <c:pt idx="535">
                  <c:v>1588.8331955555557</c:v>
                </c:pt>
                <c:pt idx="536">
                  <c:v>1882.9185302777776</c:v>
                </c:pt>
                <c:pt idx="537">
                  <c:v>2706.1078431249998</c:v>
                </c:pt>
                <c:pt idx="538">
                  <c:v>3531.5437753472224</c:v>
                </c:pt>
                <c:pt idx="539">
                  <c:v>3391.5387636111113</c:v>
                </c:pt>
                <c:pt idx="540">
                  <c:v>2106.8362524479162</c:v>
                </c:pt>
                <c:pt idx="541">
                  <c:v>847.33770980902739</c:v>
                </c:pt>
                <c:pt idx="542">
                  <c:v>377.78215425347247</c:v>
                </c:pt>
                <c:pt idx="543">
                  <c:v>171.9954095312504</c:v>
                </c:pt>
                <c:pt idx="544">
                  <c:v>-152.04770527777777</c:v>
                </c:pt>
                <c:pt idx="545">
                  <c:v>-594.43368282986114</c:v>
                </c:pt>
                <c:pt idx="546">
                  <c:v>-685.87958366319481</c:v>
                </c:pt>
                <c:pt idx="547">
                  <c:v>-424.00850199652837</c:v>
                </c:pt>
                <c:pt idx="548">
                  <c:v>-220.27166972222199</c:v>
                </c:pt>
                <c:pt idx="549">
                  <c:v>-103.98309880208296</c:v>
                </c:pt>
                <c:pt idx="550">
                  <c:v>-46.329850763889283</c:v>
                </c:pt>
                <c:pt idx="551">
                  <c:v>99.637315086805643</c:v>
                </c:pt>
                <c:pt idx="552">
                  <c:v>128.56119772569446</c:v>
                </c:pt>
                <c:pt idx="553">
                  <c:v>127.94808522569446</c:v>
                </c:pt>
                <c:pt idx="554">
                  <c:v>244.94283036458344</c:v>
                </c:pt>
                <c:pt idx="555">
                  <c:v>362.13902675347197</c:v>
                </c:pt>
                <c:pt idx="556">
                  <c:v>479.52791564236145</c:v>
                </c:pt>
                <c:pt idx="557">
                  <c:v>626.45671925347256</c:v>
                </c:pt>
                <c:pt idx="558">
                  <c:v>773.68733479166644</c:v>
                </c:pt>
                <c:pt idx="559">
                  <c:v>1214.6186299479164</c:v>
                </c:pt>
                <c:pt idx="560">
                  <c:v>1158.1868625868055</c:v>
                </c:pt>
                <c:pt idx="561">
                  <c:v>571.85370590277785</c:v>
                </c:pt>
                <c:pt idx="562">
                  <c:v>425.1175947916667</c:v>
                </c:pt>
                <c:pt idx="563">
                  <c:v>-44.437960763888725</c:v>
                </c:pt>
                <c:pt idx="564">
                  <c:v>-1601.7326285416668</c:v>
                </c:pt>
                <c:pt idx="565">
                  <c:v>-2692.5121218576392</c:v>
                </c:pt>
                <c:pt idx="566">
                  <c:v>-2548.6580044444445</c:v>
                </c:pt>
                <c:pt idx="567">
                  <c:v>-994.0960666666665</c:v>
                </c:pt>
                <c:pt idx="568">
                  <c:v>414.57060000000001</c:v>
                </c:pt>
                <c:pt idx="569">
                  <c:v>414.57060000000001</c:v>
                </c:pt>
                <c:pt idx="570">
                  <c:v>414.57060000000001</c:v>
                </c:pt>
                <c:pt idx="571">
                  <c:v>414.57060000000001</c:v>
                </c:pt>
                <c:pt idx="572">
                  <c:v>414.57060000000001</c:v>
                </c:pt>
                <c:pt idx="573">
                  <c:v>414.57060000000001</c:v>
                </c:pt>
                <c:pt idx="574">
                  <c:v>414.57060000000001</c:v>
                </c:pt>
                <c:pt idx="575">
                  <c:v>414.57060000000001</c:v>
                </c:pt>
                <c:pt idx="576">
                  <c:v>414.57060000000001</c:v>
                </c:pt>
                <c:pt idx="577">
                  <c:v>414.57060000000001</c:v>
                </c:pt>
                <c:pt idx="578">
                  <c:v>414.57060000000001</c:v>
                </c:pt>
                <c:pt idx="579">
                  <c:v>414.57060000000001</c:v>
                </c:pt>
                <c:pt idx="580">
                  <c:v>414.57060000000001</c:v>
                </c:pt>
                <c:pt idx="581">
                  <c:v>414.57060000000001</c:v>
                </c:pt>
                <c:pt idx="582">
                  <c:v>414.57060000000001</c:v>
                </c:pt>
                <c:pt idx="583">
                  <c:v>414.57060000000001</c:v>
                </c:pt>
                <c:pt idx="584">
                  <c:v>414.57060000000001</c:v>
                </c:pt>
                <c:pt idx="585">
                  <c:v>414.57060000000001</c:v>
                </c:pt>
                <c:pt idx="586">
                  <c:v>414.57060000000001</c:v>
                </c:pt>
                <c:pt idx="587">
                  <c:v>414.57060000000001</c:v>
                </c:pt>
                <c:pt idx="588">
                  <c:v>414.57060000000001</c:v>
                </c:pt>
                <c:pt idx="589">
                  <c:v>414.57060000000001</c:v>
                </c:pt>
                <c:pt idx="590">
                  <c:v>414.57060000000001</c:v>
                </c:pt>
                <c:pt idx="591">
                  <c:v>414.57060000000001</c:v>
                </c:pt>
                <c:pt idx="592">
                  <c:v>414.57060000000001</c:v>
                </c:pt>
                <c:pt idx="593">
                  <c:v>414.57060000000001</c:v>
                </c:pt>
                <c:pt idx="594">
                  <c:v>414.57060000000001</c:v>
                </c:pt>
                <c:pt idx="595">
                  <c:v>414.57060000000001</c:v>
                </c:pt>
                <c:pt idx="596">
                  <c:v>414.57060000000001</c:v>
                </c:pt>
                <c:pt idx="597">
                  <c:v>414.57060000000001</c:v>
                </c:pt>
                <c:pt idx="598">
                  <c:v>414.57060000000001</c:v>
                </c:pt>
                <c:pt idx="599">
                  <c:v>414.57060000000001</c:v>
                </c:pt>
                <c:pt idx="600">
                  <c:v>708.04282222222218</c:v>
                </c:pt>
                <c:pt idx="601">
                  <c:v>1030.8987614583334</c:v>
                </c:pt>
                <c:pt idx="602">
                  <c:v>1529.9259864756946</c:v>
                </c:pt>
                <c:pt idx="603">
                  <c:v>2469.7169955555555</c:v>
                </c:pt>
                <c:pt idx="604">
                  <c:v>3176.2316225868053</c:v>
                </c:pt>
                <c:pt idx="605">
                  <c:v>3562.0821875694446</c:v>
                </c:pt>
                <c:pt idx="606">
                  <c:v>3745.1141292361108</c:v>
                </c:pt>
                <c:pt idx="607">
                  <c:v>3578.4541160590275</c:v>
                </c:pt>
                <c:pt idx="608">
                  <c:v>3177.8115466145828</c:v>
                </c:pt>
                <c:pt idx="609">
                  <c:v>2894.5866969444437</c:v>
                </c:pt>
                <c:pt idx="610">
                  <c:v>2846.6363191666669</c:v>
                </c:pt>
                <c:pt idx="611">
                  <c:v>2712.1248684201396</c:v>
                </c:pt>
                <c:pt idx="612">
                  <c:v>2077.8924266666663</c:v>
                </c:pt>
                <c:pt idx="613">
                  <c:v>1174.6950456423624</c:v>
                </c:pt>
                <c:pt idx="614">
                  <c:v>559.8193768923619</c:v>
                </c:pt>
                <c:pt idx="615">
                  <c:v>412.37380703124876</c:v>
                </c:pt>
                <c:pt idx="616">
                  <c:v>412.02017250000085</c:v>
                </c:pt>
                <c:pt idx="617">
                  <c:v>323.27342645833301</c:v>
                </c:pt>
                <c:pt idx="618">
                  <c:v>145.78869312499916</c:v>
                </c:pt>
                <c:pt idx="619">
                  <c:v>-62.40962743055502</c:v>
                </c:pt>
                <c:pt idx="620">
                  <c:v>-124.83347463541708</c:v>
                </c:pt>
                <c:pt idx="621">
                  <c:v>47.93613161458336</c:v>
                </c:pt>
                <c:pt idx="622">
                  <c:v>310.43163916666629</c:v>
                </c:pt>
                <c:pt idx="623">
                  <c:v>515.53848592013935</c:v>
                </c:pt>
                <c:pt idx="624">
                  <c:v>721.61718897569563</c:v>
                </c:pt>
                <c:pt idx="625">
                  <c:v>840.96803786458418</c:v>
                </c:pt>
                <c:pt idx="626">
                  <c:v>754.9146074479163</c:v>
                </c:pt>
                <c:pt idx="627">
                  <c:v>579.83524583333246</c:v>
                </c:pt>
                <c:pt idx="628">
                  <c:v>491.79357916666669</c:v>
                </c:pt>
                <c:pt idx="629">
                  <c:v>521.14080138888937</c:v>
                </c:pt>
                <c:pt idx="630">
                  <c:v>697.56025175347304</c:v>
                </c:pt>
                <c:pt idx="631">
                  <c:v>963.71728175347266</c:v>
                </c:pt>
                <c:pt idx="632">
                  <c:v>1143.2457234201377</c:v>
                </c:pt>
                <c:pt idx="633">
                  <c:v>1264.8650885590262</c:v>
                </c:pt>
                <c:pt idx="634">
                  <c:v>1299.2807074479174</c:v>
                </c:pt>
                <c:pt idx="635">
                  <c:v>1186.7262836111124</c:v>
                </c:pt>
                <c:pt idx="636">
                  <c:v>926.4040409027773</c:v>
                </c:pt>
                <c:pt idx="637">
                  <c:v>634.47335868055507</c:v>
                </c:pt>
                <c:pt idx="638">
                  <c:v>487.73724756944398</c:v>
                </c:pt>
                <c:pt idx="639">
                  <c:v>428.65632328125082</c:v>
                </c:pt>
                <c:pt idx="640">
                  <c:v>427.88555328125085</c:v>
                </c:pt>
                <c:pt idx="641">
                  <c:v>632.93181868055512</c:v>
                </c:pt>
                <c:pt idx="642">
                  <c:v>1016.3744573090266</c:v>
                </c:pt>
                <c:pt idx="643">
                  <c:v>1138.4667949479172</c:v>
                </c:pt>
                <c:pt idx="644">
                  <c:v>877.93835666666746</c:v>
                </c:pt>
                <c:pt idx="645">
                  <c:v>732.41423758680435</c:v>
                </c:pt>
                <c:pt idx="646">
                  <c:v>763.38766772569363</c:v>
                </c:pt>
                <c:pt idx="647">
                  <c:v>765.02555397569563</c:v>
                </c:pt>
                <c:pt idx="648">
                  <c:v>707.98067411458373</c:v>
                </c:pt>
                <c:pt idx="649">
                  <c:v>562.07372467013727</c:v>
                </c:pt>
                <c:pt idx="650">
                  <c:v>268.18655666666706</c:v>
                </c:pt>
                <c:pt idx="651">
                  <c:v>-234.00951111110942</c:v>
                </c:pt>
                <c:pt idx="652">
                  <c:v>-622.76250687499942</c:v>
                </c:pt>
                <c:pt idx="653">
                  <c:v>-689.60368366319483</c:v>
                </c:pt>
                <c:pt idx="654">
                  <c:v>-931.8409968576384</c:v>
                </c:pt>
                <c:pt idx="655">
                  <c:v>-1529.0831766666663</c:v>
                </c:pt>
                <c:pt idx="656">
                  <c:v>-1865.0991377777777</c:v>
                </c:pt>
                <c:pt idx="657">
                  <c:v>-1495.613932222223</c:v>
                </c:pt>
                <c:pt idx="658">
                  <c:v>-974.82310269097388</c:v>
                </c:pt>
                <c:pt idx="659">
                  <c:v>-1156.5908647743054</c:v>
                </c:pt>
                <c:pt idx="660">
                  <c:v>-1986.1773496527771</c:v>
                </c:pt>
                <c:pt idx="661">
                  <c:v>-2583.5228097222225</c:v>
                </c:pt>
                <c:pt idx="662">
                  <c:v>-2680.5973022743051</c:v>
                </c:pt>
                <c:pt idx="663">
                  <c:v>-1807.1631840972225</c:v>
                </c:pt>
                <c:pt idx="664">
                  <c:v>-576.97208435763901</c:v>
                </c:pt>
                <c:pt idx="665">
                  <c:v>243.74251666666677</c:v>
                </c:pt>
                <c:pt idx="666">
                  <c:v>1007.2173556423611</c:v>
                </c:pt>
                <c:pt idx="667">
                  <c:v>2329.2930236111115</c:v>
                </c:pt>
                <c:pt idx="668">
                  <c:v>3127.6896642361112</c:v>
                </c:pt>
                <c:pt idx="669">
                  <c:v>3075.4635566666666</c:v>
                </c:pt>
                <c:pt idx="670">
                  <c:v>3025.7380722222224</c:v>
                </c:pt>
                <c:pt idx="671">
                  <c:v>2212.7745999999997</c:v>
                </c:pt>
                <c:pt idx="672">
                  <c:v>1630.6474680555557</c:v>
                </c:pt>
                <c:pt idx="673">
                  <c:v>1635.756738888889</c:v>
                </c:pt>
                <c:pt idx="674">
                  <c:v>1641.1579680555556</c:v>
                </c:pt>
                <c:pt idx="675">
                  <c:v>1147.9483777777768</c:v>
                </c:pt>
                <c:pt idx="676">
                  <c:v>620.57753730902778</c:v>
                </c:pt>
                <c:pt idx="677">
                  <c:v>92.917293142361927</c:v>
                </c:pt>
                <c:pt idx="678">
                  <c:v>-938.58748854166583</c:v>
                </c:pt>
                <c:pt idx="679">
                  <c:v>-1651.9171529687496</c:v>
                </c:pt>
                <c:pt idx="680">
                  <c:v>-2072.3855179861112</c:v>
                </c:pt>
                <c:pt idx="681">
                  <c:v>-2199.8772600520833</c:v>
                </c:pt>
                <c:pt idx="682">
                  <c:v>-1327.2912808333333</c:v>
                </c:pt>
                <c:pt idx="683">
                  <c:v>-713.72322046875047</c:v>
                </c:pt>
                <c:pt idx="684">
                  <c:v>-218.03198435763971</c:v>
                </c:pt>
                <c:pt idx="685">
                  <c:v>1131.9402378645841</c:v>
                </c:pt>
                <c:pt idx="686">
                  <c:v>1898.4890331423612</c:v>
                </c:pt>
                <c:pt idx="687">
                  <c:v>1785.3890121701384</c:v>
                </c:pt>
                <c:pt idx="688">
                  <c:v>1759.6766711979167</c:v>
                </c:pt>
                <c:pt idx="689">
                  <c:v>1735.2836169444449</c:v>
                </c:pt>
                <c:pt idx="690">
                  <c:v>1181.7566588368056</c:v>
                </c:pt>
                <c:pt idx="691">
                  <c:v>684.19396980902798</c:v>
                </c:pt>
                <c:pt idx="692">
                  <c:v>713.99372744791731</c:v>
                </c:pt>
                <c:pt idx="693">
                  <c:v>921.03114868055604</c:v>
                </c:pt>
                <c:pt idx="694">
                  <c:v>864.45522689236168</c:v>
                </c:pt>
                <c:pt idx="695">
                  <c:v>366.75495249999875</c:v>
                </c:pt>
                <c:pt idx="696">
                  <c:v>-985.13251638888937</c:v>
                </c:pt>
                <c:pt idx="697">
                  <c:v>-1493.1177529687491</c:v>
                </c:pt>
                <c:pt idx="698">
                  <c:v>-1087.1925624305552</c:v>
                </c:pt>
                <c:pt idx="699">
                  <c:v>-739.84430310763889</c:v>
                </c:pt>
                <c:pt idx="700">
                  <c:v>-125.68283743055616</c:v>
                </c:pt>
                <c:pt idx="701">
                  <c:v>196.19504138888871</c:v>
                </c:pt>
                <c:pt idx="702">
                  <c:v>371.97035868055576</c:v>
                </c:pt>
                <c:pt idx="703">
                  <c:v>401.31758090277737</c:v>
                </c:pt>
                <c:pt idx="704">
                  <c:v>107.69244550347184</c:v>
                </c:pt>
                <c:pt idx="705">
                  <c:v>-451.39376421874994</c:v>
                </c:pt>
                <c:pt idx="706">
                  <c:v>-982.40277046874962</c:v>
                </c:pt>
                <c:pt idx="707">
                  <c:v>-1073.8165558854162</c:v>
                </c:pt>
                <c:pt idx="708">
                  <c:v>-489.213982222222</c:v>
                </c:pt>
                <c:pt idx="709">
                  <c:v>537.21473888888852</c:v>
                </c:pt>
                <c:pt idx="710">
                  <c:v>1917.6377858333337</c:v>
                </c:pt>
                <c:pt idx="711">
                  <c:v>2743.6725975868062</c:v>
                </c:pt>
                <c:pt idx="712">
                  <c:v>1810.1378906423611</c:v>
                </c:pt>
                <c:pt idx="713">
                  <c:v>461.26160701388829</c:v>
                </c:pt>
                <c:pt idx="714">
                  <c:v>-537.4855141666668</c:v>
                </c:pt>
                <c:pt idx="715">
                  <c:v>-1715.2862797743051</c:v>
                </c:pt>
                <c:pt idx="716">
                  <c:v>-1485.9476857465279</c:v>
                </c:pt>
                <c:pt idx="717">
                  <c:v>-137.7713722222224</c:v>
                </c:pt>
                <c:pt idx="718">
                  <c:v>713.29807222222223</c:v>
                </c:pt>
                <c:pt idx="719">
                  <c:v>1594.6271086805555</c:v>
                </c:pt>
                <c:pt idx="720">
                  <c:v>2038.0104888888889</c:v>
                </c:pt>
                <c:pt idx="721">
                  <c:v>1777.0331646701393</c:v>
                </c:pt>
                <c:pt idx="722">
                  <c:v>1603.9464186805556</c:v>
                </c:pt>
                <c:pt idx="723">
                  <c:v>1430.8516438368051</c:v>
                </c:pt>
                <c:pt idx="724">
                  <c:v>1638.8277111111115</c:v>
                </c:pt>
                <c:pt idx="725">
                  <c:v>2171.8789659027775</c:v>
                </c:pt>
                <c:pt idx="726">
                  <c:v>2853.6695309201377</c:v>
                </c:pt>
                <c:pt idx="727">
                  <c:v>2777.197808055555</c:v>
                </c:pt>
                <c:pt idx="728">
                  <c:v>2051.4658181250015</c:v>
                </c:pt>
                <c:pt idx="729">
                  <c:v>1588.7420875694456</c:v>
                </c:pt>
                <c:pt idx="730">
                  <c:v>976.62980444444315</c:v>
                </c:pt>
                <c:pt idx="731">
                  <c:v>596.03011008680517</c:v>
                </c:pt>
                <c:pt idx="732">
                  <c:v>566.98907916666792</c:v>
                </c:pt>
                <c:pt idx="733">
                  <c:v>596.95087368055522</c:v>
                </c:pt>
                <c:pt idx="734">
                  <c:v>626.91558777777777</c:v>
                </c:pt>
                <c:pt idx="735">
                  <c:v>686.5417442534731</c:v>
                </c:pt>
                <c:pt idx="736">
                  <c:v>775.83591217013895</c:v>
                </c:pt>
                <c:pt idx="737">
                  <c:v>748.38933869791629</c:v>
                </c:pt>
                <c:pt idx="738">
                  <c:v>602.61340555555512</c:v>
                </c:pt>
                <c:pt idx="739">
                  <c:v>867.05992467013812</c:v>
                </c:pt>
                <c:pt idx="740">
                  <c:v>1164.4473081423603</c:v>
                </c:pt>
                <c:pt idx="741">
                  <c:v>1050.7396488888905</c:v>
                </c:pt>
                <c:pt idx="742">
                  <c:v>760.00015666666627</c:v>
                </c:pt>
                <c:pt idx="743">
                  <c:v>554.91447689235986</c:v>
                </c:pt>
                <c:pt idx="744">
                  <c:v>525.9128603472227</c:v>
                </c:pt>
                <c:pt idx="745">
                  <c:v>525.9128603472227</c:v>
                </c:pt>
                <c:pt idx="746">
                  <c:v>643.64808480902775</c:v>
                </c:pt>
                <c:pt idx="747">
                  <c:v>821.12405939236146</c:v>
                </c:pt>
                <c:pt idx="748">
                  <c:v>940.97817145833335</c:v>
                </c:pt>
                <c:pt idx="749">
                  <c:v>855.7976964583321</c:v>
                </c:pt>
                <c:pt idx="750">
                  <c:v>622.46803201388843</c:v>
                </c:pt>
                <c:pt idx="751">
                  <c:v>475.73192090277939</c:v>
                </c:pt>
                <c:pt idx="752">
                  <c:v>357.97990883680552</c:v>
                </c:pt>
                <c:pt idx="753">
                  <c:v>151.10415953124919</c:v>
                </c:pt>
                <c:pt idx="754">
                  <c:v>1.5126959201401746</c:v>
                </c:pt>
                <c:pt idx="755">
                  <c:v>-148.37984972222307</c:v>
                </c:pt>
                <c:pt idx="756">
                  <c:v>-651.7375467187494</c:v>
                </c:pt>
                <c:pt idx="757">
                  <c:v>-1570.041216857639</c:v>
                </c:pt>
                <c:pt idx="758">
                  <c:v>-2346.3968925520835</c:v>
                </c:pt>
                <c:pt idx="759">
                  <c:v>-2565.7567801909709</c:v>
                </c:pt>
                <c:pt idx="760">
                  <c:v>-2606.8483913194445</c:v>
                </c:pt>
                <c:pt idx="761">
                  <c:v>-2675.7361960243056</c:v>
                </c:pt>
                <c:pt idx="762">
                  <c:v>-2331.7126122222221</c:v>
                </c:pt>
                <c:pt idx="763">
                  <c:v>-1456.1888022743051</c:v>
                </c:pt>
                <c:pt idx="764">
                  <c:v>-20.382483333333312</c:v>
                </c:pt>
                <c:pt idx="765">
                  <c:v>1594.4387955555555</c:v>
                </c:pt>
                <c:pt idx="766">
                  <c:v>2272.7882666666669</c:v>
                </c:pt>
                <c:pt idx="767">
                  <c:v>2306.1064871701383</c:v>
                </c:pt>
                <c:pt idx="768">
                  <c:v>2340.4516711111114</c:v>
                </c:pt>
                <c:pt idx="769">
                  <c:v>2698.2239377777787</c:v>
                </c:pt>
                <c:pt idx="770">
                  <c:v>3294.3158017534711</c:v>
                </c:pt>
                <c:pt idx="771">
                  <c:v>3336.0741727256936</c:v>
                </c:pt>
                <c:pt idx="772">
                  <c:v>3172.6151177256952</c:v>
                </c:pt>
                <c:pt idx="773">
                  <c:v>2717.2283000868065</c:v>
                </c:pt>
                <c:pt idx="774">
                  <c:v>2375.1341959201382</c:v>
                </c:pt>
                <c:pt idx="775">
                  <c:v>2446.0383378645838</c:v>
                </c:pt>
                <c:pt idx="776">
                  <c:v>2106.1339211979162</c:v>
                </c:pt>
                <c:pt idx="777">
                  <c:v>1704.1366650868056</c:v>
                </c:pt>
                <c:pt idx="778">
                  <c:v>1564.9155614756946</c:v>
                </c:pt>
                <c:pt idx="779">
                  <c:v>1425.4941014583333</c:v>
                </c:pt>
                <c:pt idx="780">
                  <c:v>1225.799432309029</c:v>
                </c:pt>
                <c:pt idx="781">
                  <c:v>1054.2122573090264</c:v>
                </c:pt>
                <c:pt idx="782">
                  <c:v>910.66688583333212</c:v>
                </c:pt>
                <c:pt idx="783">
                  <c:v>795.57899355902896</c:v>
                </c:pt>
                <c:pt idx="784">
                  <c:v>767.62112805555637</c:v>
                </c:pt>
                <c:pt idx="785">
                  <c:v>886.87271111111158</c:v>
                </c:pt>
                <c:pt idx="786">
                  <c:v>919.50774911458416</c:v>
                </c:pt>
                <c:pt idx="787">
                  <c:v>745.79475249999837</c:v>
                </c:pt>
                <c:pt idx="788">
                  <c:v>599.53489842013732</c:v>
                </c:pt>
                <c:pt idx="789">
                  <c:v>599.53489842014142</c:v>
                </c:pt>
                <c:pt idx="790">
                  <c:v>688.05355201389057</c:v>
                </c:pt>
                <c:pt idx="791">
                  <c:v>748.18333661458166</c:v>
                </c:pt>
                <c:pt idx="792">
                  <c:v>544.19469027777529</c:v>
                </c:pt>
                <c:pt idx="793">
                  <c:v>-162.05972888888891</c:v>
                </c:pt>
                <c:pt idx="794">
                  <c:v>-1169.7593874131919</c:v>
                </c:pt>
                <c:pt idx="795">
                  <c:v>-2067.2614557465276</c:v>
                </c:pt>
                <c:pt idx="796">
                  <c:v>-2528.7436979861131</c:v>
                </c:pt>
                <c:pt idx="797">
                  <c:v>-2343.4097293576397</c:v>
                </c:pt>
                <c:pt idx="798">
                  <c:v>-1566.1610906076389</c:v>
                </c:pt>
                <c:pt idx="799">
                  <c:v>-547.2824119965278</c:v>
                </c:pt>
                <c:pt idx="800">
                  <c:v>183.64899090277777</c:v>
                </c:pt>
                <c:pt idx="801">
                  <c:v>682.24995675347304</c:v>
                </c:pt>
                <c:pt idx="802">
                  <c:v>1477.0598892534738</c:v>
                </c:pt>
                <c:pt idx="803">
                  <c:v>2336.3654782812491</c:v>
                </c:pt>
                <c:pt idx="804">
                  <c:v>2466.3257280555545</c:v>
                </c:pt>
                <c:pt idx="805">
                  <c:v>1772.9189353472234</c:v>
                </c:pt>
                <c:pt idx="806">
                  <c:v>985.48277550347257</c:v>
                </c:pt>
                <c:pt idx="807">
                  <c:v>458.39002534722135</c:v>
                </c:pt>
                <c:pt idx="808">
                  <c:v>16.256591753471469</c:v>
                </c:pt>
                <c:pt idx="809">
                  <c:v>-311.10864394097138</c:v>
                </c:pt>
                <c:pt idx="810">
                  <c:v>-639.82564671874934</c:v>
                </c:pt>
                <c:pt idx="811">
                  <c:v>-1264.2676952083332</c:v>
                </c:pt>
                <c:pt idx="812">
                  <c:v>-1775.4717724131929</c:v>
                </c:pt>
                <c:pt idx="813">
                  <c:v>-1934.3825460243065</c:v>
                </c:pt>
                <c:pt idx="814">
                  <c:v>-2063.2979499131948</c:v>
                </c:pt>
                <c:pt idx="815">
                  <c:v>-2250.0757169965277</c:v>
                </c:pt>
                <c:pt idx="816">
                  <c:v>-2260.1307619965287</c:v>
                </c:pt>
                <c:pt idx="817">
                  <c:v>-2003.7455774131947</c:v>
                </c:pt>
                <c:pt idx="818">
                  <c:v>-1011.6189763888884</c:v>
                </c:pt>
                <c:pt idx="819">
                  <c:v>425.1175947916667</c:v>
                </c:pt>
                <c:pt idx="820">
                  <c:v>1717.6726902777773</c:v>
                </c:pt>
                <c:pt idx="821">
                  <c:v>2426.8948659027778</c:v>
                </c:pt>
                <c:pt idx="822">
                  <c:v>2344.5858011111113</c:v>
                </c:pt>
                <c:pt idx="823">
                  <c:v>2203.8118441145834</c:v>
                </c:pt>
                <c:pt idx="824">
                  <c:v>1945.8993525000005</c:v>
                </c:pt>
                <c:pt idx="825">
                  <c:v>1716.2439836805556</c:v>
                </c:pt>
                <c:pt idx="826">
                  <c:v>1662.7686593923615</c:v>
                </c:pt>
                <c:pt idx="827">
                  <c:v>1579.99684064236</c:v>
                </c:pt>
                <c:pt idx="828">
                  <c:v>1731.7254392534712</c:v>
                </c:pt>
                <c:pt idx="829">
                  <c:v>1973.8295464583337</c:v>
                </c:pt>
                <c:pt idx="830">
                  <c:v>1923.2384055555551</c:v>
                </c:pt>
                <c:pt idx="831">
                  <c:v>1578.6513421701397</c:v>
                </c:pt>
                <c:pt idx="832">
                  <c:v>1055.2040567534739</c:v>
                </c:pt>
                <c:pt idx="833">
                  <c:v>792.82898201388889</c:v>
                </c:pt>
                <c:pt idx="834">
                  <c:v>823.9443768923594</c:v>
                </c:pt>
                <c:pt idx="835">
                  <c:v>826.09027064235943</c:v>
                </c:pt>
                <c:pt idx="836">
                  <c:v>769.20414312500156</c:v>
                </c:pt>
                <c:pt idx="837">
                  <c:v>829.35837923611155</c:v>
                </c:pt>
                <c:pt idx="838">
                  <c:v>978.67722675347056</c:v>
                </c:pt>
                <c:pt idx="839">
                  <c:v>982.05044034722255</c:v>
                </c:pt>
                <c:pt idx="840">
                  <c:v>955.36770286458341</c:v>
                </c:pt>
                <c:pt idx="841">
                  <c:v>1105.1927331423612</c:v>
                </c:pt>
                <c:pt idx="842">
                  <c:v>1227.3025882812517</c:v>
                </c:pt>
                <c:pt idx="843">
                  <c:v>1114.7397706423612</c:v>
                </c:pt>
                <c:pt idx="844">
                  <c:v>853.89054314235943</c:v>
                </c:pt>
                <c:pt idx="845">
                  <c:v>679.04766777777775</c:v>
                </c:pt>
                <c:pt idx="846">
                  <c:v>650.53106701389049</c:v>
                </c:pt>
                <c:pt idx="847">
                  <c:v>739.40627472222309</c:v>
                </c:pt>
                <c:pt idx="848">
                  <c:v>976.28067828124995</c:v>
                </c:pt>
                <c:pt idx="849">
                  <c:v>1244.6536720312497</c:v>
                </c:pt>
                <c:pt idx="850">
                  <c:v>1250.7234857812496</c:v>
                </c:pt>
                <c:pt idx="851">
                  <c:v>1020.3688767534727</c:v>
                </c:pt>
                <c:pt idx="852">
                  <c:v>905.66892411458207</c:v>
                </c:pt>
                <c:pt idx="853">
                  <c:v>908.38413661458208</c:v>
                </c:pt>
                <c:pt idx="854">
                  <c:v>852.43118092013879</c:v>
                </c:pt>
                <c:pt idx="855">
                  <c:v>707.53732689236108</c:v>
                </c:pt>
                <c:pt idx="856">
                  <c:v>619.95804923611195</c:v>
                </c:pt>
                <c:pt idx="857">
                  <c:v>884.54616814236147</c:v>
                </c:pt>
                <c:pt idx="858">
                  <c:v>1241.3841681423603</c:v>
                </c:pt>
                <c:pt idx="859">
                  <c:v>1247.5660209027769</c:v>
                </c:pt>
                <c:pt idx="860">
                  <c:v>1046.9746747222248</c:v>
                </c:pt>
                <c:pt idx="861">
                  <c:v>1167.3021242361112</c:v>
                </c:pt>
                <c:pt idx="862">
                  <c:v>1673.1637288888855</c:v>
                </c:pt>
                <c:pt idx="863">
                  <c:v>1626.2122135590278</c:v>
                </c:pt>
                <c:pt idx="864">
                  <c:v>1104.2422373090285</c:v>
                </c:pt>
                <c:pt idx="865">
                  <c:v>930.80660111111365</c:v>
                </c:pt>
                <c:pt idx="866">
                  <c:v>1139.4384797916659</c:v>
                </c:pt>
                <c:pt idx="867">
                  <c:v>1380.6977325694429</c:v>
                </c:pt>
                <c:pt idx="868">
                  <c:v>1212.3089611111111</c:v>
                </c:pt>
                <c:pt idx="869">
                  <c:v>775.44209090277775</c:v>
                </c:pt>
                <c:pt idx="870">
                  <c:v>510.75835564236354</c:v>
                </c:pt>
                <c:pt idx="871">
                  <c:v>421.04486256944369</c:v>
                </c:pt>
                <c:pt idx="872">
                  <c:v>389.47875701388978</c:v>
                </c:pt>
                <c:pt idx="873">
                  <c:v>328.57710756944454</c:v>
                </c:pt>
                <c:pt idx="874">
                  <c:v>178.55208583333336</c:v>
                </c:pt>
                <c:pt idx="875">
                  <c:v>-2.4153454687482281</c:v>
                </c:pt>
                <c:pt idx="876">
                  <c:v>-155.57162032986344</c:v>
                </c:pt>
                <c:pt idx="877">
                  <c:v>-74.88730366319362</c:v>
                </c:pt>
                <c:pt idx="878">
                  <c:v>213.93073777777869</c:v>
                </c:pt>
                <c:pt idx="879">
                  <c:v>476.00619027777606</c:v>
                </c:pt>
                <c:pt idx="880">
                  <c:v>299.92285694444439</c:v>
                </c:pt>
                <c:pt idx="881">
                  <c:v>1.3778586805556188</c:v>
                </c:pt>
                <c:pt idx="882">
                  <c:v>289.8502944444445</c:v>
                </c:pt>
                <c:pt idx="883">
                  <c:v>583.32251666666673</c:v>
                </c:pt>
                <c:pt idx="884">
                  <c:v>612.66973888888731</c:v>
                </c:pt>
                <c:pt idx="885">
                  <c:v>701.20809967014054</c:v>
                </c:pt>
                <c:pt idx="886">
                  <c:v>732.04978361111114</c:v>
                </c:pt>
                <c:pt idx="887">
                  <c:v>674.35529645833253</c:v>
                </c:pt>
                <c:pt idx="888">
                  <c:v>557.46748105902941</c:v>
                </c:pt>
                <c:pt idx="889">
                  <c:v>409.72995286458081</c:v>
                </c:pt>
                <c:pt idx="890">
                  <c:v>231.65254411458255</c:v>
                </c:pt>
                <c:pt idx="891">
                  <c:v>22.268872725696951</c:v>
                </c:pt>
                <c:pt idx="892">
                  <c:v>-159.17372076388881</c:v>
                </c:pt>
                <c:pt idx="893">
                  <c:v>-195.21408777777833</c:v>
                </c:pt>
                <c:pt idx="894">
                  <c:v>-83.448316388887633</c:v>
                </c:pt>
                <c:pt idx="895">
                  <c:v>117.37659645833338</c:v>
                </c:pt>
                <c:pt idx="896">
                  <c:v>349.87892397569362</c:v>
                </c:pt>
                <c:pt idx="897">
                  <c:v>495.70996425347141</c:v>
                </c:pt>
                <c:pt idx="898">
                  <c:v>525.05718647569404</c:v>
                </c:pt>
                <c:pt idx="899">
                  <c:v>436.56407923611152</c:v>
                </c:pt>
                <c:pt idx="900">
                  <c:v>288.47802578125032</c:v>
                </c:pt>
                <c:pt idx="901">
                  <c:v>21.672848281250822</c:v>
                </c:pt>
                <c:pt idx="902">
                  <c:v>-1304.2336779687491</c:v>
                </c:pt>
                <c:pt idx="903">
                  <c:v>-2528.7436979861131</c:v>
                </c:pt>
                <c:pt idx="904">
                  <c:v>-2343.4097293576397</c:v>
                </c:pt>
                <c:pt idx="905">
                  <c:v>-1566.1610906076389</c:v>
                </c:pt>
                <c:pt idx="906">
                  <c:v>-547.2824119965278</c:v>
                </c:pt>
                <c:pt idx="907">
                  <c:v>183.64899090277777</c:v>
                </c:pt>
                <c:pt idx="908">
                  <c:v>682.24995675347304</c:v>
                </c:pt>
                <c:pt idx="909">
                  <c:v>1477.0598892534738</c:v>
                </c:pt>
                <c:pt idx="910">
                  <c:v>2336.3654782812491</c:v>
                </c:pt>
                <c:pt idx="911">
                  <c:v>2466.3257280555545</c:v>
                </c:pt>
                <c:pt idx="912">
                  <c:v>1772.9189353472234</c:v>
                </c:pt>
                <c:pt idx="913">
                  <c:v>1278.954997725695</c:v>
                </c:pt>
                <c:pt idx="914">
                  <c:v>1782.9199680555546</c:v>
                </c:pt>
                <c:pt idx="915">
                  <c:v>1736.3782892361114</c:v>
                </c:pt>
                <c:pt idx="916">
                  <c:v>1183.4016725868064</c:v>
                </c:pt>
                <c:pt idx="917">
                  <c:v>806.59670666666625</c:v>
                </c:pt>
                <c:pt idx="918">
                  <c:v>512.26174756944408</c:v>
                </c:pt>
                <c:pt idx="919">
                  <c:v>688.7760843923611</c:v>
                </c:pt>
                <c:pt idx="920">
                  <c:v>954.63239730902728</c:v>
                </c:pt>
                <c:pt idx="921">
                  <c:v>1369.8728834201379</c:v>
                </c:pt>
                <c:pt idx="922">
                  <c:v>1554.0230255034717</c:v>
                </c:pt>
                <c:pt idx="923">
                  <c:v>1385.3087205034712</c:v>
                </c:pt>
                <c:pt idx="924">
                  <c:v>627.93033647569325</c:v>
                </c:pt>
                <c:pt idx="925">
                  <c:v>-139.81256838541424</c:v>
                </c:pt>
                <c:pt idx="926">
                  <c:v>-58.2494571354149</c:v>
                </c:pt>
                <c:pt idx="927">
                  <c:v>143.995468055554</c:v>
                </c:pt>
                <c:pt idx="928">
                  <c:v>228.88726925347186</c:v>
                </c:pt>
                <c:pt idx="929">
                  <c:v>315.14507050347311</c:v>
                </c:pt>
                <c:pt idx="930">
                  <c:v>342.72010564236234</c:v>
                </c:pt>
                <c:pt idx="931">
                  <c:v>341.39862923611031</c:v>
                </c:pt>
                <c:pt idx="932">
                  <c:v>310.29965701388772</c:v>
                </c:pt>
                <c:pt idx="933">
                  <c:v>191.17069645833459</c:v>
                </c:pt>
                <c:pt idx="934">
                  <c:v>-17.70496743055503</c:v>
                </c:pt>
                <c:pt idx="935">
                  <c:v>-51.712939496527724</c:v>
                </c:pt>
                <c:pt idx="936">
                  <c:v>91.275521458333344</c:v>
                </c:pt>
                <c:pt idx="937">
                  <c:v>206.19882222222185</c:v>
                </c:pt>
                <c:pt idx="938">
                  <c:v>233.51145980902783</c:v>
                </c:pt>
                <c:pt idx="939">
                  <c:v>202.14790034722176</c:v>
                </c:pt>
                <c:pt idx="940">
                  <c:v>258.44682666666705</c:v>
                </c:pt>
                <c:pt idx="941">
                  <c:v>403.99503230902826</c:v>
                </c:pt>
                <c:pt idx="942">
                  <c:v>462.29496805555482</c:v>
                </c:pt>
                <c:pt idx="943">
                  <c:v>491.24841147569407</c:v>
                </c:pt>
                <c:pt idx="944">
                  <c:v>549.94285592013932</c:v>
                </c:pt>
                <c:pt idx="945">
                  <c:v>609.03107916666795</c:v>
                </c:pt>
                <c:pt idx="946">
                  <c:v>815.25138201388881</c:v>
                </c:pt>
                <c:pt idx="947">
                  <c:v>994.52290034722046</c:v>
                </c:pt>
                <c:pt idx="948">
                  <c:v>880.36890979166742</c:v>
                </c:pt>
                <c:pt idx="949">
                  <c:v>617.8788764583345</c:v>
                </c:pt>
                <c:pt idx="950">
                  <c:v>206.60792883680523</c:v>
                </c:pt>
                <c:pt idx="951">
                  <c:v>-472.4364031076384</c:v>
                </c:pt>
                <c:pt idx="952">
                  <c:v>-1450.3366689409729</c:v>
                </c:pt>
                <c:pt idx="953">
                  <c:v>-2317.2714941666668</c:v>
                </c:pt>
                <c:pt idx="954">
                  <c:v>-2628.4418656076391</c:v>
                </c:pt>
                <c:pt idx="955">
                  <c:v>-2644.0897374305555</c:v>
                </c:pt>
                <c:pt idx="956">
                  <c:v>-2657.6873318576381</c:v>
                </c:pt>
                <c:pt idx="957">
                  <c:v>-1730.1235377777771</c:v>
                </c:pt>
                <c:pt idx="958">
                  <c:v>85.39601703125021</c:v>
                </c:pt>
                <c:pt idx="959">
                  <c:v>1671.8244124999999</c:v>
                </c:pt>
                <c:pt idx="960">
                  <c:v>2969.7621248090281</c:v>
                </c:pt>
                <c:pt idx="961">
                  <c:v>3715.8023714583328</c:v>
                </c:pt>
                <c:pt idx="962">
                  <c:v>3614.288716944443</c:v>
                </c:pt>
                <c:pt idx="963">
                  <c:v>3013.3223081423612</c:v>
                </c:pt>
                <c:pt idx="964">
                  <c:v>2204.3334836805566</c:v>
                </c:pt>
                <c:pt idx="965">
                  <c:v>1419.6300538368059</c:v>
                </c:pt>
                <c:pt idx="966">
                  <c:v>836.45187189236162</c:v>
                </c:pt>
                <c:pt idx="967">
                  <c:v>514.01306812500002</c:v>
                </c:pt>
                <c:pt idx="968">
                  <c:v>366.89631633680563</c:v>
                </c:pt>
                <c:pt idx="969">
                  <c:v>159.9504970312492</c:v>
                </c:pt>
                <c:pt idx="970">
                  <c:v>-224.55888435763887</c:v>
                </c:pt>
                <c:pt idx="971">
                  <c:v>-964.44975861111106</c:v>
                </c:pt>
                <c:pt idx="972">
                  <c:v>-2032.4029190798612</c:v>
                </c:pt>
                <c:pt idx="973">
                  <c:v>-2636.078400763889</c:v>
                </c:pt>
                <c:pt idx="974">
                  <c:v>-2650.7591606076389</c:v>
                </c:pt>
                <c:pt idx="975">
                  <c:v>-2663.3896430555546</c:v>
                </c:pt>
                <c:pt idx="976">
                  <c:v>-2703.3170703298606</c:v>
                </c:pt>
                <c:pt idx="977">
                  <c:v>-2125.0437883854165</c:v>
                </c:pt>
                <c:pt idx="978">
                  <c:v>-1366.2672888888894</c:v>
                </c:pt>
                <c:pt idx="979">
                  <c:v>-1134.4733252777778</c:v>
                </c:pt>
                <c:pt idx="980">
                  <c:v>-872.52888907986062</c:v>
                </c:pt>
                <c:pt idx="981">
                  <c:v>-609.75602111111084</c:v>
                </c:pt>
                <c:pt idx="982">
                  <c:v>-551.99584333333348</c:v>
                </c:pt>
                <c:pt idx="983">
                  <c:v>-758.2143214409723</c:v>
                </c:pt>
                <c:pt idx="984">
                  <c:v>-876.33347111111107</c:v>
                </c:pt>
                <c:pt idx="985">
                  <c:v>-524.49635241319447</c:v>
                </c:pt>
                <c:pt idx="986">
                  <c:v>91.751155555555556</c:v>
                </c:pt>
                <c:pt idx="987">
                  <c:v>414.57060000000001</c:v>
                </c:pt>
                <c:pt idx="988">
                  <c:v>414.57060000000001</c:v>
                </c:pt>
                <c:pt idx="989">
                  <c:v>414.57060000000001</c:v>
                </c:pt>
                <c:pt idx="990">
                  <c:v>414.57060000000001</c:v>
                </c:pt>
                <c:pt idx="991">
                  <c:v>414.57060000000001</c:v>
                </c:pt>
                <c:pt idx="992">
                  <c:v>414.57060000000001</c:v>
                </c:pt>
                <c:pt idx="993">
                  <c:v>414.57060000000001</c:v>
                </c:pt>
                <c:pt idx="994">
                  <c:v>414.57060000000001</c:v>
                </c:pt>
                <c:pt idx="995">
                  <c:v>414.57060000000001</c:v>
                </c:pt>
                <c:pt idx="996">
                  <c:v>414.57060000000001</c:v>
                </c:pt>
                <c:pt idx="997">
                  <c:v>414.57060000000001</c:v>
                </c:pt>
                <c:pt idx="998">
                  <c:v>414.57060000000001</c:v>
                </c:pt>
                <c:pt idx="999">
                  <c:v>414.57060000000001</c:v>
                </c:pt>
                <c:pt idx="1000">
                  <c:v>414.57060000000001</c:v>
                </c:pt>
                <c:pt idx="1001">
                  <c:v>414.57060000000001</c:v>
                </c:pt>
                <c:pt idx="1002">
                  <c:v>414.57060000000001</c:v>
                </c:pt>
                <c:pt idx="1003">
                  <c:v>414.57060000000001</c:v>
                </c:pt>
                <c:pt idx="1004">
                  <c:v>414.57060000000001</c:v>
                </c:pt>
                <c:pt idx="1005">
                  <c:v>414.57060000000001</c:v>
                </c:pt>
                <c:pt idx="1006">
                  <c:v>414.57060000000001</c:v>
                </c:pt>
                <c:pt idx="1007">
                  <c:v>414.57060000000001</c:v>
                </c:pt>
                <c:pt idx="1008">
                  <c:v>414.57060000000001</c:v>
                </c:pt>
                <c:pt idx="1009">
                  <c:v>414.57060000000001</c:v>
                </c:pt>
                <c:pt idx="1010">
                  <c:v>414.57060000000001</c:v>
                </c:pt>
                <c:pt idx="1011">
                  <c:v>414.57060000000001</c:v>
                </c:pt>
                <c:pt idx="1012">
                  <c:v>414.57060000000001</c:v>
                </c:pt>
                <c:pt idx="1013">
                  <c:v>414.57060000000001</c:v>
                </c:pt>
                <c:pt idx="1014">
                  <c:v>414.57060000000001</c:v>
                </c:pt>
                <c:pt idx="1015">
                  <c:v>414.57060000000001</c:v>
                </c:pt>
                <c:pt idx="1016">
                  <c:v>414.57060000000001</c:v>
                </c:pt>
                <c:pt idx="1017">
                  <c:v>414.57060000000001</c:v>
                </c:pt>
                <c:pt idx="1018">
                  <c:v>414.57060000000001</c:v>
                </c:pt>
                <c:pt idx="1019">
                  <c:v>414.57060000000001</c:v>
                </c:pt>
                <c:pt idx="1020">
                  <c:v>414.57060000000001</c:v>
                </c:pt>
                <c:pt idx="1021">
                  <c:v>414.57060000000001</c:v>
                </c:pt>
                <c:pt idx="1022">
                  <c:v>414.57060000000001</c:v>
                </c:pt>
                <c:pt idx="1023">
                  <c:v>414.57060000000001</c:v>
                </c:pt>
                <c:pt idx="1024">
                  <c:v>414.57060000000001</c:v>
                </c:pt>
                <c:pt idx="1025">
                  <c:v>414.57060000000001</c:v>
                </c:pt>
                <c:pt idx="1026">
                  <c:v>649.34837777777784</c:v>
                </c:pt>
                <c:pt idx="1027">
                  <c:v>1471.0939566666666</c:v>
                </c:pt>
                <c:pt idx="1028">
                  <c:v>2704.1269058333332</c:v>
                </c:pt>
                <c:pt idx="1029">
                  <c:v>3645.4641992361112</c:v>
                </c:pt>
                <c:pt idx="1030">
                  <c:v>3767.9331631249997</c:v>
                </c:pt>
                <c:pt idx="1031">
                  <c:v>3305.196294444444</c:v>
                </c:pt>
                <c:pt idx="1032">
                  <c:v>2842.7703613888889</c:v>
                </c:pt>
                <c:pt idx="1033">
                  <c:v>2585.9399403472225</c:v>
                </c:pt>
                <c:pt idx="1034">
                  <c:v>2446.854962309028</c:v>
                </c:pt>
                <c:pt idx="1035">
                  <c:v>2190.7628309027787</c:v>
                </c:pt>
                <c:pt idx="1036">
                  <c:v>1845.4849211111118</c:v>
                </c:pt>
                <c:pt idx="1037">
                  <c:v>1616.6313428645826</c:v>
                </c:pt>
                <c:pt idx="1038">
                  <c:v>1621.9654216145827</c:v>
                </c:pt>
                <c:pt idx="1039">
                  <c:v>1804.5707391666667</c:v>
                </c:pt>
                <c:pt idx="1040">
                  <c:v>1900.4602458333325</c:v>
                </c:pt>
                <c:pt idx="1041">
                  <c:v>1820.6868391666667</c:v>
                </c:pt>
                <c:pt idx="1042">
                  <c:v>1534.7942202256945</c:v>
                </c:pt>
                <c:pt idx="1043">
                  <c:v>1129.1650024479172</c:v>
                </c:pt>
                <c:pt idx="1044">
                  <c:v>779.66792979166621</c:v>
                </c:pt>
                <c:pt idx="1045">
                  <c:v>604.35390666666581</c:v>
                </c:pt>
                <c:pt idx="1046">
                  <c:v>604.73965661458453</c:v>
                </c:pt>
                <c:pt idx="1047">
                  <c:v>634.86056842013852</c:v>
                </c:pt>
                <c:pt idx="1048">
                  <c:v>518.24828869791668</c:v>
                </c:pt>
                <c:pt idx="1049">
                  <c:v>223.99945730902783</c:v>
                </c:pt>
                <c:pt idx="1050">
                  <c:v>-189.9388946354162</c:v>
                </c:pt>
                <c:pt idx="1051">
                  <c:v>-518.77268074652784</c:v>
                </c:pt>
                <c:pt idx="1052">
                  <c:v>-731.10257666666757</c:v>
                </c:pt>
                <c:pt idx="1053">
                  <c:v>-973.87964782986114</c:v>
                </c:pt>
                <c:pt idx="1054">
                  <c:v>-1334.9441096527785</c:v>
                </c:pt>
                <c:pt idx="1055">
                  <c:v>-1815.2419071354154</c:v>
                </c:pt>
                <c:pt idx="1056">
                  <c:v>-2355.4654833333325</c:v>
                </c:pt>
                <c:pt idx="1057">
                  <c:v>-2661.8389793576389</c:v>
                </c:pt>
                <c:pt idx="1058">
                  <c:v>-2408.5649757638885</c:v>
                </c:pt>
                <c:pt idx="1059">
                  <c:v>-2122.5435302083329</c:v>
                </c:pt>
                <c:pt idx="1060">
                  <c:v>-1805.6402564409725</c:v>
                </c:pt>
                <c:pt idx="1061">
                  <c:v>-958.19583965277764</c:v>
                </c:pt>
                <c:pt idx="1062">
                  <c:v>38.311961111110861</c:v>
                </c:pt>
                <c:pt idx="1063">
                  <c:v>654.69158022569468</c:v>
                </c:pt>
                <c:pt idx="1064">
                  <c:v>1447.7026844444445</c:v>
                </c:pt>
                <c:pt idx="1065">
                  <c:v>2507.1047502777774</c:v>
                </c:pt>
                <c:pt idx="1066">
                  <c:v>2718.1062357812498</c:v>
                </c:pt>
                <c:pt idx="1067">
                  <c:v>1813.8731325694453</c:v>
                </c:pt>
                <c:pt idx="1068">
                  <c:v>964.9057881250003</c:v>
                </c:pt>
                <c:pt idx="1069">
                  <c:v>965.99625249999917</c:v>
                </c:pt>
                <c:pt idx="1070">
                  <c:v>1496.5060100000005</c:v>
                </c:pt>
                <c:pt idx="1071">
                  <c:v>2029.5908400000005</c:v>
                </c:pt>
                <c:pt idx="1072">
                  <c:v>2359.0450375694431</c:v>
                </c:pt>
                <c:pt idx="1073">
                  <c:v>2719.7825060590276</c:v>
                </c:pt>
                <c:pt idx="1074">
                  <c:v>3171.456043142362</c:v>
                </c:pt>
                <c:pt idx="1075">
                  <c:v>3362.8671889756934</c:v>
                </c:pt>
                <c:pt idx="1076">
                  <c:v>3085.8263817534717</c:v>
                </c:pt>
                <c:pt idx="1077">
                  <c:v>2601.9010664756952</c:v>
                </c:pt>
                <c:pt idx="1078">
                  <c:v>2174.1035169444449</c:v>
                </c:pt>
                <c:pt idx="1079">
                  <c:v>1949.8453628645848</c:v>
                </c:pt>
                <c:pt idx="1080">
                  <c:v>1637.106874722223</c:v>
                </c:pt>
                <c:pt idx="1081">
                  <c:v>1085.8349297916659</c:v>
                </c:pt>
                <c:pt idx="1082">
                  <c:v>530.07120590277736</c:v>
                </c:pt>
                <c:pt idx="1083">
                  <c:v>-59.163286718750328</c:v>
                </c:pt>
                <c:pt idx="1084">
                  <c:v>-389.18826282986186</c:v>
                </c:pt>
                <c:pt idx="1085">
                  <c:v>-132.08194116319362</c:v>
                </c:pt>
                <c:pt idx="1086">
                  <c:v>334.46169923611239</c:v>
                </c:pt>
                <c:pt idx="1087">
                  <c:v>569.23947701388931</c:v>
                </c:pt>
                <c:pt idx="1088">
                  <c:v>599.01478314235987</c:v>
                </c:pt>
                <c:pt idx="1089">
                  <c:v>570.09637472222062</c:v>
                </c:pt>
                <c:pt idx="1090">
                  <c:v>540.74915250000004</c:v>
                </c:pt>
                <c:pt idx="1091">
                  <c:v>628.79081916666792</c:v>
                </c:pt>
                <c:pt idx="1092">
                  <c:v>923.55386217014006</c:v>
                </c:pt>
                <c:pt idx="1093">
                  <c:v>1309.4179302256948</c:v>
                </c:pt>
                <c:pt idx="1094">
                  <c:v>1404.5717018923606</c:v>
                </c:pt>
                <c:pt idx="1095">
                  <c:v>1146.3628725694443</c:v>
                </c:pt>
                <c:pt idx="1096">
                  <c:v>826.78015119791621</c:v>
                </c:pt>
                <c:pt idx="1097">
                  <c:v>504.89205383680473</c:v>
                </c:pt>
                <c:pt idx="1098">
                  <c:v>92.171168142360727</c:v>
                </c:pt>
                <c:pt idx="1099">
                  <c:v>-382.89364116319518</c:v>
                </c:pt>
                <c:pt idx="1100">
                  <c:v>-450.53660852430505</c:v>
                </c:pt>
                <c:pt idx="1101">
                  <c:v>-16.418526024305038</c:v>
                </c:pt>
                <c:pt idx="1102">
                  <c:v>509.69105444444403</c:v>
                </c:pt>
                <c:pt idx="1103">
                  <c:v>1068.9991525000014</c:v>
                </c:pt>
                <c:pt idx="1104">
                  <c:v>1573.9819625694445</c:v>
                </c:pt>
                <c:pt idx="1105">
                  <c:v>1642.0646921701377</c:v>
                </c:pt>
                <c:pt idx="1106">
                  <c:v>1209.2253871701396</c:v>
                </c:pt>
                <c:pt idx="1107">
                  <c:v>713.13416814236325</c:v>
                </c:pt>
                <c:pt idx="1108">
                  <c:v>272.45541694444449</c:v>
                </c:pt>
                <c:pt idx="1109">
                  <c:v>-142.60660963541829</c:v>
                </c:pt>
                <c:pt idx="1110">
                  <c:v>-120.12953194444356</c:v>
                </c:pt>
                <c:pt idx="1111">
                  <c:v>345.82909694444368</c:v>
                </c:pt>
                <c:pt idx="1112">
                  <c:v>962.56782480902734</c:v>
                </c:pt>
                <c:pt idx="1113">
                  <c:v>1731.4738186805557</c:v>
                </c:pt>
                <c:pt idx="1114">
                  <c:v>2154.9376761979165</c:v>
                </c:pt>
                <c:pt idx="1115">
                  <c:v>1786.5586277777802</c:v>
                </c:pt>
                <c:pt idx="1116">
                  <c:v>1089.2454325694453</c:v>
                </c:pt>
                <c:pt idx="1117">
                  <c:v>562.51836022569205</c:v>
                </c:pt>
                <c:pt idx="1118">
                  <c:v>120.28091647569192</c:v>
                </c:pt>
                <c:pt idx="1119">
                  <c:v>-120.51412255208083</c:v>
                </c:pt>
                <c:pt idx="1120">
                  <c:v>20.309832309030412</c:v>
                </c:pt>
                <c:pt idx="1121">
                  <c:v>222.34016812499925</c:v>
                </c:pt>
                <c:pt idx="1122">
                  <c:v>190.58611439236194</c:v>
                </c:pt>
                <c:pt idx="1123">
                  <c:v>-165.39352810763887</c:v>
                </c:pt>
                <c:pt idx="1124">
                  <c:v>-789.63266555555799</c:v>
                </c:pt>
                <c:pt idx="1125">
                  <c:v>-1624.4254974131961</c:v>
                </c:pt>
                <c:pt idx="1126">
                  <c:v>-2347.8255346527767</c:v>
                </c:pt>
                <c:pt idx="1127">
                  <c:v>-2603.1641131076371</c:v>
                </c:pt>
                <c:pt idx="1128">
                  <c:v>-2562.9801919444435</c:v>
                </c:pt>
                <c:pt idx="1129">
                  <c:v>-2167.9954100520836</c:v>
                </c:pt>
                <c:pt idx="1130">
                  <c:v>-1650.6051652083343</c:v>
                </c:pt>
                <c:pt idx="1131">
                  <c:v>-1424.1492947743061</c:v>
                </c:pt>
                <c:pt idx="1132">
                  <c:v>-1401.8955652083323</c:v>
                </c:pt>
                <c:pt idx="1133">
                  <c:v>-1555.2182563194447</c:v>
                </c:pt>
                <c:pt idx="1134">
                  <c:v>-1679.1236552083342</c:v>
                </c:pt>
                <c:pt idx="1135">
                  <c:v>-1537.9581090972219</c:v>
                </c:pt>
                <c:pt idx="1136">
                  <c:v>-984.39976546874959</c:v>
                </c:pt>
                <c:pt idx="1137">
                  <c:v>-193.94183687500038</c:v>
                </c:pt>
                <c:pt idx="1138">
                  <c:v>333.88774312500033</c:v>
                </c:pt>
                <c:pt idx="1139">
                  <c:v>539.42230883680566</c:v>
                </c:pt>
                <c:pt idx="1140">
                  <c:v>657.12760756944419</c:v>
                </c:pt>
                <c:pt idx="1141">
                  <c:v>951.14177744791641</c:v>
                </c:pt>
                <c:pt idx="1142">
                  <c:v>1598.275128055556</c:v>
                </c:pt>
                <c:pt idx="1143">
                  <c:v>2218.0648205034727</c:v>
                </c:pt>
                <c:pt idx="1144">
                  <c:v>1988.4488660590268</c:v>
                </c:pt>
                <c:pt idx="1145">
                  <c:v>1111.284250277778</c:v>
                </c:pt>
                <c:pt idx="1146">
                  <c:v>-61.886421111110849</c:v>
                </c:pt>
                <c:pt idx="1147">
                  <c:v>-1738.3184432465287</c:v>
                </c:pt>
                <c:pt idx="1148">
                  <c:v>-2186.2830146527772</c:v>
                </c:pt>
                <c:pt idx="1149">
                  <c:v>-1163.2293318749994</c:v>
                </c:pt>
                <c:pt idx="1150">
                  <c:v>-108.42415000000022</c:v>
                </c:pt>
                <c:pt idx="1151">
                  <c:v>419.82585</c:v>
                </c:pt>
                <c:pt idx="1152">
                  <c:v>977.42307222222234</c:v>
                </c:pt>
                <c:pt idx="1153">
                  <c:v>2417.2328698090278</c:v>
                </c:pt>
                <c:pt idx="1154">
                  <c:v>3714.3582080555557</c:v>
                </c:pt>
                <c:pt idx="1155">
                  <c:v>3665.7571281423611</c:v>
                </c:pt>
                <c:pt idx="1156">
                  <c:v>3000.1877681249989</c:v>
                </c:pt>
                <c:pt idx="1157">
                  <c:v>2921.4303764583342</c:v>
                </c:pt>
                <c:pt idx="1158">
                  <c:v>3285.1585931250002</c:v>
                </c:pt>
                <c:pt idx="1159">
                  <c:v>3623.4635075694432</c:v>
                </c:pt>
                <c:pt idx="1160">
                  <c:v>3553.9484218923603</c:v>
                </c:pt>
                <c:pt idx="1161">
                  <c:v>3132.105362569444</c:v>
                </c:pt>
                <c:pt idx="1162">
                  <c:v>2796.2299709027789</c:v>
                </c:pt>
                <c:pt idx="1163">
                  <c:v>2665.6030257812508</c:v>
                </c:pt>
                <c:pt idx="1164">
                  <c:v>2593.7194281250017</c:v>
                </c:pt>
                <c:pt idx="1165">
                  <c:v>2522.2303391666651</c:v>
                </c:pt>
                <c:pt idx="1166">
                  <c:v>1951.6355613888873</c:v>
                </c:pt>
                <c:pt idx="1167">
                  <c:v>1401.4263447916674</c:v>
                </c:pt>
                <c:pt idx="1168">
                  <c:v>1555.1508435590285</c:v>
                </c:pt>
                <c:pt idx="1169">
                  <c:v>1682.9754181250025</c:v>
                </c:pt>
                <c:pt idx="1170">
                  <c:v>1604.4942920312492</c:v>
                </c:pt>
                <c:pt idx="1171">
                  <c:v>1554.9906959201371</c:v>
                </c:pt>
                <c:pt idx="1172">
                  <c:v>1475.7351503472214</c:v>
                </c:pt>
                <c:pt idx="1173">
                  <c:v>1395.4409630034722</c:v>
                </c:pt>
                <c:pt idx="1174">
                  <c:v>1344.0075223090271</c:v>
                </c:pt>
                <c:pt idx="1175">
                  <c:v>1262.7141075694444</c:v>
                </c:pt>
                <c:pt idx="1176">
                  <c:v>1180.2594285590285</c:v>
                </c:pt>
                <c:pt idx="1177">
                  <c:v>1155.9280505034706</c:v>
                </c:pt>
                <c:pt idx="1178">
                  <c:v>1219.685052447916</c:v>
                </c:pt>
                <c:pt idx="1179">
                  <c:v>1284.7733843923611</c:v>
                </c:pt>
                <c:pt idx="1180">
                  <c:v>1291.2402614756943</c:v>
                </c:pt>
                <c:pt idx="1181">
                  <c:v>1268.4329059201405</c:v>
                </c:pt>
                <c:pt idx="1182">
                  <c:v>1186.3395253472249</c:v>
                </c:pt>
                <c:pt idx="1183">
                  <c:v>1102.9651775868047</c:v>
                </c:pt>
                <c:pt idx="1184">
                  <c:v>1048.2997581423592</c:v>
                </c:pt>
                <c:pt idx="1185">
                  <c:v>963.63568444444354</c:v>
                </c:pt>
                <c:pt idx="1186">
                  <c:v>818.93488786458249</c:v>
                </c:pt>
                <c:pt idx="1187">
                  <c:v>730.89322119791666</c:v>
                </c:pt>
                <c:pt idx="1188">
                  <c:v>730.89322119791666</c:v>
                </c:pt>
                <c:pt idx="1189">
                  <c:v>730.89322119791666</c:v>
                </c:pt>
                <c:pt idx="1190">
                  <c:v>730.89322119791666</c:v>
                </c:pt>
                <c:pt idx="1191">
                  <c:v>730.89322119791666</c:v>
                </c:pt>
                <c:pt idx="1192">
                  <c:v>730.89322119791666</c:v>
                </c:pt>
                <c:pt idx="1193">
                  <c:v>730.89322119791666</c:v>
                </c:pt>
                <c:pt idx="1194">
                  <c:v>730.89322119791666</c:v>
                </c:pt>
                <c:pt idx="1195">
                  <c:v>760.24044342014133</c:v>
                </c:pt>
                <c:pt idx="1196">
                  <c:v>760.92034138889142</c:v>
                </c:pt>
                <c:pt idx="1197">
                  <c:v>760.92034138888732</c:v>
                </c:pt>
                <c:pt idx="1198">
                  <c:v>878.98985814236107</c:v>
                </c:pt>
                <c:pt idx="1199">
                  <c:v>999.10855744791843</c:v>
                </c:pt>
                <c:pt idx="1200">
                  <c:v>1119.926132013888</c:v>
                </c:pt>
                <c:pt idx="1201">
                  <c:v>1213.4916503472207</c:v>
                </c:pt>
                <c:pt idx="1202">
                  <c:v>1160.3677709027795</c:v>
                </c:pt>
                <c:pt idx="1203">
                  <c:v>1047.187461388889</c:v>
                </c:pt>
                <c:pt idx="1204">
                  <c:v>932.61888999999826</c:v>
                </c:pt>
                <c:pt idx="1205">
                  <c:v>845.99176145833246</c:v>
                </c:pt>
                <c:pt idx="1206">
                  <c:v>817.35290314236181</c:v>
                </c:pt>
                <c:pt idx="1207">
                  <c:v>818.06199694444535</c:v>
                </c:pt>
                <c:pt idx="1208">
                  <c:v>818.77182064236194</c:v>
                </c:pt>
                <c:pt idx="1209">
                  <c:v>790.13515201389134</c:v>
                </c:pt>
                <c:pt idx="1210">
                  <c:v>760.78792979166667</c:v>
                </c:pt>
                <c:pt idx="1211">
                  <c:v>760.78792979166667</c:v>
                </c:pt>
                <c:pt idx="1212">
                  <c:v>731.440707569442</c:v>
                </c:pt>
                <c:pt idx="1213">
                  <c:v>730.73015397569202</c:v>
                </c:pt>
                <c:pt idx="1214">
                  <c:v>760.07737619791669</c:v>
                </c:pt>
                <c:pt idx="1215">
                  <c:v>760.07737619791669</c:v>
                </c:pt>
                <c:pt idx="1216">
                  <c:v>730.73015397569611</c:v>
                </c:pt>
                <c:pt idx="1217">
                  <c:v>700.67310805555485</c:v>
                </c:pt>
                <c:pt idx="1218">
                  <c:v>699.9640142534713</c:v>
                </c:pt>
                <c:pt idx="1219">
                  <c:v>699.25565034722558</c:v>
                </c:pt>
                <c:pt idx="1220">
                  <c:v>669.20079411458414</c:v>
                </c:pt>
                <c:pt idx="1221">
                  <c:v>609.09327133680563</c:v>
                </c:pt>
                <c:pt idx="1222">
                  <c:v>577.63190583333085</c:v>
                </c:pt>
                <c:pt idx="1223">
                  <c:v>546.17710939236031</c:v>
                </c:pt>
                <c:pt idx="1224">
                  <c:v>572.72445119791837</c:v>
                </c:pt>
                <c:pt idx="1225">
                  <c:v>630.02333480902621</c:v>
                </c:pt>
                <c:pt idx="1226">
                  <c:v>657.97791578125089</c:v>
                </c:pt>
                <c:pt idx="1227">
                  <c:v>657.2826900000008</c:v>
                </c:pt>
                <c:pt idx="1228">
                  <c:v>655.8944281250009</c:v>
                </c:pt>
                <c:pt idx="1229">
                  <c:v>655.20139203125086</c:v>
                </c:pt>
                <c:pt idx="1230">
                  <c:v>624.47028730902628</c:v>
                </c:pt>
                <c:pt idx="1231">
                  <c:v>652.43654661458413</c:v>
                </c:pt>
                <c:pt idx="1232">
                  <c:v>710.44160444444606</c:v>
                </c:pt>
                <c:pt idx="1233">
                  <c:v>710.44160444444196</c:v>
                </c:pt>
                <c:pt idx="1234">
                  <c:v>709.75294772569202</c:v>
                </c:pt>
                <c:pt idx="1235">
                  <c:v>680.40572550347144</c:v>
                </c:pt>
                <c:pt idx="1236">
                  <c:v>620.33615730903023</c:v>
                </c:pt>
                <c:pt idx="1237">
                  <c:v>530.92228647569789</c:v>
                </c:pt>
                <c:pt idx="1238">
                  <c:v>410.11566034721977</c:v>
                </c:pt>
                <c:pt idx="1239">
                  <c:v>317.99679555555389</c:v>
                </c:pt>
                <c:pt idx="1240">
                  <c:v>283.2541833333334</c:v>
                </c:pt>
                <c:pt idx="1241">
                  <c:v>307.91875883680399</c:v>
                </c:pt>
                <c:pt idx="1242">
                  <c:v>332.61909923611194</c:v>
                </c:pt>
                <c:pt idx="1243">
                  <c:v>328.66452361111186</c:v>
                </c:pt>
                <c:pt idx="1244">
                  <c:v>324.08406230902864</c:v>
                </c:pt>
                <c:pt idx="1245">
                  <c:v>349.53364078124918</c:v>
                </c:pt>
                <c:pt idx="1246">
                  <c:v>316.31505105902869</c:v>
                </c:pt>
                <c:pt idx="1247">
                  <c:v>282.48444368055812</c:v>
                </c:pt>
                <c:pt idx="1248">
                  <c:v>278.0368234201373</c:v>
                </c:pt>
                <c:pt idx="1249">
                  <c:v>273.62496805555401</c:v>
                </c:pt>
                <c:pt idx="1250">
                  <c:v>298.59609980902854</c:v>
                </c:pt>
                <c:pt idx="1251">
                  <c:v>324.22085328124916</c:v>
                </c:pt>
                <c:pt idx="1252">
                  <c:v>320.52466078124922</c:v>
                </c:pt>
                <c:pt idx="1253">
                  <c:v>316.85474453125335</c:v>
                </c:pt>
                <c:pt idx="1254">
                  <c:v>313.21110453124919</c:v>
                </c:pt>
                <c:pt idx="1255">
                  <c:v>309.59374078124921</c:v>
                </c:pt>
                <c:pt idx="1256">
                  <c:v>306.00265328124925</c:v>
                </c:pt>
                <c:pt idx="1257">
                  <c:v>302.4378420312492</c:v>
                </c:pt>
                <c:pt idx="1258">
                  <c:v>298.89930703125333</c:v>
                </c:pt>
                <c:pt idx="1259">
                  <c:v>324.73427050347391</c:v>
                </c:pt>
                <c:pt idx="1260">
                  <c:v>380.52190479166501</c:v>
                </c:pt>
                <c:pt idx="1261">
                  <c:v>436.90403923611029</c:v>
                </c:pt>
                <c:pt idx="1262">
                  <c:v>552.5663595312509</c:v>
                </c:pt>
                <c:pt idx="1263">
                  <c:v>669.95524842013731</c:v>
                </c:pt>
                <c:pt idx="1264">
                  <c:v>758.57170805555313</c:v>
                </c:pt>
                <c:pt idx="1265">
                  <c:v>818.99491078125254</c:v>
                </c:pt>
                <c:pt idx="1266">
                  <c:v>791.38301590277774</c:v>
                </c:pt>
                <c:pt idx="1267">
                  <c:v>763.19632805555307</c:v>
                </c:pt>
                <c:pt idx="1268">
                  <c:v>705.66533756944523</c:v>
                </c:pt>
                <c:pt idx="1269">
                  <c:v>588.27644868055472</c:v>
                </c:pt>
                <c:pt idx="1270">
                  <c:v>499.07132805555557</c:v>
                </c:pt>
                <c:pt idx="1271">
                  <c:v>438.63717689236444</c:v>
                </c:pt>
                <c:pt idx="1272">
                  <c:v>406.98056425347306</c:v>
                </c:pt>
                <c:pt idx="1273">
                  <c:v>434.03007439236035</c:v>
                </c:pt>
                <c:pt idx="1274">
                  <c:v>461.66167645833502</c:v>
                </c:pt>
                <c:pt idx="1275">
                  <c:v>489.29984758680564</c:v>
                </c:pt>
                <c:pt idx="1276">
                  <c:v>576.20579633680472</c:v>
                </c:pt>
                <c:pt idx="1277">
                  <c:v>664.24746300347056</c:v>
                </c:pt>
                <c:pt idx="1278">
                  <c:v>694.16217923611202</c:v>
                </c:pt>
                <c:pt idx="1279">
                  <c:v>724.07762536458256</c:v>
                </c:pt>
                <c:pt idx="1280">
                  <c:v>754.5634850868031</c:v>
                </c:pt>
                <c:pt idx="1281">
                  <c:v>697.01059772569533</c:v>
                </c:pt>
                <c:pt idx="1282">
                  <c:v>667.66337550347475</c:v>
                </c:pt>
                <c:pt idx="1283">
                  <c:v>668.23524888889142</c:v>
                </c:pt>
                <c:pt idx="1284">
                  <c:v>638.88802666666675</c:v>
                </c:pt>
                <c:pt idx="1285">
                  <c:v>580.19358222222149</c:v>
                </c:pt>
                <c:pt idx="1286">
                  <c:v>520.35612090277618</c:v>
                </c:pt>
                <c:pt idx="1287">
                  <c:v>489.86880138888898</c:v>
                </c:pt>
                <c:pt idx="1288">
                  <c:v>429.46968522569364</c:v>
                </c:pt>
                <c:pt idx="1289">
                  <c:v>397.85978592013976</c:v>
                </c:pt>
                <c:pt idx="1290">
                  <c:v>424.95600939236033</c:v>
                </c:pt>
                <c:pt idx="1291">
                  <c:v>423.27542423611033</c:v>
                </c:pt>
                <c:pt idx="1292">
                  <c:v>362.35041812500253</c:v>
                </c:pt>
                <c:pt idx="1293">
                  <c:v>330.23141647569452</c:v>
                </c:pt>
                <c:pt idx="1294">
                  <c:v>327.47788444444444</c:v>
                </c:pt>
                <c:pt idx="1295">
                  <c:v>383.43704425347312</c:v>
                </c:pt>
                <c:pt idx="1296">
                  <c:v>499.19352111110942</c:v>
                </c:pt>
                <c:pt idx="1297">
                  <c:v>616.03973244791666</c:v>
                </c:pt>
                <c:pt idx="1298">
                  <c:v>704.62407666666581</c:v>
                </c:pt>
                <c:pt idx="1299">
                  <c:v>764.40606590277775</c:v>
                </c:pt>
                <c:pt idx="1300">
                  <c:v>766.0428573090278</c:v>
                </c:pt>
                <c:pt idx="1301">
                  <c:v>737.79047883680312</c:v>
                </c:pt>
                <c:pt idx="1302">
                  <c:v>738.88824217014053</c:v>
                </c:pt>
                <c:pt idx="1303">
                  <c:v>769.33614730902775</c:v>
                </c:pt>
                <c:pt idx="1304">
                  <c:v>741.6454236805572</c:v>
                </c:pt>
                <c:pt idx="1305">
                  <c:v>683.50460522569529</c:v>
                </c:pt>
                <c:pt idx="1306">
                  <c:v>654.71173888888723</c:v>
                </c:pt>
                <c:pt idx="1307">
                  <c:v>625.36451666666665</c:v>
                </c:pt>
                <c:pt idx="1308">
                  <c:v>596.01729444444607</c:v>
                </c:pt>
                <c:pt idx="1309">
                  <c:v>595.46293855902945</c:v>
                </c:pt>
                <c:pt idx="1310">
                  <c:v>595.46293855902536</c:v>
                </c:pt>
                <c:pt idx="1311">
                  <c:v>565.56209034722144</c:v>
                </c:pt>
                <c:pt idx="1312">
                  <c:v>535.66197203125091</c:v>
                </c:pt>
                <c:pt idx="1313">
                  <c:v>475.86392508680558</c:v>
                </c:pt>
                <c:pt idx="1314">
                  <c:v>474.21399555555558</c:v>
                </c:pt>
                <c:pt idx="1315">
                  <c:v>473.11769201388893</c:v>
                </c:pt>
                <c:pt idx="1316">
                  <c:v>354.08982203124839</c:v>
                </c:pt>
                <c:pt idx="1317">
                  <c:v>321.48434480902773</c:v>
                </c:pt>
                <c:pt idx="1318">
                  <c:v>378.02121717013972</c:v>
                </c:pt>
                <c:pt idx="1319">
                  <c:v>551.95865675347147</c:v>
                </c:pt>
                <c:pt idx="1320">
                  <c:v>817.15514383680636</c:v>
                </c:pt>
                <c:pt idx="1321">
                  <c:v>1025.2771902777795</c:v>
                </c:pt>
                <c:pt idx="1322">
                  <c:v>1235.5984128645816</c:v>
                </c:pt>
                <c:pt idx="1323">
                  <c:v>1447.641824670138</c:v>
                </c:pt>
                <c:pt idx="1324">
                  <c:v>1544.6641296701414</c:v>
                </c:pt>
                <c:pt idx="1325">
                  <c:v>1406.517067777776</c:v>
                </c:pt>
                <c:pt idx="1326">
                  <c:v>1119.4478567534707</c:v>
                </c:pt>
                <c:pt idx="1327">
                  <c:v>858.26251222222299</c:v>
                </c:pt>
                <c:pt idx="1328">
                  <c:v>712.70737256944528</c:v>
                </c:pt>
                <c:pt idx="1329">
                  <c:v>654.01292812500003</c:v>
                </c:pt>
                <c:pt idx="1330">
                  <c:v>654.01292812500003</c:v>
                </c:pt>
                <c:pt idx="1331">
                  <c:v>654.01292812500003</c:v>
                </c:pt>
                <c:pt idx="1332">
                  <c:v>624.66570590277945</c:v>
                </c:pt>
                <c:pt idx="1333">
                  <c:v>536.03318855902626</c:v>
                </c:pt>
                <c:pt idx="1334">
                  <c:v>475.57057145833073</c:v>
                </c:pt>
                <c:pt idx="1335">
                  <c:v>473.80896786458504</c:v>
                </c:pt>
                <c:pt idx="1336">
                  <c:v>530.74837777778021</c:v>
                </c:pt>
                <c:pt idx="1337">
                  <c:v>588.85927050347141</c:v>
                </c:pt>
                <c:pt idx="1338">
                  <c:v>617.6236709027753</c:v>
                </c:pt>
                <c:pt idx="1339">
                  <c:v>646.97089312499998</c:v>
                </c:pt>
                <c:pt idx="1340">
                  <c:v>676.31811534722465</c:v>
                </c:pt>
                <c:pt idx="1341">
                  <c:v>706.24815939236191</c:v>
                </c:pt>
                <c:pt idx="1342">
                  <c:v>794.8733777777777</c:v>
                </c:pt>
                <c:pt idx="1343">
                  <c:v>885.25655027777702</c:v>
                </c:pt>
                <c:pt idx="1344">
                  <c:v>887.60973444444357</c:v>
                </c:pt>
                <c:pt idx="1345">
                  <c:v>860.62737472222307</c:v>
                </c:pt>
                <c:pt idx="1346">
                  <c:v>774.36701883680314</c:v>
                </c:pt>
                <c:pt idx="1347">
                  <c:v>686.92058222222056</c:v>
                </c:pt>
                <c:pt idx="1348">
                  <c:v>598.87891555555893</c:v>
                </c:pt>
                <c:pt idx="1349">
                  <c:v>392.25862979166925</c:v>
                </c:pt>
                <c:pt idx="1350">
                  <c:v>123.99256578124675</c:v>
                </c:pt>
                <c:pt idx="1351">
                  <c:v>-87.873116388888889</c:v>
                </c:pt>
                <c:pt idx="1352">
                  <c:v>-183.97721243055469</c:v>
                </c:pt>
                <c:pt idx="1353">
                  <c:v>-221.24380444444614</c:v>
                </c:pt>
                <c:pt idx="1354">
                  <c:v>-258.91731338541661</c:v>
                </c:pt>
                <c:pt idx="1355">
                  <c:v>-325.77381798611179</c:v>
                </c:pt>
                <c:pt idx="1356">
                  <c:v>-452.21451005208178</c:v>
                </c:pt>
                <c:pt idx="1357">
                  <c:v>-550.12327354166428</c:v>
                </c:pt>
                <c:pt idx="1358">
                  <c:v>-618.91947631944686</c:v>
                </c:pt>
                <c:pt idx="1359">
                  <c:v>-717.25376907986276</c:v>
                </c:pt>
                <c:pt idx="1360">
                  <c:v>-757.50454020833126</c:v>
                </c:pt>
                <c:pt idx="1361">
                  <c:v>-503.44772333333174</c:v>
                </c:pt>
                <c:pt idx="1362">
                  <c:v>18.579184791665398</c:v>
                </c:pt>
                <c:pt idx="1363">
                  <c:v>603.77187923610995</c:v>
                </c:pt>
                <c:pt idx="1364">
                  <c:v>1134.6538836111113</c:v>
                </c:pt>
                <c:pt idx="1365">
                  <c:v>1199.5918570138897</c:v>
                </c:pt>
                <c:pt idx="1366">
                  <c:v>821.7099297916684</c:v>
                </c:pt>
                <c:pt idx="1367">
                  <c:v>352.61165397569368</c:v>
                </c:pt>
                <c:pt idx="1368">
                  <c:v>-237.97059130208413</c:v>
                </c:pt>
                <c:pt idx="1369">
                  <c:v>-481.20092777777779</c:v>
                </c:pt>
                <c:pt idx="1370">
                  <c:v>-106.60061222222305</c:v>
                </c:pt>
                <c:pt idx="1371">
                  <c:v>360.41052645833292</c:v>
                </c:pt>
                <c:pt idx="1372">
                  <c:v>536.49385979166664</c:v>
                </c:pt>
                <c:pt idx="1373">
                  <c:v>389.75774868055555</c:v>
                </c:pt>
                <c:pt idx="1374">
                  <c:v>64.838028975696091</c:v>
                </c:pt>
                <c:pt idx="1375">
                  <c:v>-350.57945687500001</c:v>
                </c:pt>
                <c:pt idx="1376">
                  <c:v>-1062.5748717187516</c:v>
                </c:pt>
                <c:pt idx="1377">
                  <c:v>-2073.8050363888879</c:v>
                </c:pt>
                <c:pt idx="1378">
                  <c:v>-2620.6816131076371</c:v>
                </c:pt>
                <c:pt idx="1379">
                  <c:v>-2637.2579124305557</c:v>
                </c:pt>
                <c:pt idx="1380">
                  <c:v>-2651.7839343576388</c:v>
                </c:pt>
                <c:pt idx="1381">
                  <c:v>-1783.8430122222212</c:v>
                </c:pt>
                <c:pt idx="1382">
                  <c:v>353.72813661458315</c:v>
                </c:pt>
                <c:pt idx="1383">
                  <c:v>2089.3454581423603</c:v>
                </c:pt>
                <c:pt idx="1384">
                  <c:v>2302.9479274479168</c:v>
                </c:pt>
                <c:pt idx="1385">
                  <c:v>1576.0170836111124</c:v>
                </c:pt>
                <c:pt idx="1386">
                  <c:v>1050.6695143923612</c:v>
                </c:pt>
                <c:pt idx="1387">
                  <c:v>1258.5404766666654</c:v>
                </c:pt>
                <c:pt idx="1388">
                  <c:v>1909.2375436805551</c:v>
                </c:pt>
                <c:pt idx="1389">
                  <c:v>2564.1420952256949</c:v>
                </c:pt>
                <c:pt idx="1390">
                  <c:v>2753.2175743923622</c:v>
                </c:pt>
                <c:pt idx="1391">
                  <c:v>2355.4139347916657</c:v>
                </c:pt>
                <c:pt idx="1392">
                  <c:v>1719.5483511111095</c:v>
                </c:pt>
                <c:pt idx="1393">
                  <c:v>1138.4667949479172</c:v>
                </c:pt>
                <c:pt idx="1394">
                  <c:v>700.64960036458376</c:v>
                </c:pt>
                <c:pt idx="1395">
                  <c:v>465.87182258680684</c:v>
                </c:pt>
                <c:pt idx="1396">
                  <c:v>288.98852342013981</c:v>
                </c:pt>
                <c:pt idx="1397">
                  <c:v>81.175587864583406</c:v>
                </c:pt>
                <c:pt idx="1398">
                  <c:v>-69.084825277777782</c:v>
                </c:pt>
                <c:pt idx="1399">
                  <c:v>-220.04812810763883</c:v>
                </c:pt>
                <c:pt idx="1400">
                  <c:v>-372.03656963541658</c:v>
                </c:pt>
                <c:pt idx="1401">
                  <c:v>-465.90572463541793</c:v>
                </c:pt>
                <c:pt idx="1402">
                  <c:v>-647.97602854166598</c:v>
                </c:pt>
                <c:pt idx="1403">
                  <c:v>-1154.3135252777781</c:v>
                </c:pt>
                <c:pt idx="1404">
                  <c:v>-2074.8725735416674</c:v>
                </c:pt>
                <c:pt idx="1405">
                  <c:v>-2647.6147693576381</c:v>
                </c:pt>
                <c:pt idx="1406">
                  <c:v>-2161.8066877777774</c:v>
                </c:pt>
                <c:pt idx="1407">
                  <c:v>-819.55968305555564</c:v>
                </c:pt>
                <c:pt idx="1408">
                  <c:v>352.9369295312498</c:v>
                </c:pt>
                <c:pt idx="1409">
                  <c:v>617.85313661458372</c:v>
                </c:pt>
                <c:pt idx="1410">
                  <c:v>471.51700842013827</c:v>
                </c:pt>
                <c:pt idx="1411">
                  <c:v>324.58054090277824</c:v>
                </c:pt>
                <c:pt idx="1412">
                  <c:v>235.94218439236133</c:v>
                </c:pt>
                <c:pt idx="1413">
                  <c:v>352.54570536458317</c:v>
                </c:pt>
                <c:pt idx="1414">
                  <c:v>880.99095250000005</c:v>
                </c:pt>
                <c:pt idx="1415">
                  <c:v>1705.5232736805556</c:v>
                </c:pt>
                <c:pt idx="1416">
                  <c:v>2386.7853941145827</c:v>
                </c:pt>
                <c:pt idx="1417">
                  <c:v>2601.1144747222211</c:v>
                </c:pt>
                <c:pt idx="1418">
                  <c:v>2258.5649155555561</c:v>
                </c:pt>
                <c:pt idx="1419">
                  <c:v>1444.0777857812514</c:v>
                </c:pt>
                <c:pt idx="1420">
                  <c:v>478.03102828125003</c:v>
                </c:pt>
                <c:pt idx="1421">
                  <c:v>-522.18610310764052</c:v>
                </c:pt>
                <c:pt idx="1422">
                  <c:v>-1175.339999496528</c:v>
                </c:pt>
                <c:pt idx="1423">
                  <c:v>-713.84249394097219</c:v>
                </c:pt>
                <c:pt idx="1424">
                  <c:v>252.07580189236239</c:v>
                </c:pt>
                <c:pt idx="1425">
                  <c:v>1045.2051492361111</c:v>
                </c:pt>
                <c:pt idx="1426">
                  <c:v>1900.6733109201384</c:v>
                </c:pt>
                <c:pt idx="1427">
                  <c:v>2085.6088209201389</c:v>
                </c:pt>
                <c:pt idx="1428">
                  <c:v>1358.7524264583333</c:v>
                </c:pt>
                <c:pt idx="1429">
                  <c:v>509.8365396701393</c:v>
                </c:pt>
                <c:pt idx="1430">
                  <c:v>-225.69211213541621</c:v>
                </c:pt>
                <c:pt idx="1431">
                  <c:v>-1082.1481878298603</c:v>
                </c:pt>
                <c:pt idx="1432">
                  <c:v>-2119.0979924305557</c:v>
                </c:pt>
                <c:pt idx="1433">
                  <c:v>-2660.4813731076392</c:v>
                </c:pt>
                <c:pt idx="1434">
                  <c:v>-2700.9116986111108</c:v>
                </c:pt>
                <c:pt idx="1435">
                  <c:v>-1594.9008035416664</c:v>
                </c:pt>
                <c:pt idx="1436">
                  <c:v>163.75926494791605</c:v>
                </c:pt>
                <c:pt idx="1437">
                  <c:v>1015.6783081423612</c:v>
                </c:pt>
                <c:pt idx="1438">
                  <c:v>1105.804557309028</c:v>
                </c:pt>
                <c:pt idx="1439">
                  <c:v>725.70630138888896</c:v>
                </c:pt>
                <c:pt idx="1440">
                  <c:v>256.31168786458295</c:v>
                </c:pt>
                <c:pt idx="1441">
                  <c:v>-302.39680076388885</c:v>
                </c:pt>
                <c:pt idx="1442">
                  <c:v>-481.17344972222156</c:v>
                </c:pt>
                <c:pt idx="1443">
                  <c:v>-42.763214774305936</c:v>
                </c:pt>
                <c:pt idx="1444">
                  <c:v>426.39491250000003</c:v>
                </c:pt>
                <c:pt idx="1445">
                  <c:v>573.52845189236109</c:v>
                </c:pt>
                <c:pt idx="1446">
                  <c:v>309.67205355902718</c:v>
                </c:pt>
                <c:pt idx="1447">
                  <c:v>-600.88888157986116</c:v>
                </c:pt>
                <c:pt idx="1448">
                  <c:v>-1924.9958496527775</c:v>
                </c:pt>
                <c:pt idx="1449">
                  <c:v>-2633.963656579861</c:v>
                </c:pt>
                <c:pt idx="1450">
                  <c:v>-2137.8655035416668</c:v>
                </c:pt>
                <c:pt idx="1451">
                  <c:v>-935.34906972222211</c:v>
                </c:pt>
                <c:pt idx="1452">
                  <c:v>62.403933333333384</c:v>
                </c:pt>
                <c:pt idx="1453">
                  <c:v>414.57060000000001</c:v>
                </c:pt>
                <c:pt idx="1454">
                  <c:v>414.57060000000001</c:v>
                </c:pt>
                <c:pt idx="1455">
                  <c:v>414.57060000000001</c:v>
                </c:pt>
                <c:pt idx="1456">
                  <c:v>414.57060000000001</c:v>
                </c:pt>
                <c:pt idx="1457">
                  <c:v>414.57060000000001</c:v>
                </c:pt>
                <c:pt idx="1458">
                  <c:v>414.57060000000001</c:v>
                </c:pt>
                <c:pt idx="1459">
                  <c:v>414.57060000000001</c:v>
                </c:pt>
                <c:pt idx="1460">
                  <c:v>414.57060000000001</c:v>
                </c:pt>
                <c:pt idx="1461">
                  <c:v>414.57060000000001</c:v>
                </c:pt>
                <c:pt idx="1462">
                  <c:v>414.57060000000001</c:v>
                </c:pt>
                <c:pt idx="1463">
                  <c:v>414.57060000000001</c:v>
                </c:pt>
                <c:pt idx="1464">
                  <c:v>414.57060000000001</c:v>
                </c:pt>
                <c:pt idx="1465">
                  <c:v>414.57060000000001</c:v>
                </c:pt>
                <c:pt idx="1466">
                  <c:v>414.57060000000001</c:v>
                </c:pt>
                <c:pt idx="1467">
                  <c:v>414.57060000000001</c:v>
                </c:pt>
                <c:pt idx="1468">
                  <c:v>414.57060000000001</c:v>
                </c:pt>
                <c:pt idx="1469">
                  <c:v>414.57060000000001</c:v>
                </c:pt>
                <c:pt idx="1470">
                  <c:v>414.57060000000001</c:v>
                </c:pt>
                <c:pt idx="1471">
                  <c:v>414.57060000000001</c:v>
                </c:pt>
                <c:pt idx="1472">
                  <c:v>414.57060000000001</c:v>
                </c:pt>
                <c:pt idx="1473">
                  <c:v>414.57060000000001</c:v>
                </c:pt>
                <c:pt idx="1474">
                  <c:v>414.57060000000001</c:v>
                </c:pt>
                <c:pt idx="1475">
                  <c:v>414.57060000000001</c:v>
                </c:pt>
                <c:pt idx="1476">
                  <c:v>414.57060000000001</c:v>
                </c:pt>
                <c:pt idx="1477">
                  <c:v>414.57060000000001</c:v>
                </c:pt>
                <c:pt idx="1478">
                  <c:v>1060.2094888888889</c:v>
                </c:pt>
                <c:pt idx="1479">
                  <c:v>1706.0250125694445</c:v>
                </c:pt>
                <c:pt idx="1480">
                  <c:v>1618.5132502777778</c:v>
                </c:pt>
                <c:pt idx="1481">
                  <c:v>1443.171856059028</c:v>
                </c:pt>
                <c:pt idx="1482">
                  <c:v>1267.917684392361</c:v>
                </c:pt>
                <c:pt idx="1483">
                  <c:v>1151.3400747222222</c:v>
                </c:pt>
                <c:pt idx="1484">
                  <c:v>1093.5039877777781</c:v>
                </c:pt>
                <c:pt idx="1485">
                  <c:v>1153.0775917534722</c:v>
                </c:pt>
                <c:pt idx="1486">
                  <c:v>1359.7548093923608</c:v>
                </c:pt>
                <c:pt idx="1487">
                  <c:v>1625.692870642361</c:v>
                </c:pt>
                <c:pt idx="1488">
                  <c:v>1921.8259281250005</c:v>
                </c:pt>
                <c:pt idx="1489">
                  <c:v>2219.058573680556</c:v>
                </c:pt>
                <c:pt idx="1490">
                  <c:v>2459.0029191145832</c:v>
                </c:pt>
                <c:pt idx="1491">
                  <c:v>2612.2818164756941</c:v>
                </c:pt>
                <c:pt idx="1492">
                  <c:v>2620.214324392362</c:v>
                </c:pt>
                <c:pt idx="1493">
                  <c:v>2511.3126642534726</c:v>
                </c:pt>
                <c:pt idx="1494">
                  <c:v>2373.4608452256944</c:v>
                </c:pt>
                <c:pt idx="1495">
                  <c:v>2176.8660436805549</c:v>
                </c:pt>
                <c:pt idx="1496">
                  <c:v>1979.7026532812504</c:v>
                </c:pt>
                <c:pt idx="1497">
                  <c:v>1782.0673852256962</c:v>
                </c:pt>
                <c:pt idx="1498">
                  <c:v>1554.1068345312483</c:v>
                </c:pt>
                <c:pt idx="1499">
                  <c:v>1324.9930484201382</c:v>
                </c:pt>
                <c:pt idx="1500">
                  <c:v>1094.585886892361</c:v>
                </c:pt>
                <c:pt idx="1501">
                  <c:v>980.16913383680594</c:v>
                </c:pt>
                <c:pt idx="1502">
                  <c:v>924.4935385590295</c:v>
                </c:pt>
                <c:pt idx="1503">
                  <c:v>897.44110883680469</c:v>
                </c:pt>
                <c:pt idx="1504">
                  <c:v>900.15157701388807</c:v>
                </c:pt>
                <c:pt idx="1505">
                  <c:v>843.80885694444487</c:v>
                </c:pt>
                <c:pt idx="1506">
                  <c:v>816.44147717013902</c:v>
                </c:pt>
                <c:pt idx="1507">
                  <c:v>847.78678923611142</c:v>
                </c:pt>
                <c:pt idx="1508">
                  <c:v>908.90302805555484</c:v>
                </c:pt>
                <c:pt idx="1509">
                  <c:v>999.80333175347255</c:v>
                </c:pt>
                <c:pt idx="1510">
                  <c:v>1179.6146080555563</c:v>
                </c:pt>
                <c:pt idx="1511">
                  <c:v>1419.8815674479165</c:v>
                </c:pt>
                <c:pt idx="1512">
                  <c:v>1662.0236292361101</c:v>
                </c:pt>
                <c:pt idx="1513">
                  <c:v>1876.8424699479167</c:v>
                </c:pt>
                <c:pt idx="1514">
                  <c:v>1976.0077491145826</c:v>
                </c:pt>
                <c:pt idx="1515">
                  <c:v>1899.5101149479167</c:v>
                </c:pt>
                <c:pt idx="1516">
                  <c:v>1645.8310191666692</c:v>
                </c:pt>
                <c:pt idx="1517">
                  <c:v>1389.3644511979173</c:v>
                </c:pt>
                <c:pt idx="1518">
                  <c:v>1190.1788843923612</c:v>
                </c:pt>
                <c:pt idx="1519">
                  <c:v>1047.6644907812502</c:v>
                </c:pt>
                <c:pt idx="1520">
                  <c:v>934.00792423610937</c:v>
                </c:pt>
                <c:pt idx="1521">
                  <c:v>818.76784868055233</c:v>
                </c:pt>
                <c:pt idx="1522">
                  <c:v>673.65101147569521</c:v>
                </c:pt>
                <c:pt idx="1523">
                  <c:v>467.67996805555561</c:v>
                </c:pt>
                <c:pt idx="1524">
                  <c:v>172.05309333333338</c:v>
                </c:pt>
                <c:pt idx="1525">
                  <c:v>-215.32587352430471</c:v>
                </c:pt>
                <c:pt idx="1526">
                  <c:v>-547.03581416666839</c:v>
                </c:pt>
                <c:pt idx="1527">
                  <c:v>-763.65859243055388</c:v>
                </c:pt>
                <c:pt idx="1528">
                  <c:v>-775.46538743055385</c:v>
                </c:pt>
                <c:pt idx="1529">
                  <c:v>-609.83562222222224</c:v>
                </c:pt>
                <c:pt idx="1530">
                  <c:v>-354.00077909722256</c:v>
                </c:pt>
                <c:pt idx="1531">
                  <c:v>-37.021596163194431</c:v>
                </c:pt>
                <c:pt idx="1532">
                  <c:v>282.70418479166705</c:v>
                </c:pt>
                <c:pt idx="1533">
                  <c:v>604.64629444444324</c:v>
                </c:pt>
                <c:pt idx="1534">
                  <c:v>958.57055027777733</c:v>
                </c:pt>
                <c:pt idx="1535">
                  <c:v>1373.8767270138901</c:v>
                </c:pt>
                <c:pt idx="1536">
                  <c:v>1792.9228899999985</c:v>
                </c:pt>
                <c:pt idx="1537">
                  <c:v>2097.6763822222233</c:v>
                </c:pt>
                <c:pt idx="1538">
                  <c:v>2346.1470058333334</c:v>
                </c:pt>
                <c:pt idx="1539">
                  <c:v>2509.2327836111112</c:v>
                </c:pt>
                <c:pt idx="1540">
                  <c:v>2614.9178573090312</c:v>
                </c:pt>
                <c:pt idx="1541">
                  <c:v>2663.8463599999977</c:v>
                </c:pt>
                <c:pt idx="1542">
                  <c:v>2566.3354542361112</c:v>
                </c:pt>
                <c:pt idx="1543">
                  <c:v>2321.0698677256969</c:v>
                </c:pt>
                <c:pt idx="1544">
                  <c:v>1896.5816659027762</c:v>
                </c:pt>
                <c:pt idx="1545">
                  <c:v>1466.6736225694426</c:v>
                </c:pt>
                <c:pt idx="1546">
                  <c:v>1179.7339680555538</c:v>
                </c:pt>
                <c:pt idx="1547">
                  <c:v>1007.6052103472223</c:v>
                </c:pt>
                <c:pt idx="1548">
                  <c:v>980.90896979166837</c:v>
                </c:pt>
                <c:pt idx="1549">
                  <c:v>1013.5863417534722</c:v>
                </c:pt>
                <c:pt idx="1550">
                  <c:v>1075.6291833333341</c:v>
                </c:pt>
                <c:pt idx="1551">
                  <c:v>1139.0420393923628</c:v>
                </c:pt>
                <c:pt idx="1552">
                  <c:v>1173.1434381250001</c:v>
                </c:pt>
                <c:pt idx="1553">
                  <c:v>1178.6205764583333</c:v>
                </c:pt>
                <c:pt idx="1554">
                  <c:v>1183.45139203125</c:v>
                </c:pt>
                <c:pt idx="1555">
                  <c:v>1247.7105623090245</c:v>
                </c:pt>
                <c:pt idx="1556">
                  <c:v>1342.0683825694446</c:v>
                </c:pt>
                <c:pt idx="1557">
                  <c:v>1437.9100810590312</c:v>
                </c:pt>
                <c:pt idx="1558">
                  <c:v>1563.9088211979174</c:v>
                </c:pt>
                <c:pt idx="1559">
                  <c:v>1692.2078280555538</c:v>
                </c:pt>
                <c:pt idx="1560">
                  <c:v>1733.3735236111079</c:v>
                </c:pt>
                <c:pt idx="1561">
                  <c:v>1745.3788502777784</c:v>
                </c:pt>
                <c:pt idx="1562">
                  <c:v>1757.5710302777784</c:v>
                </c:pt>
                <c:pt idx="1563">
                  <c:v>1799.2972858333324</c:v>
                </c:pt>
                <c:pt idx="1564">
                  <c:v>1842.0019667534739</c:v>
                </c:pt>
                <c:pt idx="1565">
                  <c:v>1855.5703653472237</c:v>
                </c:pt>
                <c:pt idx="1566">
                  <c:v>1898.6969260590281</c:v>
                </c:pt>
                <c:pt idx="1567">
                  <c:v>1884.1695088368028</c:v>
                </c:pt>
                <c:pt idx="1568">
                  <c:v>1809.4995338368039</c:v>
                </c:pt>
                <c:pt idx="1569">
                  <c:v>1763.5107511111128</c:v>
                </c:pt>
                <c:pt idx="1570">
                  <c:v>1716.8230931250009</c:v>
                </c:pt>
                <c:pt idx="1571">
                  <c:v>1669.4059042534723</c:v>
                </c:pt>
                <c:pt idx="1572">
                  <c:v>1621.2307185590271</c:v>
                </c:pt>
                <c:pt idx="1573">
                  <c:v>1513.5768153472195</c:v>
                </c:pt>
                <c:pt idx="1574">
                  <c:v>1373.9761659027793</c:v>
                </c:pt>
                <c:pt idx="1575">
                  <c:v>1261.969528888889</c:v>
                </c:pt>
                <c:pt idx="1576">
                  <c:v>1118.836183611111</c:v>
                </c:pt>
                <c:pt idx="1577">
                  <c:v>973.00258869791685</c:v>
                </c:pt>
                <c:pt idx="1578">
                  <c:v>854.71118361110939</c:v>
                </c:pt>
                <c:pt idx="1579">
                  <c:v>793.31356994791838</c:v>
                </c:pt>
                <c:pt idx="1580">
                  <c:v>731.92252534722297</c:v>
                </c:pt>
                <c:pt idx="1581">
                  <c:v>698.09556744791507</c:v>
                </c:pt>
                <c:pt idx="1582">
                  <c:v>665.1776948090278</c:v>
                </c:pt>
                <c:pt idx="1583">
                  <c:v>571.80194939236185</c:v>
                </c:pt>
                <c:pt idx="1584">
                  <c:v>506.91762333333355</c:v>
                </c:pt>
                <c:pt idx="1585">
                  <c:v>441.19282222222165</c:v>
                </c:pt>
                <c:pt idx="1586">
                  <c:v>374.64506355902608</c:v>
                </c:pt>
                <c:pt idx="1587">
                  <c:v>336.64127675347208</c:v>
                </c:pt>
                <c:pt idx="1588">
                  <c:v>357.4049239756971</c:v>
                </c:pt>
                <c:pt idx="1589">
                  <c:v>437.78377923611282</c:v>
                </c:pt>
                <c:pt idx="1590">
                  <c:v>519.90635564236209</c:v>
                </c:pt>
                <c:pt idx="1591">
                  <c:v>602.90298230902795</c:v>
                </c:pt>
                <c:pt idx="1592">
                  <c:v>658.24866467013555</c:v>
                </c:pt>
                <c:pt idx="1593">
                  <c:v>713.60602536458509</c:v>
                </c:pt>
                <c:pt idx="1594">
                  <c:v>770.63630730903037</c:v>
                </c:pt>
                <c:pt idx="1595">
                  <c:v>710.28061994791403</c:v>
                </c:pt>
                <c:pt idx="1596">
                  <c:v>648.27244842013988</c:v>
                </c:pt>
                <c:pt idx="1597">
                  <c:v>556.92873300347401</c:v>
                </c:pt>
                <c:pt idx="1598">
                  <c:v>433.78935979166675</c:v>
                </c:pt>
                <c:pt idx="1599">
                  <c:v>368.56672701388817</c:v>
                </c:pt>
                <c:pt idx="1600">
                  <c:v>302.58390772569282</c:v>
                </c:pt>
                <c:pt idx="1601">
                  <c:v>265.2078313368055</c:v>
                </c:pt>
                <c:pt idx="1602">
                  <c:v>315.94641119791766</c:v>
                </c:pt>
                <c:pt idx="1603">
                  <c:v>427.02316092013729</c:v>
                </c:pt>
                <c:pt idx="1604">
                  <c:v>510.36137883680306</c:v>
                </c:pt>
                <c:pt idx="1605">
                  <c:v>623.85079923611431</c:v>
                </c:pt>
                <c:pt idx="1606">
                  <c:v>710.33778777778025</c:v>
                </c:pt>
                <c:pt idx="1607">
                  <c:v>767.48047368055472</c:v>
                </c:pt>
                <c:pt idx="1608">
                  <c:v>826.17491812499998</c:v>
                </c:pt>
                <c:pt idx="1609">
                  <c:v>884.86936256944523</c:v>
                </c:pt>
                <c:pt idx="1610">
                  <c:v>915.7683433333325</c:v>
                </c:pt>
                <c:pt idx="1611">
                  <c:v>945.89253967013644</c:v>
                </c:pt>
                <c:pt idx="1612">
                  <c:v>1036.2695080555563</c:v>
                </c:pt>
                <c:pt idx="1613">
                  <c:v>1127.435128888889</c:v>
                </c:pt>
                <c:pt idx="1614">
                  <c:v>1220.1846236805548</c:v>
                </c:pt>
                <c:pt idx="1615">
                  <c:v>1313.7519667534748</c:v>
                </c:pt>
                <c:pt idx="1616">
                  <c:v>1438.2978492361112</c:v>
                </c:pt>
                <c:pt idx="1617">
                  <c:v>1535.167241059027</c:v>
                </c:pt>
                <c:pt idx="1618">
                  <c:v>1603.5926567534723</c:v>
                </c:pt>
                <c:pt idx="1619">
                  <c:v>1584.9059281249974</c:v>
                </c:pt>
                <c:pt idx="1620">
                  <c:v>1505.9810253645817</c:v>
                </c:pt>
                <c:pt idx="1621">
                  <c:v>1426.3039649479199</c:v>
                </c:pt>
                <c:pt idx="1622">
                  <c:v>1315.6593135590292</c:v>
                </c:pt>
                <c:pt idx="1623">
                  <c:v>1144.6648139756935</c:v>
                </c:pt>
                <c:pt idx="1624">
                  <c:v>940.93637550347057</c:v>
                </c:pt>
                <c:pt idx="1625">
                  <c:v>764.00161868055545</c:v>
                </c:pt>
                <c:pt idx="1626">
                  <c:v>496.47822368055813</c:v>
                </c:pt>
                <c:pt idx="1627">
                  <c:v>194.56110666666507</c:v>
                </c:pt>
                <c:pt idx="1628">
                  <c:v>-51.916901319445174</c:v>
                </c:pt>
                <c:pt idx="1629">
                  <c:v>-213.48595555555642</c:v>
                </c:pt>
                <c:pt idx="1630">
                  <c:v>-228.88639269097303</c:v>
                </c:pt>
                <c:pt idx="1631">
                  <c:v>-67.149891857637272</c:v>
                </c:pt>
                <c:pt idx="1632">
                  <c:v>186.76058090277695</c:v>
                </c:pt>
                <c:pt idx="1633">
                  <c:v>473.23346703124918</c:v>
                </c:pt>
                <c:pt idx="1634">
                  <c:v>705.69127090278016</c:v>
                </c:pt>
                <c:pt idx="1635">
                  <c:v>792.96107272569611</c:v>
                </c:pt>
                <c:pt idx="1636">
                  <c:v>792.96107272569202</c:v>
                </c:pt>
                <c:pt idx="1637">
                  <c:v>704.14827111110958</c:v>
                </c:pt>
                <c:pt idx="1638">
                  <c:v>613.79757897569777</c:v>
                </c:pt>
                <c:pt idx="1639">
                  <c:v>552.03465244791914</c:v>
                </c:pt>
                <c:pt idx="1640">
                  <c:v>548.21547249999844</c:v>
                </c:pt>
                <c:pt idx="1641">
                  <c:v>633.2149333333308</c:v>
                </c:pt>
                <c:pt idx="1642">
                  <c:v>778.43432090277952</c:v>
                </c:pt>
                <c:pt idx="1643">
                  <c:v>984.62287328125251</c:v>
                </c:pt>
                <c:pt idx="1644">
                  <c:v>1164.5071391666634</c:v>
                </c:pt>
                <c:pt idx="1645">
                  <c:v>1316.595211475691</c:v>
                </c:pt>
                <c:pt idx="1646">
                  <c:v>1441.6918003645858</c:v>
                </c:pt>
                <c:pt idx="1647">
                  <c:v>1538.2962400000017</c:v>
                </c:pt>
                <c:pt idx="1648">
                  <c:v>1636.5714111979178</c:v>
                </c:pt>
                <c:pt idx="1649">
                  <c:v>1677.077280920138</c:v>
                </c:pt>
                <c:pt idx="1650">
                  <c:v>1688.3789880034715</c:v>
                </c:pt>
                <c:pt idx="1651">
                  <c:v>1641.1293102256968</c:v>
                </c:pt>
                <c:pt idx="1652">
                  <c:v>1563.011307309027</c:v>
                </c:pt>
                <c:pt idx="1653">
                  <c:v>1513.5058864583316</c:v>
                </c:pt>
                <c:pt idx="1654">
                  <c:v>1433.8945166666658</c:v>
                </c:pt>
                <c:pt idx="1655">
                  <c:v>1381.9968622222204</c:v>
                </c:pt>
                <c:pt idx="1656">
                  <c:v>1388.840365555558</c:v>
                </c:pt>
                <c:pt idx="1657">
                  <c:v>1395.7305822222247</c:v>
                </c:pt>
                <c:pt idx="1658">
                  <c:v>1402.6675122222207</c:v>
                </c:pt>
                <c:pt idx="1659">
                  <c:v>1409.6511555555542</c:v>
                </c:pt>
                <c:pt idx="1660">
                  <c:v>1416.6815122222208</c:v>
                </c:pt>
                <c:pt idx="1661">
                  <c:v>1394.4113600000001</c:v>
                </c:pt>
                <c:pt idx="1662">
                  <c:v>1400.6421157812501</c:v>
                </c:pt>
                <c:pt idx="1663">
                  <c:v>1407.8067732812499</c:v>
                </c:pt>
                <c:pt idx="1664">
                  <c:v>1355.4197236805589</c:v>
                </c:pt>
                <c:pt idx="1665">
                  <c:v>1331.5073058333342</c:v>
                </c:pt>
                <c:pt idx="1666">
                  <c:v>1278.2739420138889</c:v>
                </c:pt>
                <c:pt idx="1667">
                  <c:v>1223.2348159027772</c:v>
                </c:pt>
                <c:pt idx="1668">
                  <c:v>1197.5545903472189</c:v>
                </c:pt>
                <c:pt idx="1669">
                  <c:v>1170.9652795312525</c:v>
                </c:pt>
                <c:pt idx="1670">
                  <c:v>1144.382537777778</c:v>
                </c:pt>
                <c:pt idx="1671">
                  <c:v>1087.534729791666</c:v>
                </c:pt>
                <c:pt idx="1672">
                  <c:v>1059.1119206423621</c:v>
                </c:pt>
                <c:pt idx="1673">
                  <c:v>1060.037063611112</c:v>
                </c:pt>
                <c:pt idx="1674">
                  <c:v>1031.6157142534748</c:v>
                </c:pt>
                <c:pt idx="1675">
                  <c:v>1002.26849203125</c:v>
                </c:pt>
                <c:pt idx="1676">
                  <c:v>972.92126980902538</c:v>
                </c:pt>
                <c:pt idx="1677">
                  <c:v>913.30095249999658</c:v>
                </c:pt>
                <c:pt idx="1678">
                  <c:v>852.75695201388896</c:v>
                </c:pt>
                <c:pt idx="1679">
                  <c:v>820.64086994791819</c:v>
                </c:pt>
                <c:pt idx="1680">
                  <c:v>817.87857916666837</c:v>
                </c:pt>
                <c:pt idx="1681">
                  <c:v>873.81730189235941</c:v>
                </c:pt>
                <c:pt idx="1682">
                  <c:v>960.94185444444201</c:v>
                </c:pt>
                <c:pt idx="1683">
                  <c:v>1048.9835211111119</c:v>
                </c:pt>
                <c:pt idx="1684">
                  <c:v>1168.2073681250024</c:v>
                </c:pt>
                <c:pt idx="1685">
                  <c:v>1230.5804875694437</c:v>
                </c:pt>
                <c:pt idx="1686">
                  <c:v>1234.2708409027771</c:v>
                </c:pt>
                <c:pt idx="1687">
                  <c:v>1237.9728725694479</c:v>
                </c:pt>
                <c:pt idx="1688">
                  <c:v>1182.9921381249985</c:v>
                </c:pt>
                <c:pt idx="1689">
                  <c:v>1126.1589280555529</c:v>
                </c:pt>
                <c:pt idx="1690">
                  <c:v>1098.6758597916701</c:v>
                </c:pt>
                <c:pt idx="1691">
                  <c:v>1070.261809392362</c:v>
                </c:pt>
                <c:pt idx="1692">
                  <c:v>1071.1957111111078</c:v>
                </c:pt>
                <c:pt idx="1693">
                  <c:v>1072.130342725691</c:v>
                </c:pt>
                <c:pt idx="1694">
                  <c:v>1073.0657042361161</c:v>
                </c:pt>
                <c:pt idx="1695">
                  <c:v>1074.0017956423662</c:v>
                </c:pt>
                <c:pt idx="1696">
                  <c:v>1074.938616944441</c:v>
                </c:pt>
                <c:pt idx="1697">
                  <c:v>1075.8761681423578</c:v>
                </c:pt>
                <c:pt idx="1698">
                  <c:v>1047.4672270138872</c:v>
                </c:pt>
                <c:pt idx="1699">
                  <c:v>988.77278256944601</c:v>
                </c:pt>
                <c:pt idx="1700">
                  <c:v>929.14005703125508</c:v>
                </c:pt>
                <c:pt idx="1701">
                  <c:v>897.91846230902627</c:v>
                </c:pt>
                <c:pt idx="1702">
                  <c:v>896.04700939235943</c:v>
                </c:pt>
                <c:pt idx="1703">
                  <c:v>864.83125383680567</c:v>
                </c:pt>
                <c:pt idx="1704">
                  <c:v>862.03392805555552</c:v>
                </c:pt>
                <c:pt idx="1705">
                  <c:v>889.51991590278044</c:v>
                </c:pt>
                <c:pt idx="1706">
                  <c:v>887.66160111110958</c:v>
                </c:pt>
                <c:pt idx="1707">
                  <c:v>915.15342812500091</c:v>
                </c:pt>
                <c:pt idx="1708">
                  <c:v>943.5740475868048</c:v>
                </c:pt>
                <c:pt idx="1709">
                  <c:v>942.64817472222137</c:v>
                </c:pt>
                <c:pt idx="1710">
                  <c:v>1000.4174761979167</c:v>
                </c:pt>
                <c:pt idx="1711">
                  <c:v>1060.037063611112</c:v>
                </c:pt>
                <c:pt idx="1712">
                  <c:v>1090.310158697916</c:v>
                </c:pt>
                <c:pt idx="1713">
                  <c:v>1150.8585385590277</c:v>
                </c:pt>
                <c:pt idx="1714">
                  <c:v>1182.9921381250026</c:v>
                </c:pt>
                <c:pt idx="1715">
                  <c:v>1215.1323067534688</c:v>
                </c:pt>
                <c:pt idx="1716">
                  <c:v>1248.213676059027</c:v>
                </c:pt>
                <c:pt idx="1717">
                  <c:v>1281.3067236979184</c:v>
                </c:pt>
                <c:pt idx="1718">
                  <c:v>1315.3526503472224</c:v>
                </c:pt>
                <c:pt idx="1719">
                  <c:v>1349.4168243923593</c:v>
                </c:pt>
                <c:pt idx="1720">
                  <c:v>1355.1012531423594</c:v>
                </c:pt>
                <c:pt idx="1721">
                  <c:v>1301.1639047916683</c:v>
                </c:pt>
                <c:pt idx="1722">
                  <c:v>1216.9410531249982</c:v>
                </c:pt>
                <c:pt idx="1723">
                  <c:v>1130.8131733333364</c:v>
                </c:pt>
                <c:pt idx="1724">
                  <c:v>1043.7294949479167</c:v>
                </c:pt>
                <c:pt idx="1725">
                  <c:v>866.6881733333264</c:v>
                </c:pt>
                <c:pt idx="1726">
                  <c:v>627.13140258681187</c:v>
                </c:pt>
                <c:pt idx="1727">
                  <c:v>354.45019868056056</c:v>
                </c:pt>
                <c:pt idx="1728">
                  <c:v>47.785839166663209</c:v>
                </c:pt>
                <c:pt idx="1729">
                  <c:v>-263.36117560764228</c:v>
                </c:pt>
                <c:pt idx="1730">
                  <c:v>-461.39393644097379</c:v>
                </c:pt>
                <c:pt idx="1731">
                  <c:v>-542.50530666666475</c:v>
                </c:pt>
                <c:pt idx="1732">
                  <c:v>-565.33498854166464</c:v>
                </c:pt>
                <c:pt idx="1733">
                  <c:v>-528.12685269097392</c:v>
                </c:pt>
                <c:pt idx="1734">
                  <c:v>-489.63008574652849</c:v>
                </c:pt>
                <c:pt idx="1735">
                  <c:v>-479.24446243055388</c:v>
                </c:pt>
                <c:pt idx="1736">
                  <c:v>-527.1671686631953</c:v>
                </c:pt>
                <c:pt idx="1737">
                  <c:v>-546.13862116319524</c:v>
                </c:pt>
                <c:pt idx="1738">
                  <c:v>-534.5778655555539</c:v>
                </c:pt>
                <c:pt idx="1739">
                  <c:v>-493.28377282985866</c:v>
                </c:pt>
                <c:pt idx="1740">
                  <c:v>-362.09772750000161</c:v>
                </c:pt>
                <c:pt idx="1741">
                  <c:v>-169.73960631944522</c:v>
                </c:pt>
                <c:pt idx="1742">
                  <c:v>-33.007447499996488</c:v>
                </c:pt>
                <c:pt idx="1743">
                  <c:v>45.872931614581717</c:v>
                </c:pt>
                <c:pt idx="1744">
                  <c:v>126.25908583333091</c:v>
                </c:pt>
                <c:pt idx="1745">
                  <c:v>148.72339034722222</c:v>
                </c:pt>
                <c:pt idx="1746">
                  <c:v>141.91346222222217</c:v>
                </c:pt>
                <c:pt idx="1747">
                  <c:v>193.87096812500079</c:v>
                </c:pt>
                <c:pt idx="1748">
                  <c:v>247.22841423611288</c:v>
                </c:pt>
                <c:pt idx="1749">
                  <c:v>300.632573680554</c:v>
                </c:pt>
                <c:pt idx="1750">
                  <c:v>384.73718222221964</c:v>
                </c:pt>
                <c:pt idx="1751">
                  <c:v>410.82359480902772</c:v>
                </c:pt>
                <c:pt idx="1752">
                  <c:v>407.5810325694444</c:v>
                </c:pt>
                <c:pt idx="1753">
                  <c:v>404.35671772569452</c:v>
                </c:pt>
                <c:pt idx="1754">
                  <c:v>401.15065027777774</c:v>
                </c:pt>
                <c:pt idx="1755">
                  <c:v>397.9628302256944</c:v>
                </c:pt>
                <c:pt idx="1756">
                  <c:v>394.79325756944439</c:v>
                </c:pt>
                <c:pt idx="1757">
                  <c:v>362.2947100868073</c:v>
                </c:pt>
                <c:pt idx="1758">
                  <c:v>358.53720633680723</c:v>
                </c:pt>
                <c:pt idx="1759">
                  <c:v>355.42602534722391</c:v>
                </c:pt>
                <c:pt idx="1760">
                  <c:v>322.36947249999929</c:v>
                </c:pt>
                <c:pt idx="1761">
                  <c:v>318.68641812499919</c:v>
                </c:pt>
                <c:pt idx="1762">
                  <c:v>315.02963999999923</c:v>
                </c:pt>
                <c:pt idx="1763">
                  <c:v>311.39913812499918</c:v>
                </c:pt>
                <c:pt idx="1764">
                  <c:v>278.44769027777869</c:v>
                </c:pt>
                <c:pt idx="1765">
                  <c:v>186.23430397569604</c:v>
                </c:pt>
                <c:pt idx="1766">
                  <c:v>4.8398836111103947</c:v>
                </c:pt>
                <c:pt idx="1767">
                  <c:v>-237.50508921874996</c:v>
                </c:pt>
                <c:pt idx="1768">
                  <c:v>-540.68675076388888</c:v>
                </c:pt>
                <c:pt idx="1769">
                  <c:v>-876.30674338541905</c:v>
                </c:pt>
                <c:pt idx="1770">
                  <c:v>-1155.4938738020833</c:v>
                </c:pt>
                <c:pt idx="1771">
                  <c:v>-1289.395926024303</c:v>
                </c:pt>
                <c:pt idx="1772">
                  <c:v>-1305.161676024303</c:v>
                </c:pt>
                <c:pt idx="1773">
                  <c:v>-1261.4855682465286</c:v>
                </c:pt>
                <c:pt idx="1774">
                  <c:v>-1128.1503446354175</c:v>
                </c:pt>
                <c:pt idx="1775">
                  <c:v>-963.56615520833373</c:v>
                </c:pt>
                <c:pt idx="1776">
                  <c:v>-885.29925354166585</c:v>
                </c:pt>
                <c:pt idx="1777">
                  <c:v>-924.00082076388844</c:v>
                </c:pt>
                <c:pt idx="1778">
                  <c:v>-1080.0339800520849</c:v>
                </c:pt>
                <c:pt idx="1779">
                  <c:v>-1325.0248252777785</c:v>
                </c:pt>
                <c:pt idx="1780">
                  <c:v>-1541.3304638020832</c:v>
                </c:pt>
                <c:pt idx="1781">
                  <c:v>-1610.9821044965283</c:v>
                </c:pt>
                <c:pt idx="1782">
                  <c:v>-1503.339149722221</c:v>
                </c:pt>
                <c:pt idx="1783">
                  <c:v>-1276.6894919444439</c:v>
                </c:pt>
                <c:pt idx="1784">
                  <c:v>-989.49400894097266</c:v>
                </c:pt>
                <c:pt idx="1785">
                  <c:v>-788.7844196354165</c:v>
                </c:pt>
                <c:pt idx="1786">
                  <c:v>-704.72798421875052</c:v>
                </c:pt>
                <c:pt idx="1787">
                  <c:v>-678.89630527777808</c:v>
                </c:pt>
                <c:pt idx="1788">
                  <c:v>-711.49557838541602</c:v>
                </c:pt>
                <c:pt idx="1789">
                  <c:v>-832.02301935763899</c:v>
                </c:pt>
                <c:pt idx="1790">
                  <c:v>-1040.7019763194444</c:v>
                </c:pt>
                <c:pt idx="1791">
                  <c:v>-1308.1476374131939</c:v>
                </c:pt>
                <c:pt idx="1792">
                  <c:v>-1575.5192140798613</c:v>
                </c:pt>
                <c:pt idx="1793">
                  <c:v>-1666.3198869965279</c:v>
                </c:pt>
                <c:pt idx="1794">
                  <c:v>-2137.6509141666666</c:v>
                </c:pt>
                <c:pt idx="1795">
                  <c:v>-1111.4849555555554</c:v>
                </c:pt>
                <c:pt idx="1796">
                  <c:v>414.57060000000001</c:v>
                </c:pt>
                <c:pt idx="1797">
                  <c:v>414.57060000000001</c:v>
                </c:pt>
                <c:pt idx="1798">
                  <c:v>414.57060000000001</c:v>
                </c:pt>
                <c:pt idx="1799">
                  <c:v>414.57060000000001</c:v>
                </c:pt>
                <c:pt idx="1800">
                  <c:v>414.57060000000001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95-4A17-BDDE-26D969DF2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2682352"/>
        <c:axId val="562682832"/>
      </c:lineChart>
      <c:catAx>
        <c:axId val="5626823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2682832"/>
        <c:crosses val="autoZero"/>
        <c:auto val="1"/>
        <c:lblAlgn val="ctr"/>
        <c:lblOffset val="100"/>
        <c:noMultiLvlLbl val="0"/>
      </c:catAx>
      <c:valAx>
        <c:axId val="56268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2682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WLTC_class_3!$M$6:$M$7</c:f>
              <c:strCache>
                <c:ptCount val="2"/>
                <c:pt idx="0">
                  <c:v>Tractive Energy 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608.9832250462963</c:v>
                </c:pt>
                <c:pt idx="13">
                  <c:v>11913.935812118536</c:v>
                </c:pt>
                <c:pt idx="14">
                  <c:v>59264.247217291675</c:v>
                </c:pt>
                <c:pt idx="15">
                  <c:v>110462.69708274739</c:v>
                </c:pt>
                <c:pt idx="16">
                  <c:v>144108.09444653548</c:v>
                </c:pt>
                <c:pt idx="17">
                  <c:v>235335.01061472457</c:v>
                </c:pt>
                <c:pt idx="18">
                  <c:v>336605.2847317101</c:v>
                </c:pt>
                <c:pt idx="19">
                  <c:v>293844.91783873463</c:v>
                </c:pt>
                <c:pt idx="20">
                  <c:v>161709.38863208919</c:v>
                </c:pt>
                <c:pt idx="21">
                  <c:v>111162.5512044951</c:v>
                </c:pt>
                <c:pt idx="22">
                  <c:v>112280.62987700324</c:v>
                </c:pt>
                <c:pt idx="23">
                  <c:v>125049.82567111116</c:v>
                </c:pt>
                <c:pt idx="24">
                  <c:v>200289.32460128475</c:v>
                </c:pt>
                <c:pt idx="25">
                  <c:v>271834.22107484553</c:v>
                </c:pt>
                <c:pt idx="26">
                  <c:v>327190.55853735248</c:v>
                </c:pt>
                <c:pt idx="27">
                  <c:v>469640.51596615912</c:v>
                </c:pt>
                <c:pt idx="28">
                  <c:v>549639.71593254618</c:v>
                </c:pt>
                <c:pt idx="29">
                  <c:v>582598.96866979077</c:v>
                </c:pt>
                <c:pt idx="30">
                  <c:v>507516.75594931986</c:v>
                </c:pt>
                <c:pt idx="31">
                  <c:v>390651.10591477389</c:v>
                </c:pt>
                <c:pt idx="32">
                  <c:v>344035.02368760778</c:v>
                </c:pt>
                <c:pt idx="33">
                  <c:v>325041.26642235112</c:v>
                </c:pt>
                <c:pt idx="34">
                  <c:v>277849.55624611129</c:v>
                </c:pt>
                <c:pt idx="35">
                  <c:v>185232.16269959303</c:v>
                </c:pt>
                <c:pt idx="36">
                  <c:v>-18732.718122082955</c:v>
                </c:pt>
                <c:pt idx="37">
                  <c:v>-342671.25491621823</c:v>
                </c:pt>
                <c:pt idx="38">
                  <c:v>-505450.95838082494</c:v>
                </c:pt>
                <c:pt idx="39">
                  <c:v>-437257.38220109919</c:v>
                </c:pt>
                <c:pt idx="40">
                  <c:v>-354095.91546651261</c:v>
                </c:pt>
                <c:pt idx="41">
                  <c:v>-438048.71433788253</c:v>
                </c:pt>
                <c:pt idx="42">
                  <c:v>-564251.11313715228</c:v>
                </c:pt>
                <c:pt idx="43">
                  <c:v>-467111.57436307246</c:v>
                </c:pt>
                <c:pt idx="44">
                  <c:v>-217073.89504319464</c:v>
                </c:pt>
                <c:pt idx="45">
                  <c:v>-25534.081251106822</c:v>
                </c:pt>
                <c:pt idx="46">
                  <c:v>4925.8600687038215</c:v>
                </c:pt>
                <c:pt idx="47">
                  <c:v>-40350.618186234089</c:v>
                </c:pt>
                <c:pt idx="48">
                  <c:v>-17658.234939259193</c:v>
                </c:pt>
                <c:pt idx="49">
                  <c:v>60581.62531304414</c:v>
                </c:pt>
                <c:pt idx="50">
                  <c:v>76328.556000964367</c:v>
                </c:pt>
                <c:pt idx="51">
                  <c:v>-47000.624223020925</c:v>
                </c:pt>
                <c:pt idx="52">
                  <c:v>-190122.40524932669</c:v>
                </c:pt>
                <c:pt idx="53">
                  <c:v>-122595.35304091287</c:v>
                </c:pt>
                <c:pt idx="54">
                  <c:v>17622.625977630225</c:v>
                </c:pt>
                <c:pt idx="55">
                  <c:v>71587.748425925936</c:v>
                </c:pt>
                <c:pt idx="56">
                  <c:v>78367.491999999998</c:v>
                </c:pt>
                <c:pt idx="57">
                  <c:v>96494.828166666688</c:v>
                </c:pt>
                <c:pt idx="58">
                  <c:v>118142.05815058159</c:v>
                </c:pt>
                <c:pt idx="59">
                  <c:v>232250.10529364579</c:v>
                </c:pt>
                <c:pt idx="60">
                  <c:v>297633.78108515625</c:v>
                </c:pt>
                <c:pt idx="61">
                  <c:v>200991.4261871225</c:v>
                </c:pt>
                <c:pt idx="62">
                  <c:v>188375.93278768222</c:v>
                </c:pt>
                <c:pt idx="63">
                  <c:v>220085.29110093758</c:v>
                </c:pt>
                <c:pt idx="64">
                  <c:v>272018.46966638899</c:v>
                </c:pt>
                <c:pt idx="65">
                  <c:v>231273.31878890819</c:v>
                </c:pt>
                <c:pt idx="66">
                  <c:v>199966.08235570291</c:v>
                </c:pt>
                <c:pt idx="67">
                  <c:v>367293.98224913568</c:v>
                </c:pt>
                <c:pt idx="68">
                  <c:v>704876.87499035301</c:v>
                </c:pt>
                <c:pt idx="69">
                  <c:v>1002163.646716296</c:v>
                </c:pt>
                <c:pt idx="70">
                  <c:v>1224874.9129951533</c:v>
                </c:pt>
                <c:pt idx="71">
                  <c:v>1314828.6409935153</c:v>
                </c:pt>
                <c:pt idx="72">
                  <c:v>1175769.8736130553</c:v>
                </c:pt>
                <c:pt idx="73">
                  <c:v>912979.21105950582</c:v>
                </c:pt>
                <c:pt idx="74">
                  <c:v>764389.5777840229</c:v>
                </c:pt>
                <c:pt idx="75">
                  <c:v>773895.82071990694</c:v>
                </c:pt>
                <c:pt idx="76">
                  <c:v>854227.83118699095</c:v>
                </c:pt>
                <c:pt idx="77">
                  <c:v>845098.43679052102</c:v>
                </c:pt>
                <c:pt idx="78">
                  <c:v>650893.97654745658</c:v>
                </c:pt>
                <c:pt idx="79">
                  <c:v>332393.8674731995</c:v>
                </c:pt>
                <c:pt idx="80">
                  <c:v>153059.36178240742</c:v>
                </c:pt>
                <c:pt idx="81">
                  <c:v>-26193.470713867831</c:v>
                </c:pt>
                <c:pt idx="82">
                  <c:v>21356.764018920741</c:v>
                </c:pt>
                <c:pt idx="83">
                  <c:v>246062.71182320738</c:v>
                </c:pt>
                <c:pt idx="84">
                  <c:v>120662.18397280636</c:v>
                </c:pt>
                <c:pt idx="85">
                  <c:v>43012.877108126988</c:v>
                </c:pt>
                <c:pt idx="86">
                  <c:v>66224.717192777505</c:v>
                </c:pt>
                <c:pt idx="87">
                  <c:v>113251.46719367041</c:v>
                </c:pt>
                <c:pt idx="88">
                  <c:v>-280159.1762475007</c:v>
                </c:pt>
                <c:pt idx="89">
                  <c:v>-1240726.3436036215</c:v>
                </c:pt>
                <c:pt idx="90">
                  <c:v>-1681410.5467605465</c:v>
                </c:pt>
                <c:pt idx="91">
                  <c:v>-1440622.4108510804</c:v>
                </c:pt>
                <c:pt idx="92">
                  <c:v>-809789.55974421301</c:v>
                </c:pt>
                <c:pt idx="93">
                  <c:v>-383499.19576734956</c:v>
                </c:pt>
                <c:pt idx="94">
                  <c:v>-337423.1781111111</c:v>
                </c:pt>
                <c:pt idx="95">
                  <c:v>-336659.12377973332</c:v>
                </c:pt>
                <c:pt idx="96">
                  <c:v>-185336.90232259256</c:v>
                </c:pt>
                <c:pt idx="97">
                  <c:v>-62221.273467499981</c:v>
                </c:pt>
                <c:pt idx="98">
                  <c:v>-38433.860049699077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7453.2978287731494</c:v>
                </c:pt>
                <c:pt idx="139">
                  <c:v>157446.76988203172</c:v>
                </c:pt>
                <c:pt idx="140">
                  <c:v>780925.20056256733</c:v>
                </c:pt>
                <c:pt idx="141">
                  <c:v>1577447.8420666533</c:v>
                </c:pt>
                <c:pt idx="142">
                  <c:v>1641406.9649364813</c:v>
                </c:pt>
                <c:pt idx="143">
                  <c:v>1092160.8314935025</c:v>
                </c:pt>
                <c:pt idx="144">
                  <c:v>785349.61923743109</c:v>
                </c:pt>
                <c:pt idx="145">
                  <c:v>1073552.8665975311</c:v>
                </c:pt>
                <c:pt idx="146">
                  <c:v>1649156.1993598142</c:v>
                </c:pt>
                <c:pt idx="147">
                  <c:v>1945858.947266516</c:v>
                </c:pt>
                <c:pt idx="148">
                  <c:v>1773950.5941751178</c:v>
                </c:pt>
                <c:pt idx="149">
                  <c:v>1283460.8449232411</c:v>
                </c:pt>
                <c:pt idx="150">
                  <c:v>627878.40005150437</c:v>
                </c:pt>
                <c:pt idx="151">
                  <c:v>-390805.98014848435</c:v>
                </c:pt>
                <c:pt idx="152">
                  <c:v>-1784728.8392375298</c:v>
                </c:pt>
                <c:pt idx="153">
                  <c:v>-2374513.8295601038</c:v>
                </c:pt>
                <c:pt idx="154">
                  <c:v>-1704938.9087546789</c:v>
                </c:pt>
                <c:pt idx="155">
                  <c:v>-649588.16386823158</c:v>
                </c:pt>
                <c:pt idx="156">
                  <c:v>111485.55311111096</c:v>
                </c:pt>
                <c:pt idx="157">
                  <c:v>569642.57079552079</c:v>
                </c:pt>
                <c:pt idx="158">
                  <c:v>1096447.8800101068</c:v>
                </c:pt>
                <c:pt idx="159">
                  <c:v>1660783.6863825002</c:v>
                </c:pt>
                <c:pt idx="160">
                  <c:v>2008966.0904460647</c:v>
                </c:pt>
                <c:pt idx="161">
                  <c:v>2113201.3096228116</c:v>
                </c:pt>
                <c:pt idx="162">
                  <c:v>1917340.1606777355</c:v>
                </c:pt>
                <c:pt idx="163">
                  <c:v>2019785.9484823148</c:v>
                </c:pt>
                <c:pt idx="164">
                  <c:v>1980197.3916533084</c:v>
                </c:pt>
                <c:pt idx="165">
                  <c:v>1728882.8934904593</c:v>
                </c:pt>
                <c:pt idx="166">
                  <c:v>1581509.0379337419</c:v>
                </c:pt>
                <c:pt idx="167">
                  <c:v>2101574.8002397851</c:v>
                </c:pt>
                <c:pt idx="168">
                  <c:v>2683588.3873659261</c:v>
                </c:pt>
                <c:pt idx="169">
                  <c:v>2247174.3545899061</c:v>
                </c:pt>
                <c:pt idx="170">
                  <c:v>943812.32292438042</c:v>
                </c:pt>
                <c:pt idx="171">
                  <c:v>-684754.39371815883</c:v>
                </c:pt>
                <c:pt idx="172">
                  <c:v>-2379142.5831990098</c:v>
                </c:pt>
                <c:pt idx="173">
                  <c:v>-2827694.907737365</c:v>
                </c:pt>
                <c:pt idx="174">
                  <c:v>-1612953.5575137755</c:v>
                </c:pt>
                <c:pt idx="175">
                  <c:v>-183266.39231916718</c:v>
                </c:pt>
                <c:pt idx="176">
                  <c:v>753011.84578812425</c:v>
                </c:pt>
                <c:pt idx="177">
                  <c:v>1568119.2468812799</c:v>
                </c:pt>
                <c:pt idx="178">
                  <c:v>1939818.9412527087</c:v>
                </c:pt>
                <c:pt idx="179">
                  <c:v>1414049.062550093</c:v>
                </c:pt>
                <c:pt idx="180">
                  <c:v>791189.56413333374</c:v>
                </c:pt>
                <c:pt idx="181">
                  <c:v>487883.91398706264</c:v>
                </c:pt>
                <c:pt idx="182">
                  <c:v>138057.56070166698</c:v>
                </c:pt>
                <c:pt idx="183">
                  <c:v>-670329.44722681178</c:v>
                </c:pt>
                <c:pt idx="184">
                  <c:v>-1253810.8953692012</c:v>
                </c:pt>
                <c:pt idx="185">
                  <c:v>-1287741.5055921301</c:v>
                </c:pt>
                <c:pt idx="186">
                  <c:v>-1029290.2858315982</c:v>
                </c:pt>
                <c:pt idx="187">
                  <c:v>-703850.7027264447</c:v>
                </c:pt>
                <c:pt idx="188">
                  <c:v>-458885.07868831564</c:v>
                </c:pt>
                <c:pt idx="189">
                  <c:v>-279801.20449595089</c:v>
                </c:pt>
                <c:pt idx="190">
                  <c:v>-126041.87331609275</c:v>
                </c:pt>
                <c:pt idx="191">
                  <c:v>-34987.639923127303</c:v>
                </c:pt>
                <c:pt idx="192">
                  <c:v>47112.197750833482</c:v>
                </c:pt>
                <c:pt idx="193">
                  <c:v>143974.21749644322</c:v>
                </c:pt>
                <c:pt idx="194">
                  <c:v>179657.4592297608</c:v>
                </c:pt>
                <c:pt idx="195">
                  <c:v>234735.4136111112</c:v>
                </c:pt>
                <c:pt idx="196">
                  <c:v>274286.22199999995</c:v>
                </c:pt>
                <c:pt idx="197">
                  <c:v>275685.64149999997</c:v>
                </c:pt>
                <c:pt idx="198">
                  <c:v>373930.8943333333</c:v>
                </c:pt>
                <c:pt idx="199">
                  <c:v>493178.06093960995</c:v>
                </c:pt>
                <c:pt idx="200">
                  <c:v>621794.73281250009</c:v>
                </c:pt>
                <c:pt idx="201">
                  <c:v>788442.17178935185</c:v>
                </c:pt>
                <c:pt idx="202">
                  <c:v>973355.92376446771</c:v>
                </c:pt>
                <c:pt idx="203">
                  <c:v>1487173.5302040293</c:v>
                </c:pt>
                <c:pt idx="204">
                  <c:v>1945606.288494213</c:v>
                </c:pt>
                <c:pt idx="205">
                  <c:v>2220853.6681754626</c:v>
                </c:pt>
                <c:pt idx="206">
                  <c:v>2870908.5946944212</c:v>
                </c:pt>
                <c:pt idx="207">
                  <c:v>3314866.970058016</c:v>
                </c:pt>
                <c:pt idx="208">
                  <c:v>3323396.5333688902</c:v>
                </c:pt>
                <c:pt idx="209">
                  <c:v>3892761.0099753095</c:v>
                </c:pt>
                <c:pt idx="210">
                  <c:v>4258379.9286518516</c:v>
                </c:pt>
                <c:pt idx="211">
                  <c:v>3604100.4283374925</c:v>
                </c:pt>
                <c:pt idx="212">
                  <c:v>3118862.2407081481</c:v>
                </c:pt>
                <c:pt idx="213">
                  <c:v>2824614.4699423816</c:v>
                </c:pt>
                <c:pt idx="214">
                  <c:v>3068248.7697461741</c:v>
                </c:pt>
                <c:pt idx="215">
                  <c:v>3809996.7537383116</c:v>
                </c:pt>
                <c:pt idx="216">
                  <c:v>4488375.8934375001</c:v>
                </c:pt>
                <c:pt idx="217">
                  <c:v>4739622.2134884968</c:v>
                </c:pt>
                <c:pt idx="218">
                  <c:v>4537913.5093852235</c:v>
                </c:pt>
                <c:pt idx="219">
                  <c:v>4093138.6480532498</c:v>
                </c:pt>
                <c:pt idx="220">
                  <c:v>3573236.5390053247</c:v>
                </c:pt>
                <c:pt idx="221">
                  <c:v>2903396.4895248991</c:v>
                </c:pt>
                <c:pt idx="222">
                  <c:v>2463240.8479584088</c:v>
                </c:pt>
                <c:pt idx="223">
                  <c:v>2400875.1719771978</c:v>
                </c:pt>
                <c:pt idx="224">
                  <c:v>2429097.2502645706</c:v>
                </c:pt>
                <c:pt idx="225">
                  <c:v>2761664.0565720485</c:v>
                </c:pt>
                <c:pt idx="226">
                  <c:v>2913817.8697919077</c:v>
                </c:pt>
                <c:pt idx="227">
                  <c:v>2858086.9475325616</c:v>
                </c:pt>
                <c:pt idx="228">
                  <c:v>2800084.4772037552</c:v>
                </c:pt>
                <c:pt idx="229">
                  <c:v>2628541.4129071361</c:v>
                </c:pt>
                <c:pt idx="230">
                  <c:v>2234825.107197986</c:v>
                </c:pt>
                <c:pt idx="231">
                  <c:v>1606166.286709964</c:v>
                </c:pt>
                <c:pt idx="232">
                  <c:v>218326.75572002932</c:v>
                </c:pt>
                <c:pt idx="233">
                  <c:v>-1577259.4845878819</c:v>
                </c:pt>
                <c:pt idx="234">
                  <c:v>-2158840.4823974194</c:v>
                </c:pt>
                <c:pt idx="235">
                  <c:v>-1332566.6594806146</c:v>
                </c:pt>
                <c:pt idx="236">
                  <c:v>-75645.124077914152</c:v>
                </c:pt>
                <c:pt idx="237">
                  <c:v>298150.73185861262</c:v>
                </c:pt>
                <c:pt idx="238">
                  <c:v>-559718.79816179397</c:v>
                </c:pt>
                <c:pt idx="239">
                  <c:v>-2205674.3963804836</c:v>
                </c:pt>
                <c:pt idx="240">
                  <c:v>-3244410.1345454846</c:v>
                </c:pt>
                <c:pt idx="241">
                  <c:v>-2587173.883765297</c:v>
                </c:pt>
                <c:pt idx="242">
                  <c:v>-2254631.9452907257</c:v>
                </c:pt>
                <c:pt idx="243">
                  <c:v>-2431271.0929453112</c:v>
                </c:pt>
                <c:pt idx="244">
                  <c:v>-2159985.0843457268</c:v>
                </c:pt>
                <c:pt idx="245">
                  <c:v>-2617608.1710434444</c:v>
                </c:pt>
                <c:pt idx="246">
                  <c:v>-3304899.3769461773</c:v>
                </c:pt>
                <c:pt idx="247">
                  <c:v>-2683175.7876204397</c:v>
                </c:pt>
                <c:pt idx="248">
                  <c:v>-1223507.408425279</c:v>
                </c:pt>
                <c:pt idx="249">
                  <c:v>-141288.58292279107</c:v>
                </c:pt>
                <c:pt idx="250">
                  <c:v>26770.9786342599</c:v>
                </c:pt>
                <c:pt idx="251">
                  <c:v>-215489.47159031397</c:v>
                </c:pt>
                <c:pt idx="252">
                  <c:v>-92705.73343111077</c:v>
                </c:pt>
                <c:pt idx="253">
                  <c:v>312799.00416735036</c:v>
                </c:pt>
                <c:pt idx="254">
                  <c:v>387749.06448489899</c:v>
                </c:pt>
                <c:pt idx="255">
                  <c:v>-235003.12111510464</c:v>
                </c:pt>
                <c:pt idx="256">
                  <c:v>-477283.62090456736</c:v>
                </c:pt>
                <c:pt idx="257">
                  <c:v>345945.44893543876</c:v>
                </c:pt>
                <c:pt idx="258">
                  <c:v>1568344.8343365504</c:v>
                </c:pt>
                <c:pt idx="259">
                  <c:v>2514207.8361872979</c:v>
                </c:pt>
                <c:pt idx="260">
                  <c:v>2953923.7242616513</c:v>
                </c:pt>
                <c:pt idx="261">
                  <c:v>3247810.6189799989</c:v>
                </c:pt>
                <c:pt idx="262">
                  <c:v>3839482.4399342812</c:v>
                </c:pt>
                <c:pt idx="263">
                  <c:v>5116442.0668733753</c:v>
                </c:pt>
                <c:pt idx="264">
                  <c:v>6255803.5257392954</c:v>
                </c:pt>
                <c:pt idx="265">
                  <c:v>6297149.7461203542</c:v>
                </c:pt>
                <c:pt idx="266">
                  <c:v>5329350.3640376125</c:v>
                </c:pt>
                <c:pt idx="267">
                  <c:v>4901705.3068733308</c:v>
                </c:pt>
                <c:pt idx="268">
                  <c:v>4912612.9732963033</c:v>
                </c:pt>
                <c:pt idx="269">
                  <c:v>4535023.5348752774</c:v>
                </c:pt>
                <c:pt idx="270">
                  <c:v>3308289.8260675794</c:v>
                </c:pt>
                <c:pt idx="271">
                  <c:v>1398103.1503402805</c:v>
                </c:pt>
                <c:pt idx="272">
                  <c:v>982009.07717925648</c:v>
                </c:pt>
                <c:pt idx="273">
                  <c:v>-234064.28053728564</c:v>
                </c:pt>
                <c:pt idx="274">
                  <c:v>-2781782.0239719129</c:v>
                </c:pt>
                <c:pt idx="275">
                  <c:v>-3732116.0072777797</c:v>
                </c:pt>
                <c:pt idx="276">
                  <c:v>-4110576.8234351841</c:v>
                </c:pt>
                <c:pt idx="277">
                  <c:v>-4303565.2657632111</c:v>
                </c:pt>
                <c:pt idx="278">
                  <c:v>-5160053.4080221718</c:v>
                </c:pt>
                <c:pt idx="279">
                  <c:v>-4643564.5323050125</c:v>
                </c:pt>
                <c:pt idx="280">
                  <c:v>-1871033.6627035493</c:v>
                </c:pt>
                <c:pt idx="281">
                  <c:v>1371228.4377586457</c:v>
                </c:pt>
                <c:pt idx="282">
                  <c:v>4147218.9924780768</c:v>
                </c:pt>
                <c:pt idx="283">
                  <c:v>5400652.9865958765</c:v>
                </c:pt>
                <c:pt idx="284">
                  <c:v>6310849.8854688425</c:v>
                </c:pt>
                <c:pt idx="285">
                  <c:v>6937948.3571890825</c:v>
                </c:pt>
                <c:pt idx="286">
                  <c:v>7138464.5540574761</c:v>
                </c:pt>
                <c:pt idx="287">
                  <c:v>7826010.0189250112</c:v>
                </c:pt>
                <c:pt idx="288">
                  <c:v>8525936.9653333258</c:v>
                </c:pt>
                <c:pt idx="289">
                  <c:v>7678861.279258633</c:v>
                </c:pt>
                <c:pt idx="290">
                  <c:v>4901025.9289268516</c:v>
                </c:pt>
                <c:pt idx="291">
                  <c:v>2033196.0906496872</c:v>
                </c:pt>
                <c:pt idx="292">
                  <c:v>15996.885524819914</c:v>
                </c:pt>
                <c:pt idx="293">
                  <c:v>-229375.92410805394</c:v>
                </c:pt>
                <c:pt idx="294">
                  <c:v>443090.71487792634</c:v>
                </c:pt>
                <c:pt idx="295">
                  <c:v>1221139.2395041729</c:v>
                </c:pt>
                <c:pt idx="296">
                  <c:v>1897471.2148830674</c:v>
                </c:pt>
                <c:pt idx="297">
                  <c:v>2362514.3996024979</c:v>
                </c:pt>
                <c:pt idx="298">
                  <c:v>2504092.463738001</c:v>
                </c:pt>
                <c:pt idx="299">
                  <c:v>2179996.9367626603</c:v>
                </c:pt>
                <c:pt idx="300">
                  <c:v>1724580.0260470242</c:v>
                </c:pt>
                <c:pt idx="301">
                  <c:v>1142439.7677167254</c:v>
                </c:pt>
                <c:pt idx="302">
                  <c:v>439034.35277582105</c:v>
                </c:pt>
                <c:pt idx="303">
                  <c:v>-143116.33563392845</c:v>
                </c:pt>
                <c:pt idx="304">
                  <c:v>-930128.74530765426</c:v>
                </c:pt>
                <c:pt idx="305">
                  <c:v>-1457932.8394281031</c:v>
                </c:pt>
                <c:pt idx="306">
                  <c:v>-907240.05934909708</c:v>
                </c:pt>
                <c:pt idx="307">
                  <c:v>122169.68056222239</c:v>
                </c:pt>
                <c:pt idx="308">
                  <c:v>925450.85854479403</c:v>
                </c:pt>
                <c:pt idx="309">
                  <c:v>1022838.7009960171</c:v>
                </c:pt>
                <c:pt idx="310">
                  <c:v>710950.35276882374</c:v>
                </c:pt>
                <c:pt idx="311">
                  <c:v>401237.07917999732</c:v>
                </c:pt>
                <c:pt idx="312">
                  <c:v>-198815.26682378873</c:v>
                </c:pt>
                <c:pt idx="313">
                  <c:v>-871664.79067839868</c:v>
                </c:pt>
                <c:pt idx="314">
                  <c:v>-1314243.2843333331</c:v>
                </c:pt>
                <c:pt idx="315">
                  <c:v>-1272205.3658999999</c:v>
                </c:pt>
                <c:pt idx="316">
                  <c:v>-979251.6865312492</c:v>
                </c:pt>
                <c:pt idx="317">
                  <c:v>-1197976.3070455336</c:v>
                </c:pt>
                <c:pt idx="318">
                  <c:v>-1691842.970763888</c:v>
                </c:pt>
                <c:pt idx="319">
                  <c:v>-1740149.9799444426</c:v>
                </c:pt>
                <c:pt idx="320">
                  <c:v>-614572.90982083231</c:v>
                </c:pt>
                <c:pt idx="321">
                  <c:v>197042.43455999825</c:v>
                </c:pt>
                <c:pt idx="322">
                  <c:v>516184.13822599064</c:v>
                </c:pt>
                <c:pt idx="323">
                  <c:v>583351.33460218448</c:v>
                </c:pt>
                <c:pt idx="324">
                  <c:v>311971.58564484376</c:v>
                </c:pt>
                <c:pt idx="325">
                  <c:v>686189.36707666481</c:v>
                </c:pt>
                <c:pt idx="326">
                  <c:v>751816.25987042719</c:v>
                </c:pt>
                <c:pt idx="327">
                  <c:v>554809.67097139021</c:v>
                </c:pt>
                <c:pt idx="328">
                  <c:v>-1009180.2604790248</c:v>
                </c:pt>
                <c:pt idx="329">
                  <c:v>-2383490.0995067395</c:v>
                </c:pt>
                <c:pt idx="330">
                  <c:v>-1011832.7290418844</c:v>
                </c:pt>
                <c:pt idx="331">
                  <c:v>295569.39998466359</c:v>
                </c:pt>
                <c:pt idx="332">
                  <c:v>202180.25801537308</c:v>
                </c:pt>
                <c:pt idx="333">
                  <c:v>148512.51669298191</c:v>
                </c:pt>
                <c:pt idx="334">
                  <c:v>230599.23819833316</c:v>
                </c:pt>
                <c:pt idx="335">
                  <c:v>139530.96680410899</c:v>
                </c:pt>
                <c:pt idx="336">
                  <c:v>293420.36067766236</c:v>
                </c:pt>
                <c:pt idx="337">
                  <c:v>564950.34835305705</c:v>
                </c:pt>
                <c:pt idx="338">
                  <c:v>1014320.590999156</c:v>
                </c:pt>
                <c:pt idx="339">
                  <c:v>2018173.8026209378</c:v>
                </c:pt>
                <c:pt idx="340">
                  <c:v>3528526.6036460651</c:v>
                </c:pt>
                <c:pt idx="341">
                  <c:v>4556283.9763162872</c:v>
                </c:pt>
                <c:pt idx="342">
                  <c:v>3618117.0127440873</c:v>
                </c:pt>
                <c:pt idx="343">
                  <c:v>1880655.9265986686</c:v>
                </c:pt>
                <c:pt idx="344">
                  <c:v>1413464.137613314</c:v>
                </c:pt>
                <c:pt idx="345">
                  <c:v>1859988.9127859143</c:v>
                </c:pt>
                <c:pt idx="346">
                  <c:v>1935542.4530770378</c:v>
                </c:pt>
                <c:pt idx="347">
                  <c:v>1655855.3450519277</c:v>
                </c:pt>
                <c:pt idx="348">
                  <c:v>2001928.7923798538</c:v>
                </c:pt>
                <c:pt idx="349">
                  <c:v>1976546.3798161827</c:v>
                </c:pt>
                <c:pt idx="350">
                  <c:v>1612184.244611955</c:v>
                </c:pt>
                <c:pt idx="351">
                  <c:v>1219658.1784846876</c:v>
                </c:pt>
                <c:pt idx="352">
                  <c:v>1056964.8618122074</c:v>
                </c:pt>
                <c:pt idx="353">
                  <c:v>1055633.3627345657</c:v>
                </c:pt>
                <c:pt idx="354">
                  <c:v>1134797.4401616915</c:v>
                </c:pt>
                <c:pt idx="355">
                  <c:v>1380227.718064694</c:v>
                </c:pt>
                <c:pt idx="356">
                  <c:v>1476722.8709040689</c:v>
                </c:pt>
                <c:pt idx="357">
                  <c:v>1158437.5292921171</c:v>
                </c:pt>
                <c:pt idx="358">
                  <c:v>171712.86801234502</c:v>
                </c:pt>
                <c:pt idx="359">
                  <c:v>-1178804.8306454902</c:v>
                </c:pt>
                <c:pt idx="360">
                  <c:v>-1621168.4435763881</c:v>
                </c:pt>
                <c:pt idx="361">
                  <c:v>-1106341.4284520994</c:v>
                </c:pt>
                <c:pt idx="362">
                  <c:v>-405678.29776379175</c:v>
                </c:pt>
                <c:pt idx="363">
                  <c:v>167338.21526769578</c:v>
                </c:pt>
                <c:pt idx="364">
                  <c:v>654730.9296732106</c:v>
                </c:pt>
                <c:pt idx="365">
                  <c:v>964492.05421291315</c:v>
                </c:pt>
                <c:pt idx="366">
                  <c:v>1220365.2893274075</c:v>
                </c:pt>
                <c:pt idx="367">
                  <c:v>1755964.3287098461</c:v>
                </c:pt>
                <c:pt idx="368">
                  <c:v>2501697.0202341289</c:v>
                </c:pt>
                <c:pt idx="369">
                  <c:v>2602326.1529122177</c:v>
                </c:pt>
                <c:pt idx="370">
                  <c:v>1822157.597804297</c:v>
                </c:pt>
                <c:pt idx="371">
                  <c:v>731554.48942229687</c:v>
                </c:pt>
                <c:pt idx="372">
                  <c:v>-1239180.3549782862</c:v>
                </c:pt>
                <c:pt idx="373">
                  <c:v>-2999315.9078020174</c:v>
                </c:pt>
                <c:pt idx="374">
                  <c:v>-2940210.4286357723</c:v>
                </c:pt>
                <c:pt idx="375">
                  <c:v>-1920001.0933333328</c:v>
                </c:pt>
                <c:pt idx="376">
                  <c:v>-1010275.6533371417</c:v>
                </c:pt>
                <c:pt idx="377">
                  <c:v>-493545.49883392348</c:v>
                </c:pt>
                <c:pt idx="378">
                  <c:v>-213231.90780408835</c:v>
                </c:pt>
                <c:pt idx="379">
                  <c:v>-69059.283802469174</c:v>
                </c:pt>
                <c:pt idx="380">
                  <c:v>-107262.39648888902</c:v>
                </c:pt>
                <c:pt idx="381">
                  <c:v>-167243.23014229309</c:v>
                </c:pt>
                <c:pt idx="382">
                  <c:v>-150204.92731078406</c:v>
                </c:pt>
                <c:pt idx="383">
                  <c:v>-136969.6289048809</c:v>
                </c:pt>
                <c:pt idx="384">
                  <c:v>-99840.501224629639</c:v>
                </c:pt>
                <c:pt idx="385">
                  <c:v>-25062.147719249129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56125.220142071776</c:v>
                </c:pt>
                <c:pt idx="393">
                  <c:v>384374.78587177518</c:v>
                </c:pt>
                <c:pt idx="394">
                  <c:v>1174088.0690725925</c:v>
                </c:pt>
                <c:pt idx="395">
                  <c:v>2384313.1608351497</c:v>
                </c:pt>
                <c:pt idx="396">
                  <c:v>3864048.0450166157</c:v>
                </c:pt>
                <c:pt idx="397">
                  <c:v>5397535.2890118007</c:v>
                </c:pt>
                <c:pt idx="398">
                  <c:v>6148306.9051445285</c:v>
                </c:pt>
                <c:pt idx="399">
                  <c:v>4868837.5188702913</c:v>
                </c:pt>
                <c:pt idx="400">
                  <c:v>2415925.8674567924</c:v>
                </c:pt>
                <c:pt idx="401">
                  <c:v>664575.75619950402</c:v>
                </c:pt>
                <c:pt idx="402">
                  <c:v>-661170.57760467927</c:v>
                </c:pt>
                <c:pt idx="403">
                  <c:v>-1393030.9875156849</c:v>
                </c:pt>
                <c:pt idx="404">
                  <c:v>-1159075.0600266675</c:v>
                </c:pt>
                <c:pt idx="405">
                  <c:v>-958103.06568593881</c:v>
                </c:pt>
                <c:pt idx="406">
                  <c:v>-1079312.735247348</c:v>
                </c:pt>
                <c:pt idx="407">
                  <c:v>-1100674.4445903734</c:v>
                </c:pt>
                <c:pt idx="408">
                  <c:v>-691187.23686864611</c:v>
                </c:pt>
                <c:pt idx="409">
                  <c:v>17856.240299147241</c:v>
                </c:pt>
                <c:pt idx="410">
                  <c:v>574534.10109181656</c:v>
                </c:pt>
                <c:pt idx="411">
                  <c:v>814774.78459027724</c:v>
                </c:pt>
                <c:pt idx="412">
                  <c:v>924144.65652489197</c:v>
                </c:pt>
                <c:pt idx="413">
                  <c:v>1044118.5721909849</c:v>
                </c:pt>
                <c:pt idx="414">
                  <c:v>1428260.3715927694</c:v>
                </c:pt>
                <c:pt idx="415">
                  <c:v>2121559.6247825441</c:v>
                </c:pt>
                <c:pt idx="416">
                  <c:v>2507988.9518714808</c:v>
                </c:pt>
                <c:pt idx="417">
                  <c:v>2006302.7193064787</c:v>
                </c:pt>
                <c:pt idx="418">
                  <c:v>1014012.429796933</c:v>
                </c:pt>
                <c:pt idx="419">
                  <c:v>-27874.378442685058</c:v>
                </c:pt>
                <c:pt idx="420">
                  <c:v>-451248.05309629592</c:v>
                </c:pt>
                <c:pt idx="421">
                  <c:v>26723.617621090689</c:v>
                </c:pt>
                <c:pt idx="422">
                  <c:v>693996.85864437348</c:v>
                </c:pt>
                <c:pt idx="423">
                  <c:v>1383313.2550963887</c:v>
                </c:pt>
                <c:pt idx="424">
                  <c:v>2466875.1266496312</c:v>
                </c:pt>
                <c:pt idx="425">
                  <c:v>4538210.734920755</c:v>
                </c:pt>
                <c:pt idx="426">
                  <c:v>7672742.895582106</c:v>
                </c:pt>
                <c:pt idx="427">
                  <c:v>10020291.856854595</c:v>
                </c:pt>
                <c:pt idx="428">
                  <c:v>8309660.3093966665</c:v>
                </c:pt>
                <c:pt idx="429">
                  <c:v>4031431.0223406111</c:v>
                </c:pt>
                <c:pt idx="430">
                  <c:v>1118162.3024952963</c:v>
                </c:pt>
                <c:pt idx="431">
                  <c:v>-61740.113503458182</c:v>
                </c:pt>
                <c:pt idx="432">
                  <c:v>44020.972620629051</c:v>
                </c:pt>
                <c:pt idx="433">
                  <c:v>811466.35218164895</c:v>
                </c:pt>
                <c:pt idx="434">
                  <c:v>916466.60591665504</c:v>
                </c:pt>
                <c:pt idx="435">
                  <c:v>-402488.99276198156</c:v>
                </c:pt>
                <c:pt idx="436">
                  <c:v>-2471458.8674033349</c:v>
                </c:pt>
                <c:pt idx="437">
                  <c:v>-4469260.7667249739</c:v>
                </c:pt>
                <c:pt idx="438">
                  <c:v>-5766350.7275653938</c:v>
                </c:pt>
                <c:pt idx="439">
                  <c:v>-5631500.2477954896</c:v>
                </c:pt>
                <c:pt idx="440">
                  <c:v>-4195217.7412654506</c:v>
                </c:pt>
                <c:pt idx="441">
                  <c:v>-2125956.1295124264</c:v>
                </c:pt>
                <c:pt idx="442">
                  <c:v>-682628.92806343362</c:v>
                </c:pt>
                <c:pt idx="443">
                  <c:v>-102681.00614933881</c:v>
                </c:pt>
                <c:pt idx="444">
                  <c:v>815.43488226851957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81654.064302469138</c:v>
                </c:pt>
                <c:pt idx="513">
                  <c:v>785523.85710123694</c:v>
                </c:pt>
                <c:pt idx="514">
                  <c:v>2964064.2489570137</c:v>
                </c:pt>
                <c:pt idx="515">
                  <c:v>5761449.7517950814</c:v>
                </c:pt>
                <c:pt idx="516">
                  <c:v>7171214.7697866661</c:v>
                </c:pt>
                <c:pt idx="517">
                  <c:v>5672010.6370074851</c:v>
                </c:pt>
                <c:pt idx="518">
                  <c:v>2656228.6052896022</c:v>
                </c:pt>
                <c:pt idx="519">
                  <c:v>808226.11251774943</c:v>
                </c:pt>
                <c:pt idx="520">
                  <c:v>-118229.01914311141</c:v>
                </c:pt>
                <c:pt idx="521">
                  <c:v>-548445.57632663753</c:v>
                </c:pt>
                <c:pt idx="522">
                  <c:v>-850947.73930666654</c:v>
                </c:pt>
                <c:pt idx="523">
                  <c:v>-1705982.7509891696</c:v>
                </c:pt>
                <c:pt idx="524">
                  <c:v>-2951326.4197416566</c:v>
                </c:pt>
                <c:pt idx="525">
                  <c:v>-3295021.6169034648</c:v>
                </c:pt>
                <c:pt idx="526">
                  <c:v>-2111789.9613100621</c:v>
                </c:pt>
                <c:pt idx="527">
                  <c:v>-719231.9910432098</c:v>
                </c:pt>
                <c:pt idx="528">
                  <c:v>-136605.359</c:v>
                </c:pt>
                <c:pt idx="529">
                  <c:v>-25324.016101755406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22703.985622349537</c:v>
                </c:pt>
                <c:pt idx="534">
                  <c:v>230517.08781166666</c:v>
                </c:pt>
                <c:pt idx="535">
                  <c:v>755578.45299753104</c:v>
                </c:pt>
                <c:pt idx="536">
                  <c:v>1457797.3687750616</c:v>
                </c:pt>
                <c:pt idx="537">
                  <c:v>3310020.9101157286</c:v>
                </c:pt>
                <c:pt idx="538">
                  <c:v>6861004.7679940211</c:v>
                </c:pt>
                <c:pt idx="539">
                  <c:v>9546427.9442844763</c:v>
                </c:pt>
                <c:pt idx="540">
                  <c:v>7300187.6147320298</c:v>
                </c:pt>
                <c:pt idx="541">
                  <c:v>3119732.6874065981</c:v>
                </c:pt>
                <c:pt idx="542">
                  <c:v>1393491.4517588501</c:v>
                </c:pt>
                <c:pt idx="543">
                  <c:v>630406.17478441552</c:v>
                </c:pt>
                <c:pt idx="544">
                  <c:v>-542235.9053995061</c:v>
                </c:pt>
                <c:pt idx="545">
                  <c:v>-2006791.6011868659</c:v>
                </c:pt>
                <c:pt idx="546">
                  <c:v>-2090903.9107972498</c:v>
                </c:pt>
                <c:pt idx="547">
                  <c:v>-1191876.1210982969</c:v>
                </c:pt>
                <c:pt idx="548">
                  <c:v>-576720.18059271539</c:v>
                </c:pt>
                <c:pt idx="549">
                  <c:v>-258475.98784727772</c:v>
                </c:pt>
                <c:pt idx="550">
                  <c:v>-109003.8433250395</c:v>
                </c:pt>
                <c:pt idx="551">
                  <c:v>224175.65583572211</c:v>
                </c:pt>
                <c:pt idx="552">
                  <c:v>281891.85287987266</c:v>
                </c:pt>
                <c:pt idx="553">
                  <c:v>269263.1912439955</c:v>
                </c:pt>
                <c:pt idx="554">
                  <c:v>501329.93408120109</c:v>
                </c:pt>
                <c:pt idx="555">
                  <c:v>731369.94278086605</c:v>
                </c:pt>
                <c:pt idx="556">
                  <c:v>970191.53510352888</c:v>
                </c:pt>
                <c:pt idx="557">
                  <c:v>1289126.1171949029</c:v>
                </c:pt>
                <c:pt idx="558">
                  <c:v>1654917.2091193746</c:v>
                </c:pt>
                <c:pt idx="559">
                  <c:v>2734747.5847341213</c:v>
                </c:pt>
                <c:pt idx="560">
                  <c:v>2972679.6139728008</c:v>
                </c:pt>
                <c:pt idx="561">
                  <c:v>1514935.7758874423</c:v>
                </c:pt>
                <c:pt idx="562">
                  <c:v>1128214.8612887734</c:v>
                </c:pt>
                <c:pt idx="563">
                  <c:v>-118143.25624199417</c:v>
                </c:pt>
                <c:pt idx="564">
                  <c:v>-3864446.9217948611</c:v>
                </c:pt>
                <c:pt idx="565">
                  <c:v>-4268005.6731612822</c:v>
                </c:pt>
                <c:pt idx="566">
                  <c:v>-1923387.2406874073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3436.3292048611115</c:v>
                </c:pt>
                <c:pt idx="602">
                  <c:v>11601.938730774018</c:v>
                </c:pt>
                <c:pt idx="603">
                  <c:v>46101.383917037034</c:v>
                </c:pt>
                <c:pt idx="604">
                  <c:v>120432.1156897497</c:v>
                </c:pt>
                <c:pt idx="605">
                  <c:v>224806.96472660493</c:v>
                </c:pt>
                <c:pt idx="606">
                  <c:v>350168.17108357634</c:v>
                </c:pt>
                <c:pt idx="607">
                  <c:v>456252.89979752601</c:v>
                </c:pt>
                <c:pt idx="608">
                  <c:v>511539.38646198623</c:v>
                </c:pt>
                <c:pt idx="609">
                  <c:v>559620.09474259242</c:v>
                </c:pt>
                <c:pt idx="610">
                  <c:v>644288.68690472224</c:v>
                </c:pt>
                <c:pt idx="611">
                  <c:v>711028.73633747979</c:v>
                </c:pt>
                <c:pt idx="612">
                  <c:v>615979.66603851831</c:v>
                </c:pt>
                <c:pt idx="613">
                  <c:v>378251.8046968407</c:v>
                </c:pt>
                <c:pt idx="614">
                  <c:v>189327.8031573474</c:v>
                </c:pt>
                <c:pt idx="615">
                  <c:v>144445.38074066796</c:v>
                </c:pt>
                <c:pt idx="616">
                  <c:v>149563.32261750029</c:v>
                </c:pt>
                <c:pt idx="617">
                  <c:v>121191.6156522684</c:v>
                </c:pt>
                <c:pt idx="618">
                  <c:v>56136.746224964954</c:v>
                </c:pt>
                <c:pt idx="619">
                  <c:v>-24443.77074363405</c:v>
                </c:pt>
                <c:pt idx="620">
                  <c:v>-49340.430849648597</c:v>
                </c:pt>
                <c:pt idx="621">
                  <c:v>19131.842751064825</c:v>
                </c:pt>
                <c:pt idx="622">
                  <c:v>126345.67714083316</c:v>
                </c:pt>
                <c:pt idx="623">
                  <c:v>215695.57430358714</c:v>
                </c:pt>
                <c:pt idx="624">
                  <c:v>312199.65884156828</c:v>
                </c:pt>
                <c:pt idx="625">
                  <c:v>379276.58507692744</c:v>
                </c:pt>
                <c:pt idx="626">
                  <c:v>354579.19714824494</c:v>
                </c:pt>
                <c:pt idx="627">
                  <c:v>281542.22492129588</c:v>
                </c:pt>
                <c:pt idx="628">
                  <c:v>245077.13361805555</c:v>
                </c:pt>
                <c:pt idx="629">
                  <c:v>266360.8540432101</c:v>
                </c:pt>
                <c:pt idx="630">
                  <c:v>366238.50884423312</c:v>
                </c:pt>
                <c:pt idx="631">
                  <c:v>525065.29900868377</c:v>
                </c:pt>
                <c:pt idx="632">
                  <c:v>651364.25091862341</c:v>
                </c:pt>
                <c:pt idx="633">
                  <c:v>755967.70126211131</c:v>
                </c:pt>
                <c:pt idx="634">
                  <c:v>816922.74480787804</c:v>
                </c:pt>
                <c:pt idx="635">
                  <c:v>782448.19632759353</c:v>
                </c:pt>
                <c:pt idx="636">
                  <c:v>636182.24164440169</c:v>
                </c:pt>
                <c:pt idx="637">
                  <c:v>448361.17346759222</c:v>
                </c:pt>
                <c:pt idx="638">
                  <c:v>351848.23109384609</c:v>
                </c:pt>
                <c:pt idx="639">
                  <c:v>314943.32641080784</c:v>
                </c:pt>
                <c:pt idx="640">
                  <c:v>319452.22265389387</c:v>
                </c:pt>
                <c:pt idx="641">
                  <c:v>480887.53068195953</c:v>
                </c:pt>
                <c:pt idx="642">
                  <c:v>794550.73200133152</c:v>
                </c:pt>
                <c:pt idx="643">
                  <c:v>927281.20448507834</c:v>
                </c:pt>
                <c:pt idx="644">
                  <c:v>740394.68078888964</c:v>
                </c:pt>
                <c:pt idx="645">
                  <c:v>632317.62511660764</c:v>
                </c:pt>
                <c:pt idx="646">
                  <c:v>675661.70157621591</c:v>
                </c:pt>
                <c:pt idx="647">
                  <c:v>693920.67887562118</c:v>
                </c:pt>
                <c:pt idx="648">
                  <c:v>657891.04142097698</c:v>
                </c:pt>
                <c:pt idx="649">
                  <c:v>533033.24889551348</c:v>
                </c:pt>
                <c:pt idx="650">
                  <c:v>258114.66153851888</c:v>
                </c:pt>
                <c:pt idx="651">
                  <c:v>-225689.17293826997</c:v>
                </c:pt>
                <c:pt idx="652">
                  <c:v>-590690.23777093692</c:v>
                </c:pt>
                <c:pt idx="653">
                  <c:v>-638726.25633515464</c:v>
                </c:pt>
                <c:pt idx="654">
                  <c:v>-842927.83507413871</c:v>
                </c:pt>
                <c:pt idx="655">
                  <c:v>-1323166.6422088884</c:v>
                </c:pt>
                <c:pt idx="656">
                  <c:v>-1499539.7067733333</c:v>
                </c:pt>
                <c:pt idx="657">
                  <c:v>-1107419.0271476549</c:v>
                </c:pt>
                <c:pt idx="658">
                  <c:v>-681969.9955908939</c:v>
                </c:pt>
                <c:pt idx="659">
                  <c:v>-771381.85175641859</c:v>
                </c:pt>
                <c:pt idx="660">
                  <c:v>-1214326.7629404897</c:v>
                </c:pt>
                <c:pt idx="661">
                  <c:v>-1343431.8610555558</c:v>
                </c:pt>
                <c:pt idx="662">
                  <c:v>-1125180.7176296397</c:v>
                </c:pt>
                <c:pt idx="663">
                  <c:v>-572067.5457214429</c:v>
                </c:pt>
                <c:pt idx="664">
                  <c:v>-157465.29802260565</c:v>
                </c:pt>
                <c:pt idx="665">
                  <c:v>61748.104222222246</c:v>
                </c:pt>
                <c:pt idx="666">
                  <c:v>269290.75133493688</c:v>
                </c:pt>
                <c:pt idx="667">
                  <c:v>706552.21716203715</c:v>
                </c:pt>
                <c:pt idx="668">
                  <c:v>1304072.8294495563</c:v>
                </c:pt>
                <c:pt idx="669">
                  <c:v>1585572.322548148</c:v>
                </c:pt>
                <c:pt idx="670">
                  <c:v>1906214.9855000002</c:v>
                </c:pt>
                <c:pt idx="671">
                  <c:v>1612866.8195555555</c:v>
                </c:pt>
                <c:pt idx="672">
                  <c:v>1278246.4319035495</c:v>
                </c:pt>
                <c:pt idx="673">
                  <c:v>1374035.6606666667</c:v>
                </c:pt>
                <c:pt idx="674">
                  <c:v>1472483.3991165122</c:v>
                </c:pt>
                <c:pt idx="675">
                  <c:v>1096928.4498765422</c:v>
                </c:pt>
                <c:pt idx="676">
                  <c:v>604390.80654421716</c:v>
                </c:pt>
                <c:pt idx="677">
                  <c:v>91988.120210938301</c:v>
                </c:pt>
                <c:pt idx="678">
                  <c:v>-904954.77020225616</c:v>
                </c:pt>
                <c:pt idx="679">
                  <c:v>-1474336.0590246092</c:v>
                </c:pt>
                <c:pt idx="680">
                  <c:v>-1665852.5588745023</c:v>
                </c:pt>
                <c:pt idx="681">
                  <c:v>-1523537.217989404</c:v>
                </c:pt>
                <c:pt idx="682">
                  <c:v>-781774.56441083329</c:v>
                </c:pt>
                <c:pt idx="683">
                  <c:v>-393221.8431882555</c:v>
                </c:pt>
                <c:pt idx="684">
                  <c:v>-108743.45219837279</c:v>
                </c:pt>
                <c:pt idx="685">
                  <c:v>570497.87988375023</c:v>
                </c:pt>
                <c:pt idx="686">
                  <c:v>1089574.497604287</c:v>
                </c:pt>
                <c:pt idx="687">
                  <c:v>1161593.9289735828</c:v>
                </c:pt>
                <c:pt idx="688">
                  <c:v>1253329.709060716</c:v>
                </c:pt>
                <c:pt idx="689">
                  <c:v>1368945.9644783952</c:v>
                </c:pt>
                <c:pt idx="690">
                  <c:v>1004591.6397328544</c:v>
                </c:pt>
                <c:pt idx="691">
                  <c:v>599011.82056780392</c:v>
                </c:pt>
                <c:pt idx="692">
                  <c:v>635315.58531497594</c:v>
                </c:pt>
                <c:pt idx="693">
                  <c:v>846120.61525453755</c:v>
                </c:pt>
                <c:pt idx="694">
                  <c:v>824474.17264859006</c:v>
                </c:pt>
                <c:pt idx="695">
                  <c:v>358523.34134388773</c:v>
                </c:pt>
                <c:pt idx="696">
                  <c:v>-948682.61328250042</c:v>
                </c:pt>
                <c:pt idx="697">
                  <c:v>-1267656.972270468</c:v>
                </c:pt>
                <c:pt idx="698">
                  <c:v>-849278.59001866879</c:v>
                </c:pt>
                <c:pt idx="699">
                  <c:v>-522206.7706101418</c:v>
                </c:pt>
                <c:pt idx="700">
                  <c:v>-84479.813892905499</c:v>
                </c:pt>
                <c:pt idx="701">
                  <c:v>129401.52952049371</c:v>
                </c:pt>
                <c:pt idx="702">
                  <c:v>245190.46143026632</c:v>
                </c:pt>
                <c:pt idx="703">
                  <c:v>266876.19130034692</c:v>
                </c:pt>
                <c:pt idx="704">
                  <c:v>71899.664657665169</c:v>
                </c:pt>
                <c:pt idx="705">
                  <c:v>-289443.71258960065</c:v>
                </c:pt>
                <c:pt idx="706">
                  <c:v>-571512.81172019499</c:v>
                </c:pt>
                <c:pt idx="707">
                  <c:v>-531479.53868795407</c:v>
                </c:pt>
                <c:pt idx="708">
                  <c:v>-206991.87158913573</c:v>
                </c:pt>
                <c:pt idx="709">
                  <c:v>214885.89555555538</c:v>
                </c:pt>
                <c:pt idx="710">
                  <c:v>850791.96431472234</c:v>
                </c:pt>
                <c:pt idx="711">
                  <c:v>1589958.2703015541</c:v>
                </c:pt>
                <c:pt idx="712">
                  <c:v>1304958.5743289222</c:v>
                </c:pt>
                <c:pt idx="713">
                  <c:v>346356.21557776193</c:v>
                </c:pt>
                <c:pt idx="714">
                  <c:v>-395649.05903935194</c:v>
                </c:pt>
                <c:pt idx="715">
                  <c:v>-1110647.8661538623</c:v>
                </c:pt>
                <c:pt idx="716">
                  <c:v>-728650.9582356516</c:v>
                </c:pt>
                <c:pt idx="717">
                  <c:v>-58782.452148148215</c:v>
                </c:pt>
                <c:pt idx="718">
                  <c:v>306718.17105555552</c:v>
                </c:pt>
                <c:pt idx="719">
                  <c:v>748588.83713059407</c:v>
                </c:pt>
                <c:pt idx="720">
                  <c:v>1186574.9957530866</c:v>
                </c:pt>
                <c:pt idx="721">
                  <c:v>1205420.8300345778</c:v>
                </c:pt>
                <c:pt idx="722">
                  <c:v>1220692.3327502739</c:v>
                </c:pt>
                <c:pt idx="723">
                  <c:v>1198338.2517133243</c:v>
                </c:pt>
                <c:pt idx="724">
                  <c:v>1474944.9400000002</c:v>
                </c:pt>
                <c:pt idx="725">
                  <c:v>2182497.0408471911</c:v>
                </c:pt>
                <c:pt idx="726">
                  <c:v>3247079.5831967113</c:v>
                </c:pt>
                <c:pt idx="727">
                  <c:v>3704781.8759461106</c:v>
                </c:pt>
                <c:pt idx="728">
                  <c:v>2994114.3615534394</c:v>
                </c:pt>
                <c:pt idx="729">
                  <c:v>2483733.4635669002</c:v>
                </c:pt>
                <c:pt idx="730">
                  <c:v>1591255.494708146</c:v>
                </c:pt>
                <c:pt idx="731">
                  <c:v>985072.20805402019</c:v>
                </c:pt>
                <c:pt idx="732">
                  <c:v>945926.78040972422</c:v>
                </c:pt>
                <c:pt idx="733">
                  <c:v>1007653.0747727774</c:v>
                </c:pt>
                <c:pt idx="734">
                  <c:v>1070632.5093493825</c:v>
                </c:pt>
                <c:pt idx="735">
                  <c:v>1188899.5950069451</c:v>
                </c:pt>
                <c:pt idx="736">
                  <c:v>1365406.5524267638</c:v>
                </c:pt>
                <c:pt idx="737">
                  <c:v>1344523.0241562899</c:v>
                </c:pt>
                <c:pt idx="738">
                  <c:v>1097425.9685617276</c:v>
                </c:pt>
                <c:pt idx="739">
                  <c:v>1593222.6115813788</c:v>
                </c:pt>
                <c:pt idx="740">
                  <c:v>2212546.9227461629</c:v>
                </c:pt>
                <c:pt idx="741">
                  <c:v>2058515.7210232129</c:v>
                </c:pt>
                <c:pt idx="742">
                  <c:v>1524560.3142733325</c:v>
                </c:pt>
                <c:pt idx="743">
                  <c:v>1122807.786827591</c:v>
                </c:pt>
                <c:pt idx="744">
                  <c:v>1073300.4958252902</c:v>
                </c:pt>
                <c:pt idx="745">
                  <c:v>1080225.0151531955</c:v>
                </c:pt>
                <c:pt idx="746">
                  <c:v>1333334.886795368</c:v>
                </c:pt>
                <c:pt idx="747">
                  <c:v>1726230.8628592417</c:v>
                </c:pt>
                <c:pt idx="748">
                  <c:v>2019809.6450353125</c:v>
                </c:pt>
                <c:pt idx="749">
                  <c:v>1878951.386890738</c:v>
                </c:pt>
                <c:pt idx="750">
                  <c:v>1386340.0519669317</c:v>
                </c:pt>
                <c:pt idx="751">
                  <c:v>1066115.2347431285</c:v>
                </c:pt>
                <c:pt idx="752">
                  <c:v>805564.17763273476</c:v>
                </c:pt>
                <c:pt idx="753">
                  <c:v>339363.15295612661</c:v>
                </c:pt>
                <c:pt idx="754">
                  <c:v>3362.5969724782631</c:v>
                </c:pt>
                <c:pt idx="755">
                  <c:v>-325677.28349031048</c:v>
                </c:pt>
                <c:pt idx="756">
                  <c:v>-1399805.5236066785</c:v>
                </c:pt>
                <c:pt idx="757">
                  <c:v>-3201837.3882450121</c:v>
                </c:pt>
                <c:pt idx="758">
                  <c:v>-4328906.7336842148</c:v>
                </c:pt>
                <c:pt idx="759">
                  <c:v>-4131581.1263241833</c:v>
                </c:pt>
                <c:pt idx="760">
                  <c:v>-3590933.6590425349</c:v>
                </c:pt>
                <c:pt idx="761">
                  <c:v>-3029825.285964855</c:v>
                </c:pt>
                <c:pt idx="762">
                  <c:v>-2061752.1075627159</c:v>
                </c:pt>
                <c:pt idx="763">
                  <c:v>-1006469.1605052572</c:v>
                </c:pt>
                <c:pt idx="764">
                  <c:v>-11889.78194444443</c:v>
                </c:pt>
                <c:pt idx="765">
                  <c:v>997764.36628543213</c:v>
                </c:pt>
                <c:pt idx="766">
                  <c:v>1787926.7697777781</c:v>
                </c:pt>
                <c:pt idx="767">
                  <c:v>2177861.3430780661</c:v>
                </c:pt>
                <c:pt idx="768">
                  <c:v>2606743.0612464198</c:v>
                </c:pt>
                <c:pt idx="769">
                  <c:v>3453726.6403555567</c:v>
                </c:pt>
                <c:pt idx="770">
                  <c:v>4985489.4220925234</c:v>
                </c:pt>
                <c:pt idx="771">
                  <c:v>5953595.0361370808</c:v>
                </c:pt>
                <c:pt idx="772">
                  <c:v>6434856.6125271404</c:v>
                </c:pt>
                <c:pt idx="773">
                  <c:v>6180184.8114196584</c:v>
                </c:pt>
                <c:pt idx="774">
                  <c:v>5797636.5962911705</c:v>
                </c:pt>
                <c:pt idx="775">
                  <c:v>6432673.1555275442</c:v>
                </c:pt>
                <c:pt idx="776">
                  <c:v>5918645.8446063781</c:v>
                </c:pt>
                <c:pt idx="777">
                  <c:v>5010351.1438735509</c:v>
                </c:pt>
                <c:pt idx="778">
                  <c:v>4773383.691391238</c:v>
                </c:pt>
                <c:pt idx="779">
                  <c:v>4499017.7724359948</c:v>
                </c:pt>
                <c:pt idx="780">
                  <c:v>3973667.2097193333</c:v>
                </c:pt>
                <c:pt idx="781">
                  <c:v>3491550.9962074957</c:v>
                </c:pt>
                <c:pt idx="782">
                  <c:v>3066013.0341817546</c:v>
                </c:pt>
                <c:pt idx="783">
                  <c:v>2713852.5435287743</c:v>
                </c:pt>
                <c:pt idx="784">
                  <c:v>2644454.7861513919</c:v>
                </c:pt>
                <c:pt idx="785">
                  <c:v>3090258.6911604959</c:v>
                </c:pt>
                <c:pt idx="786">
                  <c:v>3255542.7276221053</c:v>
                </c:pt>
                <c:pt idx="787">
                  <c:v>2674419.9824649943</c:v>
                </c:pt>
                <c:pt idx="788">
                  <c:v>2164104.4845833774</c:v>
                </c:pt>
                <c:pt idx="789">
                  <c:v>2174979.3814908462</c:v>
                </c:pt>
                <c:pt idx="790">
                  <c:v>2512427.5451787217</c:v>
                </c:pt>
                <c:pt idx="791">
                  <c:v>2758177.8704296551</c:v>
                </c:pt>
                <c:pt idx="792">
                  <c:v>2025311.2389837869</c:v>
                </c:pt>
                <c:pt idx="793">
                  <c:v>-602430.03218962962</c:v>
                </c:pt>
                <c:pt idx="794">
                  <c:v>-4229817.4515697844</c:v>
                </c:pt>
                <c:pt idx="795">
                  <c:v>-7062109.6764060957</c:v>
                </c:pt>
                <c:pt idx="796">
                  <c:v>-7938990.8398274025</c:v>
                </c:pt>
                <c:pt idx="797">
                  <c:v>-6675072.4246458272</c:v>
                </c:pt>
                <c:pt idx="798">
                  <c:v>-4082503.4139919844</c:v>
                </c:pt>
                <c:pt idx="799">
                  <c:v>-1350419.3516014321</c:v>
                </c:pt>
                <c:pt idx="800">
                  <c:v>445624.27642559027</c:v>
                </c:pt>
                <c:pt idx="801">
                  <c:v>1659307.7003751968</c:v>
                </c:pt>
                <c:pt idx="802">
                  <c:v>3679233.0958062983</c:v>
                </c:pt>
                <c:pt idx="803">
                  <c:v>6208112.4700396601</c:v>
                </c:pt>
                <c:pt idx="804">
                  <c:v>7129051.5350405825</c:v>
                </c:pt>
                <c:pt idx="805">
                  <c:v>5467681.9966108371</c:v>
                </c:pt>
                <c:pt idx="806">
                  <c:v>3130522.9089944898</c:v>
                </c:pt>
                <c:pt idx="807">
                  <c:v>1471177.3202393877</c:v>
                </c:pt>
                <c:pt idx="808">
                  <c:v>51919.489912649493</c:v>
                </c:pt>
                <c:pt idx="809">
                  <c:v>-975325.59875494509</c:v>
                </c:pt>
                <c:pt idx="810">
                  <c:v>-1952125.8210735354</c:v>
                </c:pt>
                <c:pt idx="811">
                  <c:v>-3695454.4730939581</c:v>
                </c:pt>
                <c:pt idx="812">
                  <c:v>-4806152.7692621686</c:v>
                </c:pt>
                <c:pt idx="813">
                  <c:v>-4778354.7514680428</c:v>
                </c:pt>
                <c:pt idx="814">
                  <c:v>-4577942.3263699012</c:v>
                </c:pt>
                <c:pt idx="815">
                  <c:v>-4393022.8290227205</c:v>
                </c:pt>
                <c:pt idx="816">
                  <c:v>-3748112.9617209653</c:v>
                </c:pt>
                <c:pt idx="817">
                  <c:v>-2779195.1158721009</c:v>
                </c:pt>
                <c:pt idx="818">
                  <c:v>-1158303.7279652772</c:v>
                </c:pt>
                <c:pt idx="819">
                  <c:v>461724.94323206024</c:v>
                </c:pt>
                <c:pt idx="820">
                  <c:v>1983911.9572708327</c:v>
                </c:pt>
                <c:pt idx="821">
                  <c:v>3346957.6750650303</c:v>
                </c:pt>
                <c:pt idx="822">
                  <c:v>3763320.720316791</c:v>
                </c:pt>
                <c:pt idx="823">
                  <c:v>3996612.7793017966</c:v>
                </c:pt>
                <c:pt idx="824">
                  <c:v>3912338.7537208344</c:v>
                </c:pt>
                <c:pt idx="825">
                  <c:v>3712807.8180289348</c:v>
                </c:pt>
                <c:pt idx="826">
                  <c:v>3842242.6796908993</c:v>
                </c:pt>
                <c:pt idx="827">
                  <c:v>3875293.3620844195</c:v>
                </c:pt>
                <c:pt idx="828">
                  <c:v>4472229.0503565129</c:v>
                </c:pt>
                <c:pt idx="829">
                  <c:v>5447769.5482250005</c:v>
                </c:pt>
                <c:pt idx="830">
                  <c:v>5665005.570141973</c:v>
                </c:pt>
                <c:pt idx="831">
                  <c:v>4913376.8967998745</c:v>
                </c:pt>
                <c:pt idx="832">
                  <c:v>3397493.2617319976</c:v>
                </c:pt>
                <c:pt idx="833">
                  <c:v>2590084.1921302625</c:v>
                </c:pt>
                <c:pt idx="834">
                  <c:v>2730803.4258031072</c:v>
                </c:pt>
                <c:pt idx="835">
                  <c:v>2782960.4400823349</c:v>
                </c:pt>
                <c:pt idx="836">
                  <c:v>2628242.3563676095</c:v>
                </c:pt>
                <c:pt idx="837">
                  <c:v>2868105.5772605264</c:v>
                </c:pt>
                <c:pt idx="838">
                  <c:v>3445514.7332211556</c:v>
                </c:pt>
                <c:pt idx="839">
                  <c:v>3532653.6673601475</c:v>
                </c:pt>
                <c:pt idx="840">
                  <c:v>3497043.8623605687</c:v>
                </c:pt>
                <c:pt idx="841">
                  <c:v>4123474.0873541492</c:v>
                </c:pt>
                <c:pt idx="842">
                  <c:v>4700739.3718100116</c:v>
                </c:pt>
                <c:pt idx="843">
                  <c:v>4380865.3686372219</c:v>
                </c:pt>
                <c:pt idx="844">
                  <c:v>3417341.1112009846</c:v>
                </c:pt>
                <c:pt idx="845">
                  <c:v>2742748.9798953081</c:v>
                </c:pt>
                <c:pt idx="846">
                  <c:v>2647119.3335240227</c:v>
                </c:pt>
                <c:pt idx="847">
                  <c:v>3031072.7888446329</c:v>
                </c:pt>
                <c:pt idx="848">
                  <c:v>4052730.9278995786</c:v>
                </c:pt>
                <c:pt idx="849">
                  <c:v>5276640.0951502603</c:v>
                </c:pt>
                <c:pt idx="850">
                  <c:v>5449714.9084203495</c:v>
                </c:pt>
                <c:pt idx="851">
                  <c:v>4537296.9591235947</c:v>
                </c:pt>
                <c:pt idx="852">
                  <c:v>4082327.8329165936</c:v>
                </c:pt>
                <c:pt idx="853">
                  <c:v>4150104.3254798199</c:v>
                </c:pt>
                <c:pt idx="854">
                  <c:v>3946874.7608798146</c:v>
                </c:pt>
                <c:pt idx="855">
                  <c:v>3309270.0007633879</c:v>
                </c:pt>
                <c:pt idx="856">
                  <c:v>2915146.0738497381</c:v>
                </c:pt>
                <c:pt idx="857">
                  <c:v>4181446.3026240859</c:v>
                </c:pt>
                <c:pt idx="858">
                  <c:v>5982954.4470427847</c:v>
                </c:pt>
                <c:pt idx="859">
                  <c:v>6156738.3131552031</c:v>
                </c:pt>
                <c:pt idx="860">
                  <c:v>5264770.3171004131</c:v>
                </c:pt>
                <c:pt idx="861">
                  <c:v>5944421.2175543839</c:v>
                </c:pt>
                <c:pt idx="862">
                  <c:v>8729452.8948562779</c:v>
                </c:pt>
                <c:pt idx="863">
                  <c:v>8800247.3936746772</c:v>
                </c:pt>
                <c:pt idx="864">
                  <c:v>6098637.8564713215</c:v>
                </c:pt>
                <c:pt idx="865">
                  <c:v>5195141.9096681625</c:v>
                </c:pt>
                <c:pt idx="866">
                  <c:v>6435232.0231744982</c:v>
                </c:pt>
                <c:pt idx="867">
                  <c:v>7953892.8156142114</c:v>
                </c:pt>
                <c:pt idx="868">
                  <c:v>7140499.7809444442</c:v>
                </c:pt>
                <c:pt idx="869">
                  <c:v>4619911.6571341045</c:v>
                </c:pt>
                <c:pt idx="870">
                  <c:v>3049865.8311294634</c:v>
                </c:pt>
                <c:pt idx="871">
                  <c:v>2513216.7846770096</c:v>
                </c:pt>
                <c:pt idx="872">
                  <c:v>2320795.7245021542</c:v>
                </c:pt>
                <c:pt idx="873">
                  <c:v>1954449.6529580716</c:v>
                </c:pt>
                <c:pt idx="874">
                  <c:v>1057325.9349430557</c:v>
                </c:pt>
                <c:pt idx="875">
                  <c:v>-14180.359061161473</c:v>
                </c:pt>
                <c:pt idx="876">
                  <c:v>-901662.86139460222</c:v>
                </c:pt>
                <c:pt idx="877">
                  <c:v>-427157.18009485636</c:v>
                </c:pt>
                <c:pt idx="878">
                  <c:v>1209041.4495921039</c:v>
                </c:pt>
                <c:pt idx="879">
                  <c:v>2684146.0173996817</c:v>
                </c:pt>
                <c:pt idx="880">
                  <c:v>1697063.4988773144</c:v>
                </c:pt>
                <c:pt idx="881">
                  <c:v>7711.4157488429464</c:v>
                </c:pt>
                <c:pt idx="882">
                  <c:v>1604160.3518086423</c:v>
                </c:pt>
                <c:pt idx="883">
                  <c:v>3239384.3758888892</c:v>
                </c:pt>
                <c:pt idx="884">
                  <c:v>3413931.9339197446</c:v>
                </c:pt>
                <c:pt idx="885">
                  <c:v>3926297.8860863401</c:v>
                </c:pt>
                <c:pt idx="886">
                  <c:v>4130956.9289175002</c:v>
                </c:pt>
                <c:pt idx="887">
                  <c:v>3829364.0151217775</c:v>
                </c:pt>
                <c:pt idx="888">
                  <c:v>3180862.9912994001</c:v>
                </c:pt>
                <c:pt idx="889">
                  <c:v>2338875.1476019826</c:v>
                </c:pt>
                <c:pt idx="890">
                  <c:v>1319010.2818097568</c:v>
                </c:pt>
                <c:pt idx="891">
                  <c:v>125723.86961130562</c:v>
                </c:pt>
                <c:pt idx="892">
                  <c:v>-886889.44314292772</c:v>
                </c:pt>
                <c:pt idx="893">
                  <c:v>-1068211.488320003</c:v>
                </c:pt>
                <c:pt idx="894">
                  <c:v>-449647.34480878961</c:v>
                </c:pt>
                <c:pt idx="895">
                  <c:v>624560.86975479196</c:v>
                </c:pt>
                <c:pt idx="896">
                  <c:v>1852871.3116442794</c:v>
                </c:pt>
                <c:pt idx="897">
                  <c:v>2625224.8918014676</c:v>
                </c:pt>
                <c:pt idx="898">
                  <c:v>2789672.5865109018</c:v>
                </c:pt>
                <c:pt idx="899">
                  <c:v>2323248.5083348397</c:v>
                </c:pt>
                <c:pt idx="900">
                  <c:v>1532659.7111403011</c:v>
                </c:pt>
                <c:pt idx="901">
                  <c:v>114389.29322844182</c:v>
                </c:pt>
                <c:pt idx="902">
                  <c:v>-6769733.5916366223</c:v>
                </c:pt>
                <c:pt idx="903">
                  <c:v>-12042720.404375866</c:v>
                </c:pt>
                <c:pt idx="904">
                  <c:v>-10108883.720016517</c:v>
                </c:pt>
                <c:pt idx="905">
                  <c:v>-6172588.8938826174</c:v>
                </c:pt>
                <c:pt idx="906">
                  <c:v>-2038490.1640840666</c:v>
                </c:pt>
                <c:pt idx="907">
                  <c:v>671604.35973145824</c:v>
                </c:pt>
                <c:pt idx="908">
                  <c:v>2496788.4736777726</c:v>
                </c:pt>
                <c:pt idx="909">
                  <c:v>5527486.3411174444</c:v>
                </c:pt>
                <c:pt idx="910">
                  <c:v>9312168.7050594892</c:v>
                </c:pt>
                <c:pt idx="911">
                  <c:v>10676998.112944501</c:v>
                </c:pt>
                <c:pt idx="912">
                  <c:v>8176209.6523393523</c:v>
                </c:pt>
                <c:pt idx="913">
                  <c:v>6066083.5542129716</c:v>
                </c:pt>
                <c:pt idx="914">
                  <c:v>8691734.8442708291</c:v>
                </c:pt>
                <c:pt idx="915">
                  <c:v>8962605.9362737276</c:v>
                </c:pt>
                <c:pt idx="916">
                  <c:v>6245303.710270822</c:v>
                </c:pt>
                <c:pt idx="917">
                  <c:v>4350603.3920474052</c:v>
                </c:pt>
                <c:pt idx="918">
                  <c:v>2762086.8839084664</c:v>
                </c:pt>
                <c:pt idx="919">
                  <c:v>3731444.4371956163</c:v>
                </c:pt>
                <c:pt idx="920">
                  <c:v>5222502.1524451766</c:v>
                </c:pt>
                <c:pt idx="921">
                  <c:v>7643129.6489935787</c:v>
                </c:pt>
                <c:pt idx="922">
                  <c:v>8955446.1902201306</c:v>
                </c:pt>
                <c:pt idx="923">
                  <c:v>8212802.7495048298</c:v>
                </c:pt>
                <c:pt idx="924">
                  <c:v>3803949.6508417097</c:v>
                </c:pt>
                <c:pt idx="925">
                  <c:v>-836451.99246047146</c:v>
                </c:pt>
                <c:pt idx="926">
                  <c:v>-341890.33453488984</c:v>
                </c:pt>
                <c:pt idx="927">
                  <c:v>838213.61904783035</c:v>
                </c:pt>
                <c:pt idx="928">
                  <c:v>1321232.6878265617</c:v>
                </c:pt>
                <c:pt idx="929">
                  <c:v>1812609.3971791426</c:v>
                </c:pt>
                <c:pt idx="930">
                  <c:v>1964024.2054040986</c:v>
                </c:pt>
                <c:pt idx="931">
                  <c:v>1952458.7606013149</c:v>
                </c:pt>
                <c:pt idx="932">
                  <c:v>1767966.7735762936</c:v>
                </c:pt>
                <c:pt idx="933">
                  <c:v>1085084.8730975071</c:v>
                </c:pt>
                <c:pt idx="934">
                  <c:v>-99428.146262091963</c:v>
                </c:pt>
                <c:pt idx="935">
                  <c:v>-285785.8142453942</c:v>
                </c:pt>
                <c:pt idx="936">
                  <c:v>497963.74904054397</c:v>
                </c:pt>
                <c:pt idx="937">
                  <c:v>1116222.9576296275</c:v>
                </c:pt>
                <c:pt idx="938">
                  <c:v>1256388.9502141566</c:v>
                </c:pt>
                <c:pt idx="939">
                  <c:v>1080929.7449122274</c:v>
                </c:pt>
                <c:pt idx="940">
                  <c:v>1370801.968640002</c:v>
                </c:pt>
                <c:pt idx="941">
                  <c:v>2137043.9442409133</c:v>
                </c:pt>
                <c:pt idx="942">
                  <c:v>2447851.8558541629</c:v>
                </c:pt>
                <c:pt idx="943">
                  <c:v>2603698.4555564243</c:v>
                </c:pt>
                <c:pt idx="944">
                  <c:v>2923022.6601677514</c:v>
                </c:pt>
                <c:pt idx="945">
                  <c:v>3252225.9627500069</c:v>
                </c:pt>
                <c:pt idx="946">
                  <c:v>4381840.3030943163</c:v>
                </c:pt>
                <c:pt idx="947">
                  <c:v>5439487.7521768808</c:v>
                </c:pt>
                <c:pt idx="948">
                  <c:v>4898812.7985357326</c:v>
                </c:pt>
                <c:pt idx="949">
                  <c:v>3472479.2856958397</c:v>
                </c:pt>
                <c:pt idx="950">
                  <c:v>1162290.120998851</c:v>
                </c:pt>
                <c:pt idx="951">
                  <c:v>-2617586.3843515492</c:v>
                </c:pt>
                <c:pt idx="952">
                  <c:v>-7706968.1973632518</c:v>
                </c:pt>
                <c:pt idx="953">
                  <c:v>-11340211.74323074</c:v>
                </c:pt>
                <c:pt idx="954">
                  <c:v>-11485925.89133516</c:v>
                </c:pt>
                <c:pt idx="955">
                  <c:v>-10161236.860945623</c:v>
                </c:pt>
                <c:pt idx="956">
                  <c:v>-8805434.9029811043</c:v>
                </c:pt>
                <c:pt idx="957">
                  <c:v>-4810512.3788167881</c:v>
                </c:pt>
                <c:pt idx="958">
                  <c:v>219702.60281714899</c:v>
                </c:pt>
                <c:pt idx="959">
                  <c:v>4467486.3467361107</c:v>
                </c:pt>
                <c:pt idx="960">
                  <c:v>8967279.2292532157</c:v>
                </c:pt>
                <c:pt idx="961">
                  <c:v>13285232.078754025</c:v>
                </c:pt>
                <c:pt idx="962">
                  <c:v>15129010.981494222</c:v>
                </c:pt>
                <c:pt idx="963">
                  <c:v>14181197.002502641</c:v>
                </c:pt>
                <c:pt idx="964">
                  <c:v>11251285.489619508</c:v>
                </c:pt>
                <c:pt idx="965">
                  <c:v>7576723.3339996822</c:v>
                </c:pt>
                <c:pt idx="966">
                  <c:v>4563704.6478189435</c:v>
                </c:pt>
                <c:pt idx="967">
                  <c:v>2817305.6263931249</c:v>
                </c:pt>
                <c:pt idx="968">
                  <c:v>2012416.1035430359</c:v>
                </c:pt>
                <c:pt idx="969">
                  <c:v>872885.40685442265</c:v>
                </c:pt>
                <c:pt idx="970">
                  <c:v>-1209679.9967942373</c:v>
                </c:pt>
                <c:pt idx="971">
                  <c:v>-5035070.7064557411</c:v>
                </c:pt>
                <c:pt idx="972">
                  <c:v>-9924731.5545967333</c:v>
                </c:pt>
                <c:pt idx="973">
                  <c:v>-11415976.860908149</c:v>
                </c:pt>
                <c:pt idx="974">
                  <c:v>-10006983.992288366</c:v>
                </c:pt>
                <c:pt idx="975">
                  <c:v>-8567236.6851620357</c:v>
                </c:pt>
                <c:pt idx="976">
                  <c:v>-7177982.6509933621</c:v>
                </c:pt>
                <c:pt idx="977">
                  <c:v>-4420327.1958181541</c:v>
                </c:pt>
                <c:pt idx="978">
                  <c:v>-2362124.3350123465</c:v>
                </c:pt>
                <c:pt idx="979">
                  <c:v>-1622296.8551472223</c:v>
                </c:pt>
                <c:pt idx="980">
                  <c:v>-1013999.7536787256</c:v>
                </c:pt>
                <c:pt idx="981">
                  <c:v>-584281.76956246886</c:v>
                </c:pt>
                <c:pt idx="982">
                  <c:v>-433868.73286000011</c:v>
                </c:pt>
                <c:pt idx="983">
                  <c:v>-456402.8984896075</c:v>
                </c:pt>
                <c:pt idx="984">
                  <c:v>-307690.41874567902</c:v>
                </c:pt>
                <c:pt idx="985">
                  <c:v>-63464.05864199654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1634.5488407407408</c:v>
                </c:pt>
                <c:pt idx="1028">
                  <c:v>16224.761435</c:v>
                </c:pt>
                <c:pt idx="1029">
                  <c:v>60960.262442781634</c:v>
                </c:pt>
                <c:pt idx="1030">
                  <c:v>122248.49818138887</c:v>
                </c:pt>
                <c:pt idx="1031">
                  <c:v>165259.81472222219</c:v>
                </c:pt>
                <c:pt idx="1032">
                  <c:v>192676.65782746911</c:v>
                </c:pt>
                <c:pt idx="1033">
                  <c:v>222821.824859919</c:v>
                </c:pt>
                <c:pt idx="1034">
                  <c:v>258551.00768398726</c:v>
                </c:pt>
                <c:pt idx="1035">
                  <c:v>276888.08001687896</c:v>
                </c:pt>
                <c:pt idx="1036">
                  <c:v>269850.90624246927</c:v>
                </c:pt>
                <c:pt idx="1037">
                  <c:v>267417.76796551642</c:v>
                </c:pt>
                <c:pt idx="1038">
                  <c:v>299162.5110978008</c:v>
                </c:pt>
                <c:pt idx="1039">
                  <c:v>371541.06440842594</c:v>
                </c:pt>
                <c:pt idx="1040">
                  <c:v>437105.85654166644</c:v>
                </c:pt>
                <c:pt idx="1041">
                  <c:v>465084.33813824068</c:v>
                </c:pt>
                <c:pt idx="1042">
                  <c:v>430595.04511887539</c:v>
                </c:pt>
                <c:pt idx="1043">
                  <c:v>341854.70449110697</c:v>
                </c:pt>
                <c:pt idx="1044">
                  <c:v>250619.92454303228</c:v>
                </c:pt>
                <c:pt idx="1045">
                  <c:v>203868.7178488886</c:v>
                </c:pt>
                <c:pt idx="1046">
                  <c:v>213271.51889941012</c:v>
                </c:pt>
                <c:pt idx="1047">
                  <c:v>234104.83460492609</c:v>
                </c:pt>
                <c:pt idx="1048">
                  <c:v>199496.79957710358</c:v>
                </c:pt>
                <c:pt idx="1049">
                  <c:v>89207.783873320339</c:v>
                </c:pt>
                <c:pt idx="1050">
                  <c:v>-77262.921473362076</c:v>
                </c:pt>
                <c:pt idx="1051">
                  <c:v>-211875.40902822776</c:v>
                </c:pt>
                <c:pt idx="1052">
                  <c:v>-297315.04784444481</c:v>
                </c:pt>
                <c:pt idx="1053">
                  <c:v>-389957.64231854019</c:v>
                </c:pt>
                <c:pt idx="1054">
                  <c:v>-519738.24002481508</c:v>
                </c:pt>
                <c:pt idx="1055">
                  <c:v>-670580.61452760804</c:v>
                </c:pt>
                <c:pt idx="1056">
                  <c:v>-800858.26433333301</c:v>
                </c:pt>
                <c:pt idx="1057">
                  <c:v>-794484.99536660628</c:v>
                </c:pt>
                <c:pt idx="1058">
                  <c:v>-611775.50384402764</c:v>
                </c:pt>
                <c:pt idx="1059">
                  <c:v>-458115.64526996511</c:v>
                </c:pt>
                <c:pt idx="1060">
                  <c:v>-318294.2518715114</c:v>
                </c:pt>
                <c:pt idx="1061">
                  <c:v>-139098.09605626154</c:v>
                </c:pt>
                <c:pt idx="1062">
                  <c:v>5108.2614814814478</c:v>
                </c:pt>
                <c:pt idx="1063">
                  <c:v>90220.136930546418</c:v>
                </c:pt>
                <c:pt idx="1064">
                  <c:v>216190.26754370373</c:v>
                </c:pt>
                <c:pt idx="1065">
                  <c:v>467157.18513509247</c:v>
                </c:pt>
                <c:pt idx="1066">
                  <c:v>661103.83890279511</c:v>
                </c:pt>
                <c:pt idx="1067">
                  <c:v>530557.89127656259</c:v>
                </c:pt>
                <c:pt idx="1068">
                  <c:v>303302.05273395847</c:v>
                </c:pt>
                <c:pt idx="1069">
                  <c:v>317812.76707249973</c:v>
                </c:pt>
                <c:pt idx="1070">
                  <c:v>526770.11552000022</c:v>
                </c:pt>
                <c:pt idx="1071">
                  <c:v>795599.60928000021</c:v>
                </c:pt>
                <c:pt idx="1072">
                  <c:v>1041911.5582598374</c:v>
                </c:pt>
                <c:pt idx="1073">
                  <c:v>1360117.9015716852</c:v>
                </c:pt>
                <c:pt idx="1074">
                  <c:v>1809491.8646151142</c:v>
                </c:pt>
                <c:pt idx="1075">
                  <c:v>2203145.0736664371</c:v>
                </c:pt>
                <c:pt idx="1076">
                  <c:v>2281968.6093066921</c:v>
                </c:pt>
                <c:pt idx="1077">
                  <c:v>2118742.493437083</c:v>
                </c:pt>
                <c:pt idx="1078">
                  <c:v>1907413.4855325927</c:v>
                </c:pt>
                <c:pt idx="1079">
                  <c:v>1818393.2879847973</c:v>
                </c:pt>
                <c:pt idx="1080">
                  <c:v>1614187.3784761119</c:v>
                </c:pt>
                <c:pt idx="1081">
                  <c:v>1114006.313803483</c:v>
                </c:pt>
                <c:pt idx="1082">
                  <c:v>556574.76619791624</c:v>
                </c:pt>
                <c:pt idx="1083">
                  <c:v>-62655.564059787677</c:v>
                </c:pt>
                <c:pt idx="1084">
                  <c:v>-408193.62299805344</c:v>
                </c:pt>
                <c:pt idx="1085">
                  <c:v>-137068.03444210417</c:v>
                </c:pt>
                <c:pt idx="1086">
                  <c:v>348434.76578197669</c:v>
                </c:pt>
                <c:pt idx="1087">
                  <c:v>602286.99109608459</c:v>
                </c:pt>
                <c:pt idx="1088">
                  <c:v>644639.7424583697</c:v>
                </c:pt>
                <c:pt idx="1089">
                  <c:v>623875.46607101674</c:v>
                </c:pt>
                <c:pt idx="1090">
                  <c:v>600592.05871000001</c:v>
                </c:pt>
                <c:pt idx="1091">
                  <c:v>708647.25320083473</c:v>
                </c:pt>
                <c:pt idx="1092">
                  <c:v>1061317.3132771861</c:v>
                </c:pt>
                <c:pt idx="1093">
                  <c:v>1552060.3472405728</c:v>
                </c:pt>
                <c:pt idx="1094">
                  <c:v>1733241.4801351731</c:v>
                </c:pt>
                <c:pt idx="1095">
                  <c:v>1464478.5697074651</c:v>
                </c:pt>
                <c:pt idx="1096">
                  <c:v>1082576.7435324274</c:v>
                </c:pt>
                <c:pt idx="1097">
                  <c:v>672137.54667024629</c:v>
                </c:pt>
                <c:pt idx="1098">
                  <c:v>123560.57151528692</c:v>
                </c:pt>
                <c:pt idx="1099">
                  <c:v>-510216.41278443427</c:v>
                </c:pt>
                <c:pt idx="1100">
                  <c:v>-588626.0790370045</c:v>
                </c:pt>
                <c:pt idx="1101">
                  <c:v>-21221.400956581605</c:v>
                </c:pt>
                <c:pt idx="1102">
                  <c:v>661465.7239901229</c:v>
                </c:pt>
                <c:pt idx="1103">
                  <c:v>1414285.878757502</c:v>
                </c:pt>
                <c:pt idx="1104">
                  <c:v>2158279.044452168</c:v>
                </c:pt>
                <c:pt idx="1105">
                  <c:v>2358597.865761823</c:v>
                </c:pt>
                <c:pt idx="1106">
                  <c:v>1802955.0522706781</c:v>
                </c:pt>
                <c:pt idx="1107">
                  <c:v>1086043.9102334741</c:v>
                </c:pt>
                <c:pt idx="1108">
                  <c:v>419157.52255697543</c:v>
                </c:pt>
                <c:pt idx="1109">
                  <c:v>-218841.72636968564</c:v>
                </c:pt>
                <c:pt idx="1110">
                  <c:v>-182062.97952468999</c:v>
                </c:pt>
                <c:pt idx="1111">
                  <c:v>523239.42367694329</c:v>
                </c:pt>
                <c:pt idx="1112">
                  <c:v>1475135.1915198341</c:v>
                </c:pt>
                <c:pt idx="1113">
                  <c:v>2739864.9320821259</c:v>
                </c:pt>
                <c:pt idx="1114">
                  <c:v>3596112.1065351679</c:v>
                </c:pt>
                <c:pt idx="1115">
                  <c:v>3138387.9894629675</c:v>
                </c:pt>
                <c:pt idx="1116">
                  <c:v>1973833.7510861203</c:v>
                </c:pt>
                <c:pt idx="1117">
                  <c:v>1034643.1450651166</c:v>
                </c:pt>
                <c:pt idx="1118">
                  <c:v>222279.13364707868</c:v>
                </c:pt>
                <c:pt idx="1119">
                  <c:v>-221133.37203952231</c:v>
                </c:pt>
                <c:pt idx="1120">
                  <c:v>36987.589606795889</c:v>
                </c:pt>
                <c:pt idx="1121">
                  <c:v>404770.27607156115</c:v>
                </c:pt>
                <c:pt idx="1122">
                  <c:v>347819.65876606054</c:v>
                </c:pt>
                <c:pt idx="1123">
                  <c:v>-301149.45483132283</c:v>
                </c:pt>
                <c:pt idx="1124">
                  <c:v>-1413968.8931214858</c:v>
                </c:pt>
                <c:pt idx="1125">
                  <c:v>-2802540.0894121164</c:v>
                </c:pt>
                <c:pt idx="1126">
                  <c:v>-3784694.7618602756</c:v>
                </c:pt>
                <c:pt idx="1127">
                  <c:v>-3834243.8082647901</c:v>
                </c:pt>
                <c:pt idx="1128">
                  <c:v>-3411041.8599011716</c:v>
                </c:pt>
                <c:pt idx="1129">
                  <c:v>-2583949.4183084653</c:v>
                </c:pt>
                <c:pt idx="1130">
                  <c:v>-1792557.2094162509</c:v>
                </c:pt>
                <c:pt idx="1131">
                  <c:v>-1418650.4961083718</c:v>
                </c:pt>
                <c:pt idx="1132">
                  <c:v>-1276503.7952091426</c:v>
                </c:pt>
                <c:pt idx="1133">
                  <c:v>-1275538.1732246648</c:v>
                </c:pt>
                <c:pt idx="1134">
                  <c:v>-1201506.2599490746</c:v>
                </c:pt>
                <c:pt idx="1135">
                  <c:v>-936531.04632303596</c:v>
                </c:pt>
                <c:pt idx="1136">
                  <c:v>-508114.34560945287</c:v>
                </c:pt>
                <c:pt idx="1137">
                  <c:v>-90452.317809201559</c:v>
                </c:pt>
                <c:pt idx="1138">
                  <c:v>152772.19179875014</c:v>
                </c:pt>
                <c:pt idx="1139">
                  <c:v>250696.51803190543</c:v>
                </c:pt>
                <c:pt idx="1140">
                  <c:v>314472.06731128844</c:v>
                </c:pt>
                <c:pt idx="1141">
                  <c:v>474751.84997115587</c:v>
                </c:pt>
                <c:pt idx="1142">
                  <c:v>873723.73667037056</c:v>
                </c:pt>
                <c:pt idx="1143">
                  <c:v>1423936.0018515489</c:v>
                </c:pt>
                <c:pt idx="1144">
                  <c:v>1516192.2603700079</c:v>
                </c:pt>
                <c:pt idx="1145">
                  <c:v>926440.63664824073</c:v>
                </c:pt>
                <c:pt idx="1146">
                  <c:v>-52864.756166913357</c:v>
                </c:pt>
                <c:pt idx="1147">
                  <c:v>-1370132.9396422291</c:v>
                </c:pt>
                <c:pt idx="1148">
                  <c:v>-1331446.3559235414</c:v>
                </c:pt>
                <c:pt idx="1149">
                  <c:v>-566298.81306781224</c:v>
                </c:pt>
                <c:pt idx="1150">
                  <c:v>-46260.970666666755</c:v>
                </c:pt>
                <c:pt idx="1151">
                  <c:v>180525.11549999999</c:v>
                </c:pt>
                <c:pt idx="1152">
                  <c:v>423549.99796296301</c:v>
                </c:pt>
                <c:pt idx="1153">
                  <c:v>1222649.8146209051</c:v>
                </c:pt>
                <c:pt idx="1154">
                  <c:v>2560430.9247529632</c:v>
                </c:pt>
                <c:pt idx="1155">
                  <c:v>3399276.9502437902</c:v>
                </c:pt>
                <c:pt idx="1156">
                  <c:v>3327874.9432435408</c:v>
                </c:pt>
                <c:pt idx="1157">
                  <c:v>3702913.002160938</c:v>
                </c:pt>
                <c:pt idx="1158">
                  <c:v>4740848.8675008342</c:v>
                </c:pt>
                <c:pt idx="1159">
                  <c:v>5984552.5898073316</c:v>
                </c:pt>
                <c:pt idx="1160">
                  <c:v>6661876.3168372288</c:v>
                </c:pt>
                <c:pt idx="1161">
                  <c:v>6506252.8673241138</c:v>
                </c:pt>
                <c:pt idx="1162">
                  <c:v>6285303.5901514674</c:v>
                </c:pt>
                <c:pt idx="1163">
                  <c:v>6420771.2883505877</c:v>
                </c:pt>
                <c:pt idx="1164">
                  <c:v>6650008.4226649348</c:v>
                </c:pt>
                <c:pt idx="1165">
                  <c:v>6852899.8315158291</c:v>
                </c:pt>
                <c:pt idx="1166">
                  <c:v>5589484.2478177724</c:v>
                </c:pt>
                <c:pt idx="1167">
                  <c:v>4120582.7387832776</c:v>
                </c:pt>
                <c:pt idx="1168">
                  <c:v>4686101.4779887861</c:v>
                </c:pt>
                <c:pt idx="1169">
                  <c:v>5236578.0134959454</c:v>
                </c:pt>
                <c:pt idx="1170">
                  <c:v>5138482.1088018548</c:v>
                </c:pt>
                <c:pt idx="1171">
                  <c:v>5116567.3023672178</c:v>
                </c:pt>
                <c:pt idx="1172">
                  <c:v>4980606.1324218726</c:v>
                </c:pt>
                <c:pt idx="1173">
                  <c:v>4817100.9665369587</c:v>
                </c:pt>
                <c:pt idx="1174">
                  <c:v>4738373.1869850475</c:v>
                </c:pt>
                <c:pt idx="1175">
                  <c:v>4540088.5737659372</c:v>
                </c:pt>
                <c:pt idx="1176">
                  <c:v>4316798.8599546468</c:v>
                </c:pt>
                <c:pt idx="1177">
                  <c:v>4295075.4354332425</c:v>
                </c:pt>
                <c:pt idx="1178">
                  <c:v>4603497.9496225836</c:v>
                </c:pt>
                <c:pt idx="1179">
                  <c:v>4936277.7835832834</c:v>
                </c:pt>
                <c:pt idx="1180">
                  <c:v>5049395.0425007017</c:v>
                </c:pt>
                <c:pt idx="1181">
                  <c:v>5047623.046367038</c:v>
                </c:pt>
                <c:pt idx="1182">
                  <c:v>4798084.3025154434</c:v>
                </c:pt>
                <c:pt idx="1183">
                  <c:v>4523290.8312050849</c:v>
                </c:pt>
                <c:pt idx="1184">
                  <c:v>4354113.0454442883</c:v>
                </c:pt>
                <c:pt idx="1185">
                  <c:v>4048983.0047723413</c:v>
                </c:pt>
                <c:pt idx="1186">
                  <c:v>3473284.8449643306</c:v>
                </c:pt>
                <c:pt idx="1187">
                  <c:v>3118782.2826199434</c:v>
                </c:pt>
                <c:pt idx="1188">
                  <c:v>3137683.9934236999</c:v>
                </c:pt>
                <c:pt idx="1189">
                  <c:v>3156585.7042274573</c:v>
                </c:pt>
                <c:pt idx="1190">
                  <c:v>3175487.4150312147</c:v>
                </c:pt>
                <c:pt idx="1191">
                  <c:v>3194389.1258349721</c:v>
                </c:pt>
                <c:pt idx="1192">
                  <c:v>3213290.8366387291</c:v>
                </c:pt>
                <c:pt idx="1193">
                  <c:v>3232192.5474424865</c:v>
                </c:pt>
                <c:pt idx="1194">
                  <c:v>3251094.2582462435</c:v>
                </c:pt>
                <c:pt idx="1195">
                  <c:v>3401294.626071617</c:v>
                </c:pt>
                <c:pt idx="1196">
                  <c:v>3427692.4978431598</c:v>
                </c:pt>
                <c:pt idx="1197">
                  <c:v>3447391.8800146533</c:v>
                </c:pt>
                <c:pt idx="1198">
                  <c:v>4009365.7396066892</c:v>
                </c:pt>
                <c:pt idx="1199">
                  <c:v>4602809.8651161063</c:v>
                </c:pt>
                <c:pt idx="1200">
                  <c:v>5216242.6142100198</c:v>
                </c:pt>
                <c:pt idx="1201">
                  <c:v>5732062.6428206917</c:v>
                </c:pt>
                <c:pt idx="1202">
                  <c:v>5558161.6226243135</c:v>
                </c:pt>
                <c:pt idx="1203">
                  <c:v>5075484.9170271922</c:v>
                </c:pt>
                <c:pt idx="1204">
                  <c:v>4564029.5990177691</c:v>
                </c:pt>
                <c:pt idx="1205">
                  <c:v>4171444.3771241275</c:v>
                </c:pt>
                <c:pt idx="1206">
                  <c:v>4056431.6413063034</c:v>
                </c:pt>
                <c:pt idx="1207">
                  <c:v>4086219.6747375047</c:v>
                </c:pt>
                <c:pt idx="1208">
                  <c:v>4116102.40433926</c:v>
                </c:pt>
                <c:pt idx="1209">
                  <c:v>3997601.0088196155</c:v>
                </c:pt>
                <c:pt idx="1210">
                  <c:v>3869705.538889213</c:v>
                </c:pt>
                <c:pt idx="1211">
                  <c:v>3890289.0789896874</c:v>
                </c:pt>
                <c:pt idx="1212">
                  <c:v>3760011.5928555815</c:v>
                </c:pt>
                <c:pt idx="1213">
                  <c:v>3772252.3334806808</c:v>
                </c:pt>
                <c:pt idx="1214">
                  <c:v>3944294.8642163887</c:v>
                </c:pt>
                <c:pt idx="1215">
                  <c:v>3964838.0666341824</c:v>
                </c:pt>
                <c:pt idx="1216">
                  <c:v>3831502.3701322316</c:v>
                </c:pt>
                <c:pt idx="1217">
                  <c:v>3689043.9139124961</c:v>
                </c:pt>
                <c:pt idx="1218">
                  <c:v>3700398.6482406571</c:v>
                </c:pt>
                <c:pt idx="1219">
                  <c:v>3711687.8395792041</c:v>
                </c:pt>
                <c:pt idx="1220">
                  <c:v>3566505.632233676</c:v>
                </c:pt>
                <c:pt idx="1221">
                  <c:v>3255823.485643209</c:v>
                </c:pt>
                <c:pt idx="1222">
                  <c:v>3093539.7623518384</c:v>
                </c:pt>
                <c:pt idx="1223">
                  <c:v>2930558.795203825</c:v>
                </c:pt>
                <c:pt idx="1224">
                  <c:v>3075434.8488576217</c:v>
                </c:pt>
                <c:pt idx="1225">
                  <c:v>3392763.1611875519</c:v>
                </c:pt>
                <c:pt idx="1226">
                  <c:v>3553300.0711906818</c:v>
                </c:pt>
                <c:pt idx="1227">
                  <c:v>3563202.4939000038</c:v>
                </c:pt>
                <c:pt idx="1228">
                  <c:v>3565514.9884461854</c:v>
                </c:pt>
                <c:pt idx="1229">
                  <c:v>3575270.1959665283</c:v>
                </c:pt>
                <c:pt idx="1230">
                  <c:v>3416823.8698050766</c:v>
                </c:pt>
                <c:pt idx="1231">
                  <c:v>3579430.0038642623</c:v>
                </c:pt>
                <c:pt idx="1232">
                  <c:v>3912165.101807416</c:v>
                </c:pt>
                <c:pt idx="1233">
                  <c:v>3930794.459435048</c:v>
                </c:pt>
                <c:pt idx="1234">
                  <c:v>3941415.84159804</c:v>
                </c:pt>
                <c:pt idx="1235">
                  <c:v>3796267.0449694931</c:v>
                </c:pt>
                <c:pt idx="1236">
                  <c:v>3469988.1483874624</c:v>
                </c:pt>
                <c:pt idx="1237">
                  <c:v>2977367.9390318408</c:v>
                </c:pt>
                <c:pt idx="1238">
                  <c:v>2298288.1605858197</c:v>
                </c:pt>
                <c:pt idx="1239">
                  <c:v>1778803.4083832004</c:v>
                </c:pt>
                <c:pt idx="1240">
                  <c:v>1578040.5280370372</c:v>
                </c:pt>
                <c:pt idx="1241">
                  <c:v>1710206.4464761789</c:v>
                </c:pt>
                <c:pt idx="1242">
                  <c:v>1841601.0794372729</c:v>
                </c:pt>
                <c:pt idx="1243">
                  <c:v>1815871.4929513931</c:v>
                </c:pt>
                <c:pt idx="1244">
                  <c:v>1784676.9171254358</c:v>
                </c:pt>
                <c:pt idx="1245">
                  <c:v>1920502.8800047743</c:v>
                </c:pt>
                <c:pt idx="1246">
                  <c:v>1733968.8176720266</c:v>
                </c:pt>
                <c:pt idx="1247">
                  <c:v>1543071.2736050487</c:v>
                </c:pt>
                <c:pt idx="1248">
                  <c:v>1513308.0904052372</c:v>
                </c:pt>
                <c:pt idx="1249">
                  <c:v>1483807.3962168128</c:v>
                </c:pt>
                <c:pt idx="1250">
                  <c:v>1613115.6632016418</c:v>
                </c:pt>
                <c:pt idx="1251">
                  <c:v>1746856.9268053037</c:v>
                </c:pt>
                <c:pt idx="1252">
                  <c:v>1722196.8093032511</c:v>
                </c:pt>
                <c:pt idx="1253">
                  <c:v>1697681.316636411</c:v>
                </c:pt>
                <c:pt idx="1254">
                  <c:v>1673312.9253412804</c:v>
                </c:pt>
                <c:pt idx="1255">
                  <c:v>1649094.0594019878</c:v>
                </c:pt>
                <c:pt idx="1256">
                  <c:v>1625027.0902500744</c:v>
                </c:pt>
                <c:pt idx="1257">
                  <c:v>1601114.3367646006</c:v>
                </c:pt>
                <c:pt idx="1258">
                  <c:v>1577358.0652721529</c:v>
                </c:pt>
                <c:pt idx="1259">
                  <c:v>1708129.3240374816</c:v>
                </c:pt>
                <c:pt idx="1260">
                  <c:v>1997444.0386747369</c:v>
                </c:pt>
                <c:pt idx="1261">
                  <c:v>2291440.323560277</c:v>
                </c:pt>
                <c:pt idx="1262">
                  <c:v>2899131.4996739631</c:v>
                </c:pt>
                <c:pt idx="1263">
                  <c:v>3529677.836169505</c:v>
                </c:pt>
                <c:pt idx="1264">
                  <c:v>4018238.6233156044</c:v>
                </c:pt>
                <c:pt idx="1265">
                  <c:v>4372818.5773888025</c:v>
                </c:pt>
                <c:pt idx="1266">
                  <c:v>4258871.6658039046</c:v>
                </c:pt>
                <c:pt idx="1267">
                  <c:v>4134404.1082609431</c:v>
                </c:pt>
                <c:pt idx="1268">
                  <c:v>3847993.0857661841</c:v>
                </c:pt>
                <c:pt idx="1269">
                  <c:v>3220911.6026008166</c:v>
                </c:pt>
                <c:pt idx="1270">
                  <c:v>2736685.3535775309</c:v>
                </c:pt>
                <c:pt idx="1271">
                  <c:v>2405888.3621565443</c:v>
                </c:pt>
                <c:pt idx="1272">
                  <c:v>2229914.3416388212</c:v>
                </c:pt>
                <c:pt idx="1273">
                  <c:v>2375530.9918860756</c:v>
                </c:pt>
                <c:pt idx="1274">
                  <c:v>2527136.0169329261</c:v>
                </c:pt>
                <c:pt idx="1275">
                  <c:v>2678739.9739261321</c:v>
                </c:pt>
                <c:pt idx="1276">
                  <c:v>3158856.2098177527</c:v>
                </c:pt>
                <c:pt idx="1277">
                  <c:v>3655851.9745053509</c:v>
                </c:pt>
                <c:pt idx="1278">
                  <c:v>3840413.6920582764</c:v>
                </c:pt>
                <c:pt idx="1279">
                  <c:v>4026736.4675240424</c:v>
                </c:pt>
                <c:pt idx="1280">
                  <c:v>4223417.5866116844</c:v>
                </c:pt>
                <c:pt idx="1281">
                  <c:v>3926434.9496382731</c:v>
                </c:pt>
                <c:pt idx="1282">
                  <c:v>3775636.3884721496</c:v>
                </c:pt>
                <c:pt idx="1283">
                  <c:v>3798249.1546844589</c:v>
                </c:pt>
                <c:pt idx="1284">
                  <c:v>3645353.1050429638</c:v>
                </c:pt>
                <c:pt idx="1285">
                  <c:v>3323090.9751545638</c:v>
                </c:pt>
                <c:pt idx="1286">
                  <c:v>2984068.9013371202</c:v>
                </c:pt>
                <c:pt idx="1287">
                  <c:v>2812663.3679745379</c:v>
                </c:pt>
                <c:pt idx="1288">
                  <c:v>2465657.0411615777</c:v>
                </c:pt>
                <c:pt idx="1289">
                  <c:v>2280963.3076623213</c:v>
                </c:pt>
                <c:pt idx="1290">
                  <c:v>2432778.7191025089</c:v>
                </c:pt>
                <c:pt idx="1291">
                  <c:v>2422710.9518207628</c:v>
                </c:pt>
                <c:pt idx="1292">
                  <c:v>2070832.6395843895</c:v>
                </c:pt>
                <c:pt idx="1293">
                  <c:v>1881832.8998816474</c:v>
                </c:pt>
                <c:pt idx="1294">
                  <c:v>1860656.5665501235</c:v>
                </c:pt>
                <c:pt idx="1295">
                  <c:v>2172074.9964348618</c:v>
                </c:pt>
                <c:pt idx="1296">
                  <c:v>2826766.5122118425</c:v>
                </c:pt>
                <c:pt idx="1297">
                  <c:v>3496453.2870116825</c:v>
                </c:pt>
                <c:pt idx="1298">
                  <c:v>4019175.7333066617</c:v>
                </c:pt>
                <c:pt idx="1299">
                  <c:v>4387733.285285606</c:v>
                </c:pt>
                <c:pt idx="1300">
                  <c:v>4430749.3287388999</c:v>
                </c:pt>
                <c:pt idx="1301">
                  <c:v>4294125.0344499033</c:v>
                </c:pt>
                <c:pt idx="1302">
                  <c:v>4327422.1383097889</c:v>
                </c:pt>
                <c:pt idx="1303">
                  <c:v>4533847.5092318552</c:v>
                </c:pt>
                <c:pt idx="1304">
                  <c:v>4403643.3106739214</c:v>
                </c:pt>
                <c:pt idx="1305">
                  <c:v>4078187.1857962133</c:v>
                </c:pt>
                <c:pt idx="1306">
                  <c:v>3925360.6033827062</c:v>
                </c:pt>
                <c:pt idx="1307">
                  <c:v>3762609.8419444445</c:v>
                </c:pt>
                <c:pt idx="1308">
                  <c:v>3598619.9755679108</c:v>
                </c:pt>
                <c:pt idx="1309">
                  <c:v>3603096.6193091408</c:v>
                </c:pt>
                <c:pt idx="1310">
                  <c:v>3615650.9629304027</c:v>
                </c:pt>
                <c:pt idx="1311">
                  <c:v>3441476.7398789725</c:v>
                </c:pt>
                <c:pt idx="1312">
                  <c:v>3266496.4644450145</c:v>
                </c:pt>
                <c:pt idx="1313">
                  <c:v>2904157.8794776835</c:v>
                </c:pt>
                <c:pt idx="1314">
                  <c:v>2892494.6111130868</c:v>
                </c:pt>
                <c:pt idx="1315">
                  <c:v>2887989.2450014469</c:v>
                </c:pt>
                <c:pt idx="1316">
                  <c:v>2160124.959301631</c:v>
                </c:pt>
                <c:pt idx="1317">
                  <c:v>1952079.7320424838</c:v>
                </c:pt>
                <c:pt idx="1318">
                  <c:v>2290724.5713361199</c:v>
                </c:pt>
                <c:pt idx="1319">
                  <c:v>3337831.9870524304</c:v>
                </c:pt>
                <c:pt idx="1320">
                  <c:v>4971708.0876271026</c:v>
                </c:pt>
                <c:pt idx="1321">
                  <c:v>6301467.5311350403</c:v>
                </c:pt>
                <c:pt idx="1322">
                  <c:v>7712193.4269630974</c:v>
                </c:pt>
                <c:pt idx="1323">
                  <c:v>9211063.4444657341</c:v>
                </c:pt>
                <c:pt idx="1324">
                  <c:v>10068378.241211593</c:v>
                </c:pt>
                <c:pt idx="1325">
                  <c:v>9375842.7738066539</c:v>
                </c:pt>
                <c:pt idx="1326">
                  <c:v>7590851.5335500892</c:v>
                </c:pt>
                <c:pt idx="1327">
                  <c:v>5875283.708667906</c:v>
                </c:pt>
                <c:pt idx="1328">
                  <c:v>4906990.2601406304</c:v>
                </c:pt>
                <c:pt idx="1329">
                  <c:v>4517594.3010234376</c:v>
                </c:pt>
                <c:pt idx="1330">
                  <c:v>4532309.5919062505</c:v>
                </c:pt>
                <c:pt idx="1331">
                  <c:v>4547024.8827890623</c:v>
                </c:pt>
                <c:pt idx="1332">
                  <c:v>4357043.2986718863</c:v>
                </c:pt>
                <c:pt idx="1333">
                  <c:v>3746261.5057850685</c:v>
                </c:pt>
                <c:pt idx="1334">
                  <c:v>3322018.965160259</c:v>
                </c:pt>
                <c:pt idx="1335">
                  <c:v>3307963.1159476927</c:v>
                </c:pt>
                <c:pt idx="1336">
                  <c:v>3703444.2360493992</c:v>
                </c:pt>
                <c:pt idx="1337">
                  <c:v>4116862.3749073949</c:v>
                </c:pt>
                <c:pt idx="1338">
                  <c:v>4326247.9401169727</c:v>
                </c:pt>
                <c:pt idx="1339">
                  <c:v>4546156.6375071872</c:v>
                </c:pt>
                <c:pt idx="1340">
                  <c:v>4767366.3950825855</c:v>
                </c:pt>
                <c:pt idx="1341">
                  <c:v>5000256.5865023499</c:v>
                </c:pt>
                <c:pt idx="1342">
                  <c:v>5652432.9086419754</c:v>
                </c:pt>
                <c:pt idx="1343">
                  <c:v>6346404.2089413842</c:v>
                </c:pt>
                <c:pt idx="1344">
                  <c:v>6414854.1741338205</c:v>
                </c:pt>
                <c:pt idx="1345">
                  <c:v>6270052.9259068277</c:v>
                </c:pt>
                <c:pt idx="1346">
                  <c:v>5679982.0831679506</c:v>
                </c:pt>
                <c:pt idx="1347">
                  <c:v>5060314.9557036906</c:v>
                </c:pt>
                <c:pt idx="1348">
                  <c:v>4425315.9333452098</c:v>
                </c:pt>
                <c:pt idx="1349">
                  <c:v>2900294.9322413038</c:v>
                </c:pt>
                <c:pt idx="1350">
                  <c:v>911676.00533424702</c:v>
                </c:pt>
                <c:pt idx="1351">
                  <c:v>-639237.86701077165</c:v>
                </c:pt>
                <c:pt idx="1352">
                  <c:v>-1318809.9844396927</c:v>
                </c:pt>
                <c:pt idx="1353">
                  <c:v>-1562276.251117049</c:v>
                </c:pt>
                <c:pt idx="1354">
                  <c:v>-1798008.129919461</c:v>
                </c:pt>
                <c:pt idx="1355">
                  <c:v>-2223894.9684821921</c:v>
                </c:pt>
                <c:pt idx="1356">
                  <c:v>-3024988.4728800557</c:v>
                </c:pt>
                <c:pt idx="1357">
                  <c:v>-3593680.2844109219</c:v>
                </c:pt>
                <c:pt idx="1358">
                  <c:v>-3939628.773265386</c:v>
                </c:pt>
                <c:pt idx="1359">
                  <c:v>-4438147.1621923055</c:v>
                </c:pt>
                <c:pt idx="1360">
                  <c:v>-4537536.363019038</c:v>
                </c:pt>
                <c:pt idx="1361">
                  <c:v>-2920332.42714888</c:v>
                </c:pt>
                <c:pt idx="1362">
                  <c:v>105632.98730994649</c:v>
                </c:pt>
                <c:pt idx="1363">
                  <c:v>3419998.7241685851</c:v>
                </c:pt>
                <c:pt idx="1364">
                  <c:v>6510643.9841605565</c:v>
                </c:pt>
                <c:pt idx="1365">
                  <c:v>7063396.7860739511</c:v>
                </c:pt>
                <c:pt idx="1366">
                  <c:v>4915286.1978071406</c:v>
                </c:pt>
                <c:pt idx="1367">
                  <c:v>2118755.2758264495</c:v>
                </c:pt>
                <c:pt idx="1368">
                  <c:v>-1415753.1505981267</c:v>
                </c:pt>
                <c:pt idx="1369">
                  <c:v>-2782945.3656481486</c:v>
                </c:pt>
                <c:pt idx="1370">
                  <c:v>-601795.9895318565</c:v>
                </c:pt>
                <c:pt idx="1371">
                  <c:v>2019520.3393952171</c:v>
                </c:pt>
                <c:pt idx="1372">
                  <c:v>3014797.4398848373</c:v>
                </c:pt>
                <c:pt idx="1373">
                  <c:v>2196479.7926892703</c:v>
                </c:pt>
                <c:pt idx="1374">
                  <c:v>363265.86367449991</c:v>
                </c:pt>
                <c:pt idx="1375">
                  <c:v>-1931946.0036556595</c:v>
                </c:pt>
                <c:pt idx="1376">
                  <c:v>-5673618.5275422744</c:v>
                </c:pt>
                <c:pt idx="1377">
                  <c:v>-10388611.118399223</c:v>
                </c:pt>
                <c:pt idx="1378">
                  <c:v>-11791611.324754862</c:v>
                </c:pt>
                <c:pt idx="1379">
                  <c:v>-10513428.667904412</c:v>
                </c:pt>
                <c:pt idx="1380">
                  <c:v>-9203310.7868475597</c:v>
                </c:pt>
                <c:pt idx="1381">
                  <c:v>-5265508.1625217265</c:v>
                </c:pt>
                <c:pt idx="1382">
                  <c:v>965677.81295781198</c:v>
                </c:pt>
                <c:pt idx="1383">
                  <c:v>6138787.1428914415</c:v>
                </c:pt>
                <c:pt idx="1384">
                  <c:v>7618791.4517553318</c:v>
                </c:pt>
                <c:pt idx="1385">
                  <c:v>5657375.9911360238</c:v>
                </c:pt>
                <c:pt idx="1386">
                  <c:v>3898801.0857957429</c:v>
                </c:pt>
                <c:pt idx="1387">
                  <c:v>4797835.9727148097</c:v>
                </c:pt>
                <c:pt idx="1388">
                  <c:v>7647769.1874697432</c:v>
                </c:pt>
                <c:pt idx="1389">
                  <c:v>11109501.758411882</c:v>
                </c:pt>
                <c:pt idx="1390">
                  <c:v>13086960.87027836</c:v>
                </c:pt>
                <c:pt idx="1391">
                  <c:v>12119782.401470516</c:v>
                </c:pt>
                <c:pt idx="1392">
                  <c:v>9331415.7186962869</c:v>
                </c:pt>
                <c:pt idx="1393">
                  <c:v>6370765.3122956315</c:v>
                </c:pt>
                <c:pt idx="1394">
                  <c:v>3974785.1828682837</c:v>
                </c:pt>
                <c:pt idx="1395">
                  <c:v>2649995.3948294041</c:v>
                </c:pt>
                <c:pt idx="1396">
                  <c:v>1642241.5040068158</c:v>
                </c:pt>
                <c:pt idx="1397">
                  <c:v>457458.26077853778</c:v>
                </c:pt>
                <c:pt idx="1398">
                  <c:v>-383865.99361012346</c:v>
                </c:pt>
                <c:pt idx="1399">
                  <c:v>-1200588.6994032804</c:v>
                </c:pt>
                <c:pt idx="1400">
                  <c:v>-1980536.6784541402</c:v>
                </c:pt>
                <c:pt idx="1401">
                  <c:v>-2408331.3997688969</c:v>
                </c:pt>
                <c:pt idx="1402">
                  <c:v>-3242040.0628034687</c:v>
                </c:pt>
                <c:pt idx="1403">
                  <c:v>-5521851.133753798</c:v>
                </c:pt>
                <c:pt idx="1404">
                  <c:v>-9202982.0292455349</c:v>
                </c:pt>
                <c:pt idx="1405">
                  <c:v>-10281202.963398641</c:v>
                </c:pt>
                <c:pt idx="1406">
                  <c:v>-7194492.6569244433</c:v>
                </c:pt>
                <c:pt idx="1407">
                  <c:v>-2419066.9978189818</c:v>
                </c:pt>
                <c:pt idx="1408">
                  <c:v>1017968.1428041052</c:v>
                </c:pt>
                <c:pt idx="1409">
                  <c:v>1813244.4926796495</c:v>
                </c:pt>
                <c:pt idx="1410">
                  <c:v>1397524.0221785763</c:v>
                </c:pt>
                <c:pt idx="1411">
                  <c:v>960992.82035176444</c:v>
                </c:pt>
                <c:pt idx="1412">
                  <c:v>692686.9296785742</c:v>
                </c:pt>
                <c:pt idx="1413">
                  <c:v>1022353.1667485108</c:v>
                </c:pt>
                <c:pt idx="1414">
                  <c:v>2570927.3751622224</c:v>
                </c:pt>
                <c:pt idx="1415">
                  <c:v>5250453.39802559</c:v>
                </c:pt>
                <c:pt idx="1416">
                  <c:v>8123954.4856232293</c:v>
                </c:pt>
                <c:pt idx="1417">
                  <c:v>9931922.1026476808</c:v>
                </c:pt>
                <c:pt idx="1418">
                  <c:v>9540178.2033066694</c:v>
                </c:pt>
                <c:pt idx="1419">
                  <c:v>6513312.2864071978</c:v>
                </c:pt>
                <c:pt idx="1420">
                  <c:v>2203802.7122146096</c:v>
                </c:pt>
                <c:pt idx="1421">
                  <c:v>-2367113.1208955268</c:v>
                </c:pt>
                <c:pt idx="1422">
                  <c:v>-5001724.6645241128</c:v>
                </c:pt>
                <c:pt idx="1423">
                  <c:v>-2806848.5151340677</c:v>
                </c:pt>
                <c:pt idx="1424">
                  <c:v>965492.33388139657</c:v>
                </c:pt>
                <c:pt idx="1425">
                  <c:v>4048369.8777551348</c:v>
                </c:pt>
                <c:pt idx="1426">
                  <c:v>7742709.510918336</c:v>
                </c:pt>
                <c:pt idx="1427">
                  <c:v>9267924.1979638673</c:v>
                </c:pt>
                <c:pt idx="1428">
                  <c:v>6405309.9108164124</c:v>
                </c:pt>
                <c:pt idx="1429">
                  <c:v>2449693.7624845095</c:v>
                </c:pt>
                <c:pt idx="1430">
                  <c:v>-1071736.6098270463</c:v>
                </c:pt>
                <c:pt idx="1431">
                  <c:v>-4930056.7260496542</c:v>
                </c:pt>
                <c:pt idx="1432">
                  <c:v>-8833106.7984480318</c:v>
                </c:pt>
                <c:pt idx="1433">
                  <c:v>-9507008.4800190572</c:v>
                </c:pt>
                <c:pt idx="1434">
                  <c:v>-8036712.8098672833</c:v>
                </c:pt>
                <c:pt idx="1435">
                  <c:v>-3769193.6267699418</c:v>
                </c:pt>
                <c:pt idx="1436">
                  <c:v>359697.2254580977</c:v>
                </c:pt>
                <c:pt idx="1437">
                  <c:v>2306577.2245049649</c:v>
                </c:pt>
                <c:pt idx="1438">
                  <c:v>2696197.2450654795</c:v>
                </c:pt>
                <c:pt idx="1439">
                  <c:v>1849341.5580393518</c:v>
                </c:pt>
                <c:pt idx="1440">
                  <c:v>657710.03059873462</c:v>
                </c:pt>
                <c:pt idx="1441">
                  <c:v>-753186.43159152369</c:v>
                </c:pt>
                <c:pt idx="1442">
                  <c:v>-1100283.2883648134</c:v>
                </c:pt>
                <c:pt idx="1443">
                  <c:v>-91516.843218245878</c:v>
                </c:pt>
                <c:pt idx="1444">
                  <c:v>899693.26537500008</c:v>
                </c:pt>
                <c:pt idx="1445">
                  <c:v>1233229.5536815494</c:v>
                </c:pt>
                <c:pt idx="1446">
                  <c:v>674740.99669916916</c:v>
                </c:pt>
                <c:pt idx="1447">
                  <c:v>-1269795.0462829981</c:v>
                </c:pt>
                <c:pt idx="1448">
                  <c:v>-3416867.6331336806</c:v>
                </c:pt>
                <c:pt idx="1449">
                  <c:v>-3092931.8237389019</c:v>
                </c:pt>
                <c:pt idx="1450">
                  <c:v>-1169174.8898257869</c:v>
                </c:pt>
                <c:pt idx="1451">
                  <c:v>-133754.91697027776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2085.1416820293211</c:v>
                </c:pt>
                <c:pt idx="1480">
                  <c:v>5934.5485843518527</c:v>
                </c:pt>
                <c:pt idx="1481">
                  <c:v>10102.202992413197</c:v>
                </c:pt>
                <c:pt idx="1482">
                  <c:v>13911.874592638407</c:v>
                </c:pt>
                <c:pt idx="1483">
                  <c:v>17653.881145740739</c:v>
                </c:pt>
                <c:pt idx="1484">
                  <c:v>22113.0806417284</c:v>
                </c:pt>
                <c:pt idx="1485">
                  <c:v>29467.538455922066</c:v>
                </c:pt>
                <c:pt idx="1486">
                  <c:v>43852.092602903635</c:v>
                </c:pt>
                <c:pt idx="1487">
                  <c:v>66382.458884563064</c:v>
                </c:pt>
                <c:pt idx="1488">
                  <c:v>99828.180155381968</c:v>
                </c:pt>
                <c:pt idx="1489">
                  <c:v>146457.86586291669</c:v>
                </c:pt>
                <c:pt idx="1490">
                  <c:v>205121.8268361415</c:v>
                </c:pt>
                <c:pt idx="1491">
                  <c:v>271241.9286107262</c:v>
                </c:pt>
                <c:pt idx="1492">
                  <c:v>332985.5703915293</c:v>
                </c:pt>
                <c:pt idx="1493">
                  <c:v>380603.38600463746</c:v>
                </c:pt>
                <c:pt idx="1494">
                  <c:v>420300.35800871666</c:v>
                </c:pt>
                <c:pt idx="1495">
                  <c:v>441903.80686715263</c:v>
                </c:pt>
                <c:pt idx="1496">
                  <c:v>452417.04801513464</c:v>
                </c:pt>
                <c:pt idx="1497">
                  <c:v>452447.10836007952</c:v>
                </c:pt>
                <c:pt idx="1498">
                  <c:v>432430.22670831985</c:v>
                </c:pt>
                <c:pt idx="1499">
                  <c:v>399190.96119902265</c:v>
                </c:pt>
                <c:pt idx="1500">
                  <c:v>353155.97434041032</c:v>
                </c:pt>
                <c:pt idx="1501">
                  <c:v>335217.8437721876</c:v>
                </c:pt>
                <c:pt idx="1502">
                  <c:v>334486.89832587109</c:v>
                </c:pt>
                <c:pt idx="1503">
                  <c:v>341576.05759116384</c:v>
                </c:pt>
                <c:pt idx="1504">
                  <c:v>360510.7065940621</c:v>
                </c:pt>
                <c:pt idx="1505">
                  <c:v>354399.71991666686</c:v>
                </c:pt>
                <c:pt idx="1506">
                  <c:v>358440.48740761244</c:v>
                </c:pt>
                <c:pt idx="1507">
                  <c:v>388568.94506655104</c:v>
                </c:pt>
                <c:pt idx="1508">
                  <c:v>435162.57198793173</c:v>
                </c:pt>
                <c:pt idx="1509">
                  <c:v>500346.02291307109</c:v>
                </c:pt>
                <c:pt idx="1510">
                  <c:v>618511.25949046342</c:v>
                </c:pt>
                <c:pt idx="1511">
                  <c:v>784484.56601497391</c:v>
                </c:pt>
                <c:pt idx="1512">
                  <c:v>972745.49633346766</c:v>
                </c:pt>
                <c:pt idx="1513">
                  <c:v>1169272.8587775519</c:v>
                </c:pt>
                <c:pt idx="1514">
                  <c:v>1313990.2640570553</c:v>
                </c:pt>
                <c:pt idx="1515">
                  <c:v>1345380.8030817213</c:v>
                </c:pt>
                <c:pt idx="1516">
                  <c:v>1233824.6540352795</c:v>
                </c:pt>
                <c:pt idx="1517">
                  <c:v>1091422.9633299194</c:v>
                </c:pt>
                <c:pt idx="1518">
                  <c:v>974591.20369451167</c:v>
                </c:pt>
                <c:pt idx="1519">
                  <c:v>888594.09893096378</c:v>
                </c:pt>
                <c:pt idx="1520">
                  <c:v>818865.50290944683</c:v>
                </c:pt>
                <c:pt idx="1521">
                  <c:v>738528.59950985818</c:v>
                </c:pt>
                <c:pt idx="1522">
                  <c:v>623969.24937936268</c:v>
                </c:pt>
                <c:pt idx="1523">
                  <c:v>442217.39201697533</c:v>
                </c:pt>
                <c:pt idx="1524">
                  <c:v>165323.905682963</c:v>
                </c:pt>
                <c:pt idx="1525">
                  <c:v>-208148.34440682791</c:v>
                </c:pt>
                <c:pt idx="1526">
                  <c:v>-527160.17958527931</c:v>
                </c:pt>
                <c:pt idx="1527">
                  <c:v>-727596.93667688884</c:v>
                </c:pt>
                <c:pt idx="1528">
                  <c:v>-727257.28917862114</c:v>
                </c:pt>
                <c:pt idx="1529">
                  <c:v>-563759.15298765432</c:v>
                </c:pt>
                <c:pt idx="1530">
                  <c:v>-324166.38010330667</c:v>
                </c:pt>
                <c:pt idx="1531">
                  <c:v>-33819.228095078106</c:v>
                </c:pt>
                <c:pt idx="1532">
                  <c:v>260009.32106811376</c:v>
                </c:pt>
                <c:pt idx="1533">
                  <c:v>564336.54148148035</c:v>
                </c:pt>
                <c:pt idx="1534">
                  <c:v>916712.96958231437</c:v>
                </c:pt>
                <c:pt idx="1535">
                  <c:v>1359069.3889560734</c:v>
                </c:pt>
                <c:pt idx="1536">
                  <c:v>1857069.6867311096</c:v>
                </c:pt>
                <c:pt idx="1537">
                  <c:v>2293459.5112296306</c:v>
                </c:pt>
                <c:pt idx="1538">
                  <c:v>2719184.3797608335</c:v>
                </c:pt>
                <c:pt idx="1539">
                  <c:v>3094162.8258351232</c:v>
                </c:pt>
                <c:pt idx="1540">
                  <c:v>3427503.5814678129</c:v>
                </c:pt>
                <c:pt idx="1541">
                  <c:v>3712809.8599822191</c:v>
                </c:pt>
                <c:pt idx="1542">
                  <c:v>3790334.8917148341</c:v>
                </c:pt>
                <c:pt idx="1543">
                  <c:v>3612745.249115048</c:v>
                </c:pt>
                <c:pt idx="1544">
                  <c:v>3085000.8108870769</c:v>
                </c:pt>
                <c:pt idx="1545">
                  <c:v>2465641.3232750739</c:v>
                </c:pt>
                <c:pt idx="1546">
                  <c:v>2035041.0948958301</c:v>
                </c:pt>
                <c:pt idx="1547">
                  <c:v>1775064.5122283564</c:v>
                </c:pt>
                <c:pt idx="1548">
                  <c:v>1760459.1260622137</c:v>
                </c:pt>
                <c:pt idx="1549">
                  <c:v>1854863.005408854</c:v>
                </c:pt>
                <c:pt idx="1550">
                  <c:v>2006645.9986851865</c:v>
                </c:pt>
                <c:pt idx="1551">
                  <c:v>2170444.6060621473</c:v>
                </c:pt>
                <c:pt idx="1552">
                  <c:v>2282741.6066848962</c:v>
                </c:pt>
                <c:pt idx="1553">
                  <c:v>2343883.4530501389</c:v>
                </c:pt>
                <c:pt idx="1554">
                  <c:v>2402176.2102749869</c:v>
                </c:pt>
                <c:pt idx="1555">
                  <c:v>2587127.8509477624</c:v>
                </c:pt>
                <c:pt idx="1556">
                  <c:v>2844961.2929834607</c:v>
                </c:pt>
                <c:pt idx="1557">
                  <c:v>3121862.5537659414</c:v>
                </c:pt>
                <c:pt idx="1558">
                  <c:v>3480088.1043706657</c:v>
                </c:pt>
                <c:pt idx="1559">
                  <c:v>3869891.279671046</c:v>
                </c:pt>
                <c:pt idx="1560">
                  <c:v>4076316.7363587883</c:v>
                </c:pt>
                <c:pt idx="1561">
                  <c:v>4219162.4740714822</c:v>
                </c:pt>
                <c:pt idx="1562">
                  <c:v>4365611.1535399705</c:v>
                </c:pt>
                <c:pt idx="1563">
                  <c:v>4590607.1419227747</c:v>
                </c:pt>
                <c:pt idx="1564">
                  <c:v>4829882.6569915051</c:v>
                </c:pt>
                <c:pt idx="1565">
                  <c:v>4998494.2152753435</c:v>
                </c:pt>
                <c:pt idx="1566">
                  <c:v>5252586.8211984634</c:v>
                </c:pt>
                <c:pt idx="1567">
                  <c:v>5355751.8288686117</c:v>
                </c:pt>
                <c:pt idx="1568">
                  <c:v>5273836.6552433055</c:v>
                </c:pt>
                <c:pt idx="1569">
                  <c:v>5263883.6464276593</c:v>
                </c:pt>
                <c:pt idx="1570">
                  <c:v>5242319.3148571905</c:v>
                </c:pt>
                <c:pt idx="1571">
                  <c:v>5209010.1451331265</c:v>
                </c:pt>
                <c:pt idx="1572">
                  <c:v>5163845.009543635</c:v>
                </c:pt>
                <c:pt idx="1573">
                  <c:v>4916097.4962477684</c:v>
                </c:pt>
                <c:pt idx="1574">
                  <c:v>4538777.6000413969</c:v>
                </c:pt>
                <c:pt idx="1575">
                  <c:v>4232365.3622202473</c:v>
                </c:pt>
                <c:pt idx="1576">
                  <c:v>3802924.1880941656</c:v>
                </c:pt>
                <c:pt idx="1577">
                  <c:v>3343345.0061647869</c:v>
                </c:pt>
                <c:pt idx="1578">
                  <c:v>2963853.4810354565</c:v>
                </c:pt>
                <c:pt idx="1579">
                  <c:v>2771440.9566130526</c:v>
                </c:pt>
                <c:pt idx="1580">
                  <c:v>2575757.3537844354</c:v>
                </c:pt>
                <c:pt idx="1581">
                  <c:v>2470482.6470240108</c:v>
                </c:pt>
                <c:pt idx="1582">
                  <c:v>2368864.0656386497</c:v>
                </c:pt>
                <c:pt idx="1583">
                  <c:v>2045621.4739511744</c:v>
                </c:pt>
                <c:pt idx="1584">
                  <c:v>1820059.564488149</c:v>
                </c:pt>
                <c:pt idx="1585">
                  <c:v>1588294.1599999981</c:v>
                </c:pt>
                <c:pt idx="1586">
                  <c:v>1351001.3196158111</c:v>
                </c:pt>
                <c:pt idx="1587">
                  <c:v>1214807.4517512098</c:v>
                </c:pt>
                <c:pt idx="1588">
                  <c:v>1290440.2617579191</c:v>
                </c:pt>
                <c:pt idx="1589">
                  <c:v>1582637.0045806852</c:v>
                </c:pt>
                <c:pt idx="1590">
                  <c:v>1884877.1668517471</c:v>
                </c:pt>
                <c:pt idx="1591">
                  <c:v>2193662.5011313981</c:v>
                </c:pt>
                <c:pt idx="1592">
                  <c:v>2407635.9144566692</c:v>
                </c:pt>
                <c:pt idx="1593">
                  <c:v>2623612.1970320838</c:v>
                </c:pt>
                <c:pt idx="1594">
                  <c:v>2852702.9505812032</c:v>
                </c:pt>
                <c:pt idx="1595">
                  <c:v>2647097.4904425507</c:v>
                </c:pt>
                <c:pt idx="1596">
                  <c:v>2427906.3723095055</c:v>
                </c:pt>
                <c:pt idx="1597">
                  <c:v>2095908.465203074</c:v>
                </c:pt>
                <c:pt idx="1598">
                  <c:v>1635891.9740010074</c:v>
                </c:pt>
                <c:pt idx="1599">
                  <c:v>1391421.2981945423</c:v>
                </c:pt>
                <c:pt idx="1600">
                  <c:v>1142380.3282927093</c:v>
                </c:pt>
                <c:pt idx="1601">
                  <c:v>1000275.5371919847</c:v>
                </c:pt>
                <c:pt idx="1602">
                  <c:v>1190284.2227421552</c:v>
                </c:pt>
                <c:pt idx="1603">
                  <c:v>1609663.8050884574</c:v>
                </c:pt>
                <c:pt idx="1604">
                  <c:v>1928272.8795901509</c:v>
                </c:pt>
                <c:pt idx="1605">
                  <c:v>2364533.1626158142</c:v>
                </c:pt>
                <c:pt idx="1606">
                  <c:v>2708281.2055340838</c:v>
                </c:pt>
                <c:pt idx="1607">
                  <c:v>2943287.6165649272</c:v>
                </c:pt>
                <c:pt idx="1608">
                  <c:v>3192752.9710940626</c:v>
                </c:pt>
                <c:pt idx="1609">
                  <c:v>3445681.2978454195</c:v>
                </c:pt>
                <c:pt idx="1610">
                  <c:v>3599783.6056051822</c:v>
                </c:pt>
                <c:pt idx="1611">
                  <c:v>3749675.6760090324</c:v>
                </c:pt>
                <c:pt idx="1612">
                  <c:v>4150259.3797625029</c:v>
                </c:pt>
                <c:pt idx="1613">
                  <c:v>4565861.7308602473</c:v>
                </c:pt>
                <c:pt idx="1614">
                  <c:v>5005671.8425801778</c:v>
                </c:pt>
                <c:pt idx="1615">
                  <c:v>5464113.3883888274</c:v>
                </c:pt>
                <c:pt idx="1616">
                  <c:v>6075450.020609403</c:v>
                </c:pt>
                <c:pt idx="1617">
                  <c:v>6596954.7831064295</c:v>
                </c:pt>
                <c:pt idx="1618">
                  <c:v>7015584.2405750453</c:v>
                </c:pt>
                <c:pt idx="1619">
                  <c:v>7064277.9229704756</c:v>
                </c:pt>
                <c:pt idx="1620">
                  <c:v>6825566.1678211456</c:v>
                </c:pt>
                <c:pt idx="1621">
                  <c:v>6566703.4546202235</c:v>
                </c:pt>
                <c:pt idx="1622">
                  <c:v>6141753.4983378518</c:v>
                </c:pt>
                <c:pt idx="1623">
                  <c:v>5408223.2835868243</c:v>
                </c:pt>
                <c:pt idx="1624">
                  <c:v>4483797.0633679135</c:v>
                </c:pt>
                <c:pt idx="1625">
                  <c:v>3662284.2036796133</c:v>
                </c:pt>
                <c:pt idx="1626">
                  <c:v>2387756.8525445685</c:v>
                </c:pt>
                <c:pt idx="1627">
                  <c:v>933893.31199999235</c:v>
                </c:pt>
                <c:pt idx="1628">
                  <c:v>-247813.7913591894</c:v>
                </c:pt>
                <c:pt idx="1629">
                  <c:v>-1009551.3631604979</c:v>
                </c:pt>
                <c:pt idx="1630">
                  <c:v>-1071016.6529992355</c:v>
                </c:pt>
                <c:pt idx="1631">
                  <c:v>-311094.25732779055</c:v>
                </c:pt>
                <c:pt idx="1632">
                  <c:v>860395.62063126545</c:v>
                </c:pt>
                <c:pt idx="1633">
                  <c:v>2175769.7369206734</c:v>
                </c:pt>
                <c:pt idx="1634">
                  <c:v>3256098.729016033</c:v>
                </c:pt>
                <c:pt idx="1635">
                  <c:v>3678590.4697674336</c:v>
                </c:pt>
                <c:pt idx="1636">
                  <c:v>3701872.6879304997</c:v>
                </c:pt>
                <c:pt idx="1637">
                  <c:v>3304802.5524148075</c:v>
                </c:pt>
                <c:pt idx="1638">
                  <c:v>2890526.2487913049</c:v>
                </c:pt>
                <c:pt idx="1639">
                  <c:v>2605879.5768804024</c:v>
                </c:pt>
                <c:pt idx="1640">
                  <c:v>2591414.5385074927</c:v>
                </c:pt>
                <c:pt idx="1641">
                  <c:v>3000031.6397036919</c:v>
                </c:pt>
                <c:pt idx="1642">
                  <c:v>3703401.2816949734</c:v>
                </c:pt>
                <c:pt idx="1643">
                  <c:v>4717273.4846197432</c:v>
                </c:pt>
                <c:pt idx="1644">
                  <c:v>5639708.0749841509</c:v>
                </c:pt>
                <c:pt idx="1645">
                  <c:v>6457460.647217772</c:v>
                </c:pt>
                <c:pt idx="1646">
                  <c:v>7180786.5286548203</c:v>
                </c:pt>
                <c:pt idx="1647">
                  <c:v>7787197.4104888979</c:v>
                </c:pt>
                <c:pt idx="1648">
                  <c:v>8434479.9104612693</c:v>
                </c:pt>
                <c:pt idx="1649">
                  <c:v>8805960.1182714421</c:v>
                </c:pt>
                <c:pt idx="1650">
                  <c:v>9030435.7155855671</c:v>
                </c:pt>
                <c:pt idx="1651">
                  <c:v>8939504.8743510749</c:v>
                </c:pt>
                <c:pt idx="1652">
                  <c:v>8654089.6897047721</c:v>
                </c:pt>
                <c:pt idx="1653">
                  <c:v>8509266.4283101745</c:v>
                </c:pt>
                <c:pt idx="1654">
                  <c:v>8177978.3933888832</c:v>
                </c:pt>
                <c:pt idx="1655">
                  <c:v>7981185.4345402354</c:v>
                </c:pt>
                <c:pt idx="1656">
                  <c:v>8121012.5641918657</c:v>
                </c:pt>
                <c:pt idx="1657">
                  <c:v>8262725.0467555718</c:v>
                </c:pt>
                <c:pt idx="1658">
                  <c:v>8406342.2526935712</c:v>
                </c:pt>
                <c:pt idx="1659">
                  <c:v>8551883.6770370286</c:v>
                </c:pt>
                <c:pt idx="1660">
                  <c:v>8699368.939385917</c:v>
                </c:pt>
                <c:pt idx="1661">
                  <c:v>8666421.5369955562</c:v>
                </c:pt>
                <c:pt idx="1662">
                  <c:v>8802841.1640579663</c:v>
                </c:pt>
                <c:pt idx="1663">
                  <c:v>8953885.7125309613</c:v>
                </c:pt>
                <c:pt idx="1664">
                  <c:v>8716327.737510873</c:v>
                </c:pt>
                <c:pt idx="1665">
                  <c:v>8650063.2397181541</c:v>
                </c:pt>
                <c:pt idx="1666">
                  <c:v>8388672.7444661465</c:v>
                </c:pt>
                <c:pt idx="1667">
                  <c:v>8095775.7565832147</c:v>
                </c:pt>
                <c:pt idx="1668">
                  <c:v>7992945.0516513623</c:v>
                </c:pt>
                <c:pt idx="1669">
                  <c:v>7875131.826607517</c:v>
                </c:pt>
                <c:pt idx="1670">
                  <c:v>7754844.690443459</c:v>
                </c:pt>
                <c:pt idx="1671">
                  <c:v>7419524.4382153424</c:v>
                </c:pt>
                <c:pt idx="1672">
                  <c:v>7268596.8520418098</c:v>
                </c:pt>
                <c:pt idx="1673">
                  <c:v>7318024.7595872898</c:v>
                </c:pt>
                <c:pt idx="1674">
                  <c:v>7163797.4237046922</c:v>
                </c:pt>
                <c:pt idx="1675">
                  <c:v>6995332.9401321094</c:v>
                </c:pt>
                <c:pt idx="1676">
                  <c:v>6824799.4773928607</c:v>
                </c:pt>
                <c:pt idx="1677">
                  <c:v>6433697.8209444201</c:v>
                </c:pt>
                <c:pt idx="1678">
                  <c:v>6027712.5153101729</c:v>
                </c:pt>
                <c:pt idx="1679">
                  <c:v>5815745.0718425708</c:v>
                </c:pt>
                <c:pt idx="1680">
                  <c:v>5811027.3049791791</c:v>
                </c:pt>
                <c:pt idx="1681">
                  <c:v>6224200.6413792754</c:v>
                </c:pt>
                <c:pt idx="1682">
                  <c:v>6872869.6856209701</c:v>
                </c:pt>
                <c:pt idx="1683">
                  <c:v>7539161.1199501287</c:v>
                </c:pt>
                <c:pt idx="1684">
                  <c:v>8450227.9973322041</c:v>
                </c:pt>
                <c:pt idx="1685">
                  <c:v>8972845.9906952418</c:v>
                </c:pt>
                <c:pt idx="1686">
                  <c:v>9071684.9688285943</c:v>
                </c:pt>
                <c:pt idx="1687">
                  <c:v>9171315.6976186596</c:v>
                </c:pt>
                <c:pt idx="1688">
                  <c:v>8833468.0171648171</c:v>
                </c:pt>
                <c:pt idx="1689">
                  <c:v>8462208.4429489914</c:v>
                </c:pt>
                <c:pt idx="1690">
                  <c:v>8307637.5138147129</c:v>
                </c:pt>
                <c:pt idx="1691">
                  <c:v>8137141.0778207174</c:v>
                </c:pt>
                <c:pt idx="1692">
                  <c:v>8188696.102716024</c:v>
                </c:pt>
                <c:pt idx="1693">
                  <c:v>8240393.8141896594</c:v>
                </c:pt>
                <c:pt idx="1694">
                  <c:v>8292234.459007279</c:v>
                </c:pt>
                <c:pt idx="1695">
                  <c:v>8344218.2841776665</c:v>
                </c:pt>
                <c:pt idx="1696">
                  <c:v>8396345.5369530283</c:v>
                </c:pt>
                <c:pt idx="1697">
                  <c:v>8448616.4648290146</c:v>
                </c:pt>
                <c:pt idx="1698">
                  <c:v>8269346.4089085786</c:v>
                </c:pt>
                <c:pt idx="1699">
                  <c:v>7841297.7567032296</c:v>
                </c:pt>
                <c:pt idx="1700">
                  <c:v>7395825.8067386467</c:v>
                </c:pt>
                <c:pt idx="1701">
                  <c:v>7168182.8533309922</c:v>
                </c:pt>
                <c:pt idx="1702">
                  <c:v>7173976.3689475767</c:v>
                </c:pt>
                <c:pt idx="1703">
                  <c:v>6943970.3679595571</c:v>
                </c:pt>
                <c:pt idx="1704">
                  <c:v>6935829.203587438</c:v>
                </c:pt>
                <c:pt idx="1705">
                  <c:v>7177239.694780902</c:v>
                </c:pt>
                <c:pt idx="1706">
                  <c:v>7182365.9017903581</c:v>
                </c:pt>
                <c:pt idx="1707">
                  <c:v>7425453.232092021</c:v>
                </c:pt>
                <c:pt idx="1708">
                  <c:v>7683287.5759874545</c:v>
                </c:pt>
                <c:pt idx="1709">
                  <c:v>7702901.9290856719</c:v>
                </c:pt>
                <c:pt idx="1710">
                  <c:v>8203728.987940643</c:v>
                </c:pt>
                <c:pt idx="1711">
                  <c:v>8736825.478282785</c:v>
                </c:pt>
                <c:pt idx="1712">
                  <c:v>9031856.7771138623</c:v>
                </c:pt>
                <c:pt idx="1713">
                  <c:v>9589081.216444768</c:v>
                </c:pt>
                <c:pt idx="1714">
                  <c:v>9921952.2278107516</c:v>
                </c:pt>
                <c:pt idx="1715">
                  <c:v>10258619.48506541</c:v>
                </c:pt>
                <c:pt idx="1716">
                  <c:v>10615329.190237656</c:v>
                </c:pt>
                <c:pt idx="1717">
                  <c:v>10976527.599678833</c:v>
                </c:pt>
                <c:pt idx="1718">
                  <c:v>11359166.262956889</c:v>
                </c:pt>
                <c:pt idx="1719">
                  <c:v>11747048.294342263</c:v>
                </c:pt>
                <c:pt idx="1720">
                  <c:v>11900160.429782914</c:v>
                </c:pt>
                <c:pt idx="1721">
                  <c:v>11517613.737681448</c:v>
                </c:pt>
                <c:pt idx="1722">
                  <c:v>10849367.527790783</c:v>
                </c:pt>
                <c:pt idx="1723">
                  <c:v>10138117.036657805</c:v>
                </c:pt>
                <c:pt idx="1724">
                  <c:v>9402582.1176681612</c:v>
                </c:pt>
                <c:pt idx="1725">
                  <c:v>7833320.3079584567</c:v>
                </c:pt>
                <c:pt idx="1726">
                  <c:v>5669320.1403349945</c:v>
                </c:pt>
                <c:pt idx="1727">
                  <c:v>3194974.7075511641</c:v>
                </c:pt>
                <c:pt idx="1728">
                  <c:v>427794.76083302451</c:v>
                </c:pt>
                <c:pt idx="1729">
                  <c:v>-2332063.2100056722</c:v>
                </c:pt>
                <c:pt idx="1730">
                  <c:v>-4024034.4001717186</c:v>
                </c:pt>
                <c:pt idx="1731">
                  <c:v>-4654454.4177303547</c:v>
                </c:pt>
                <c:pt idx="1732">
                  <c:v>-4765302.8409157824</c:v>
                </c:pt>
                <c:pt idx="1733">
                  <c:v>-4375237.5707376674</c:v>
                </c:pt>
                <c:pt idx="1734">
                  <c:v>-3988268.2626126325</c:v>
                </c:pt>
                <c:pt idx="1735">
                  <c:v>-3839866.3811477409</c:v>
                </c:pt>
                <c:pt idx="1736">
                  <c:v>-4152979.0241312636</c:v>
                </c:pt>
                <c:pt idx="1737">
                  <c:v>-4224382.2346973149</c:v>
                </c:pt>
                <c:pt idx="1738">
                  <c:v>-4061722.6224910985</c:v>
                </c:pt>
                <c:pt idx="1739">
                  <c:v>-3679759.9220405146</c:v>
                </c:pt>
                <c:pt idx="1740">
                  <c:v>-2655906.3650508453</c:v>
                </c:pt>
                <c:pt idx="1741">
                  <c:v>-1227330.5134271351</c:v>
                </c:pt>
                <c:pt idx="1742">
                  <c:v>-236168.28686247487</c:v>
                </c:pt>
                <c:pt idx="1743">
                  <c:v>325053.04492472525</c:v>
                </c:pt>
                <c:pt idx="1744">
                  <c:v>887727.63249414961</c:v>
                </c:pt>
                <c:pt idx="1745">
                  <c:v>1038518.9099735031</c:v>
                </c:pt>
                <c:pt idx="1746">
                  <c:v>984059.48337382672</c:v>
                </c:pt>
                <c:pt idx="1747">
                  <c:v>1334801.6155406304</c:v>
                </c:pt>
                <c:pt idx="1748">
                  <c:v>1693583.3120768834</c:v>
                </c:pt>
                <c:pt idx="1749">
                  <c:v>2048844.3932522733</c:v>
                </c:pt>
                <c:pt idx="1750">
                  <c:v>2614160.9074725746</c:v>
                </c:pt>
                <c:pt idx="1751">
                  <c:v>2786000.2081974209</c:v>
                </c:pt>
                <c:pt idx="1752">
                  <c:v>2758531.0718206977</c:v>
                </c:pt>
                <c:pt idx="1753">
                  <c:v>2731160.057091916</c:v>
                </c:pt>
                <c:pt idx="1754">
                  <c:v>2703889.0997556476</c:v>
                </c:pt>
                <c:pt idx="1755">
                  <c:v>2676720.105144144</c:v>
                </c:pt>
                <c:pt idx="1756">
                  <c:v>2649654.9481773255</c:v>
                </c:pt>
                <c:pt idx="1757">
                  <c:v>2426166.9085479858</c:v>
                </c:pt>
                <c:pt idx="1758">
                  <c:v>2392787.6807902674</c:v>
                </c:pt>
                <c:pt idx="1759">
                  <c:v>2366544.952103599</c:v>
                </c:pt>
                <c:pt idx="1760">
                  <c:v>2138849.8123769397</c:v>
                </c:pt>
                <c:pt idx="1761">
                  <c:v>2106800.5006223554</c:v>
                </c:pt>
                <c:pt idx="1762">
                  <c:v>2074995.228799995</c:v>
                </c:pt>
                <c:pt idx="1763">
                  <c:v>2043435.7442804805</c:v>
                </c:pt>
                <c:pt idx="1764">
                  <c:v>1820274.4286103456</c:v>
                </c:pt>
                <c:pt idx="1765">
                  <c:v>1211267.913057927</c:v>
                </c:pt>
                <c:pt idx="1766">
                  <c:v>31238.222120643528</c:v>
                </c:pt>
                <c:pt idx="1767">
                  <c:v>-1513369.2337746958</c:v>
                </c:pt>
                <c:pt idx="1768">
                  <c:v>-3382806.6561542707</c:v>
                </c:pt>
                <c:pt idx="1769">
                  <c:v>-5337973.8436243143</c:v>
                </c:pt>
                <c:pt idx="1770">
                  <c:v>-6799407.4092322085</c:v>
                </c:pt>
                <c:pt idx="1771">
                  <c:v>-7276276.1098761447</c:v>
                </c:pt>
                <c:pt idx="1772">
                  <c:v>-7048054.3229862405</c:v>
                </c:pt>
                <c:pt idx="1773">
                  <c:v>-6503378.5995002715</c:v>
                </c:pt>
                <c:pt idx="1774">
                  <c:v>-5556422.4849155899</c:v>
                </c:pt>
                <c:pt idx="1775">
                  <c:v>-4546426.3089913214</c:v>
                </c:pt>
                <c:pt idx="1776">
                  <c:v>-4014684.5649358639</c:v>
                </c:pt>
                <c:pt idx="1777">
                  <c:v>-4019403.5703229145</c:v>
                </c:pt>
                <c:pt idx="1778">
                  <c:v>-4488051.2031625481</c:v>
                </c:pt>
                <c:pt idx="1779">
                  <c:v>-5202047.4640405579</c:v>
                </c:pt>
                <c:pt idx="1780">
                  <c:v>-5643196.160595376</c:v>
                </c:pt>
                <c:pt idx="1781">
                  <c:v>-5427935.7040836355</c:v>
                </c:pt>
                <c:pt idx="1782">
                  <c:v>-4636130.9000600269</c:v>
                </c:pt>
                <c:pt idx="1783">
                  <c:v>-3602817.7462672214</c:v>
                </c:pt>
                <c:pt idx="1784">
                  <c:v>-2573646.4313107771</c:v>
                </c:pt>
                <c:pt idx="1785">
                  <c:v>-1909822.365363929</c:v>
                </c:pt>
                <c:pt idx="1786">
                  <c:v>-1590864.697041811</c:v>
                </c:pt>
                <c:pt idx="1787">
                  <c:v>-1426436.5703114201</c:v>
                </c:pt>
                <c:pt idx="1788">
                  <c:v>-1382969.5304866524</c:v>
                </c:pt>
                <c:pt idx="1789">
                  <c:v>-1478227.5643920719</c:v>
                </c:pt>
                <c:pt idx="1790">
                  <c:v>-1646795.2439725965</c:v>
                </c:pt>
                <c:pt idx="1791">
                  <c:v>-1768542.9309138928</c:v>
                </c:pt>
                <c:pt idx="1792">
                  <c:v>-1695652.5541534508</c:v>
                </c:pt>
                <c:pt idx="1793">
                  <c:v>-1272512.9537030151</c:v>
                </c:pt>
                <c:pt idx="1794">
                  <c:v>-978806.60192009248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37-4CE8-8E7D-AC5C6796F0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5909648"/>
        <c:axId val="405910608"/>
      </c:lineChart>
      <c:catAx>
        <c:axId val="40590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910608"/>
        <c:crosses val="autoZero"/>
        <c:auto val="1"/>
        <c:lblAlgn val="ctr"/>
        <c:lblOffset val="100"/>
        <c:noMultiLvlLbl val="0"/>
      </c:catAx>
      <c:valAx>
        <c:axId val="40591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909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Cumilative</a:t>
            </a:r>
            <a:r>
              <a:rPr lang="en-GB" baseline="0"/>
              <a:t> Traction vs Cumilative Breaking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WLTC_class_3!$N$6:$N$7</c:f>
              <c:strCache>
                <c:ptCount val="2"/>
                <c:pt idx="0">
                  <c:v>Cumilative Traction Energy 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608.9832250462963</c:v>
                </c:pt>
                <c:pt idx="13">
                  <c:v>12522.919037164833</c:v>
                </c:pt>
                <c:pt idx="14">
                  <c:v>71787.166254456504</c:v>
                </c:pt>
                <c:pt idx="15">
                  <c:v>182249.86333720389</c:v>
                </c:pt>
                <c:pt idx="16">
                  <c:v>326357.95778373937</c:v>
                </c:pt>
                <c:pt idx="17">
                  <c:v>561692.96839846391</c:v>
                </c:pt>
                <c:pt idx="18">
                  <c:v>898298.25313017401</c:v>
                </c:pt>
                <c:pt idx="19">
                  <c:v>1192143.1709689086</c:v>
                </c:pt>
                <c:pt idx="20">
                  <c:v>1353852.5596009977</c:v>
                </c:pt>
                <c:pt idx="21">
                  <c:v>1465015.1108054928</c:v>
                </c:pt>
                <c:pt idx="22">
                  <c:v>1577295.740682496</c:v>
                </c:pt>
                <c:pt idx="23">
                  <c:v>1702345.5663536072</c:v>
                </c:pt>
                <c:pt idx="24">
                  <c:v>1902634.8909548919</c:v>
                </c:pt>
                <c:pt idx="25">
                  <c:v>2174469.1120297373</c:v>
                </c:pt>
                <c:pt idx="26">
                  <c:v>2501659.6705670897</c:v>
                </c:pt>
                <c:pt idx="27">
                  <c:v>2971300.186533249</c:v>
                </c:pt>
                <c:pt idx="28">
                  <c:v>3520939.9024657952</c:v>
                </c:pt>
                <c:pt idx="29">
                  <c:v>4103538.8711355859</c:v>
                </c:pt>
                <c:pt idx="30">
                  <c:v>4611055.6270849062</c:v>
                </c:pt>
                <c:pt idx="31">
                  <c:v>5001706.7329996806</c:v>
                </c:pt>
                <c:pt idx="32">
                  <c:v>5345741.7566872882</c:v>
                </c:pt>
                <c:pt idx="33">
                  <c:v>5670783.0231096391</c:v>
                </c:pt>
                <c:pt idx="34">
                  <c:v>5948632.5793557502</c:v>
                </c:pt>
                <c:pt idx="35">
                  <c:v>6133864.7420553435</c:v>
                </c:pt>
                <c:pt idx="36">
                  <c:v>6115132.0239332607</c:v>
                </c:pt>
                <c:pt idx="37">
                  <c:v>5772460.7690170426</c:v>
                </c:pt>
                <c:pt idx="38">
                  <c:v>5267009.8106362177</c:v>
                </c:pt>
                <c:pt idx="39">
                  <c:v>4829752.4284351189</c:v>
                </c:pt>
                <c:pt idx="40">
                  <c:v>4475656.5129686063</c:v>
                </c:pt>
                <c:pt idx="41">
                  <c:v>4037607.7986307237</c:v>
                </c:pt>
                <c:pt idx="42">
                  <c:v>3473356.6854935717</c:v>
                </c:pt>
                <c:pt idx="43">
                  <c:v>3006245.1111304993</c:v>
                </c:pt>
                <c:pt idx="44">
                  <c:v>2789171.2160873045</c:v>
                </c:pt>
                <c:pt idx="45">
                  <c:v>2763637.1348361978</c:v>
                </c:pt>
                <c:pt idx="46">
                  <c:v>2768562.9949049018</c:v>
                </c:pt>
                <c:pt idx="47">
                  <c:v>2728212.3767186678</c:v>
                </c:pt>
                <c:pt idx="48">
                  <c:v>2710554.1417794088</c:v>
                </c:pt>
                <c:pt idx="49">
                  <c:v>2771135.7670924529</c:v>
                </c:pt>
                <c:pt idx="50">
                  <c:v>2847464.3230934171</c:v>
                </c:pt>
                <c:pt idx="51">
                  <c:v>2800463.6988703962</c:v>
                </c:pt>
                <c:pt idx="52">
                  <c:v>2610341.2936210698</c:v>
                </c:pt>
                <c:pt idx="53">
                  <c:v>2487745.9405801571</c:v>
                </c:pt>
                <c:pt idx="54">
                  <c:v>2505368.5665577874</c:v>
                </c:pt>
                <c:pt idx="55">
                  <c:v>2576956.3149837134</c:v>
                </c:pt>
                <c:pt idx="56">
                  <c:v>2655323.8069837135</c:v>
                </c:pt>
                <c:pt idx="57">
                  <c:v>2751818.6351503804</c:v>
                </c:pt>
                <c:pt idx="58">
                  <c:v>2869960.693300962</c:v>
                </c:pt>
                <c:pt idx="59">
                  <c:v>3102210.798594608</c:v>
                </c:pt>
                <c:pt idx="60">
                  <c:v>3399844.5796797643</c:v>
                </c:pt>
                <c:pt idx="61">
                  <c:v>3600836.005866887</c:v>
                </c:pt>
                <c:pt idx="62">
                  <c:v>3789211.9386545694</c:v>
                </c:pt>
                <c:pt idx="63">
                  <c:v>4009297.2297555069</c:v>
                </c:pt>
                <c:pt idx="64">
                  <c:v>4281315.6994218957</c:v>
                </c:pt>
                <c:pt idx="65">
                  <c:v>4512589.0182108041</c:v>
                </c:pt>
                <c:pt idx="66">
                  <c:v>4712555.1005665073</c:v>
                </c:pt>
                <c:pt idx="67">
                  <c:v>5079849.0828156434</c:v>
                </c:pt>
                <c:pt idx="68">
                  <c:v>5784725.9578059968</c:v>
                </c:pt>
                <c:pt idx="69">
                  <c:v>6786889.6045222925</c:v>
                </c:pt>
                <c:pt idx="70">
                  <c:v>8011764.5175174456</c:v>
                </c:pt>
                <c:pt idx="71">
                  <c:v>9326593.1585109606</c:v>
                </c:pt>
                <c:pt idx="72">
                  <c:v>10502363.032124016</c:v>
                </c:pt>
                <c:pt idx="73">
                  <c:v>11415342.243183522</c:v>
                </c:pt>
                <c:pt idx="74">
                  <c:v>12179731.820967544</c:v>
                </c:pt>
                <c:pt idx="75">
                  <c:v>12953627.641687451</c:v>
                </c:pt>
                <c:pt idx="76">
                  <c:v>13807855.472874442</c:v>
                </c:pt>
                <c:pt idx="77">
                  <c:v>14652953.909664962</c:v>
                </c:pt>
                <c:pt idx="78">
                  <c:v>15303847.88621242</c:v>
                </c:pt>
                <c:pt idx="79">
                  <c:v>15636241.75368562</c:v>
                </c:pt>
                <c:pt idx="80">
                  <c:v>15789301.115468027</c:v>
                </c:pt>
                <c:pt idx="81">
                  <c:v>15763107.644754158</c:v>
                </c:pt>
                <c:pt idx="82">
                  <c:v>15784464.40877308</c:v>
                </c:pt>
                <c:pt idx="83">
                  <c:v>16030527.120596288</c:v>
                </c:pt>
                <c:pt idx="84">
                  <c:v>16151189.304569094</c:v>
                </c:pt>
                <c:pt idx="85">
                  <c:v>16194202.18167722</c:v>
                </c:pt>
                <c:pt idx="86">
                  <c:v>16260426.898869999</c:v>
                </c:pt>
                <c:pt idx="87">
                  <c:v>16373678.366063669</c:v>
                </c:pt>
                <c:pt idx="88">
                  <c:v>16093519.189816169</c:v>
                </c:pt>
                <c:pt idx="89">
                  <c:v>14852792.846212547</c:v>
                </c:pt>
                <c:pt idx="90">
                  <c:v>13171382.299452001</c:v>
                </c:pt>
                <c:pt idx="91">
                  <c:v>11730759.888600921</c:v>
                </c:pt>
                <c:pt idx="92">
                  <c:v>10920970.328856708</c:v>
                </c:pt>
                <c:pt idx="93">
                  <c:v>10537471.13308936</c:v>
                </c:pt>
                <c:pt idx="94">
                  <c:v>10200047.954978248</c:v>
                </c:pt>
                <c:pt idx="95">
                  <c:v>9863388.8311985154</c:v>
                </c:pt>
                <c:pt idx="96">
                  <c:v>9678051.9288759232</c:v>
                </c:pt>
                <c:pt idx="97">
                  <c:v>9615830.6554084234</c:v>
                </c:pt>
                <c:pt idx="98">
                  <c:v>9577396.7953587249</c:v>
                </c:pt>
                <c:pt idx="99">
                  <c:v>9577396.7953587249</c:v>
                </c:pt>
                <c:pt idx="100">
                  <c:v>9577396.7953587249</c:v>
                </c:pt>
                <c:pt idx="101">
                  <c:v>9577396.7953587249</c:v>
                </c:pt>
                <c:pt idx="102">
                  <c:v>9577396.7953587249</c:v>
                </c:pt>
                <c:pt idx="103">
                  <c:v>9577396.7953587249</c:v>
                </c:pt>
                <c:pt idx="104">
                  <c:v>9577396.7953587249</c:v>
                </c:pt>
                <c:pt idx="105">
                  <c:v>9577396.7953587249</c:v>
                </c:pt>
                <c:pt idx="106">
                  <c:v>9577396.7953587249</c:v>
                </c:pt>
                <c:pt idx="107">
                  <c:v>9577396.7953587249</c:v>
                </c:pt>
                <c:pt idx="108">
                  <c:v>9577396.7953587249</c:v>
                </c:pt>
                <c:pt idx="109">
                  <c:v>9577396.7953587249</c:v>
                </c:pt>
                <c:pt idx="110">
                  <c:v>9577396.7953587249</c:v>
                </c:pt>
                <c:pt idx="111">
                  <c:v>9577396.7953587249</c:v>
                </c:pt>
                <c:pt idx="112">
                  <c:v>9577396.7953587249</c:v>
                </c:pt>
                <c:pt idx="113">
                  <c:v>9577396.7953587249</c:v>
                </c:pt>
                <c:pt idx="114">
                  <c:v>9577396.7953587249</c:v>
                </c:pt>
                <c:pt idx="115">
                  <c:v>9577396.7953587249</c:v>
                </c:pt>
                <c:pt idx="116">
                  <c:v>9577396.7953587249</c:v>
                </c:pt>
                <c:pt idx="117">
                  <c:v>9577396.7953587249</c:v>
                </c:pt>
                <c:pt idx="118">
                  <c:v>9577396.7953587249</c:v>
                </c:pt>
                <c:pt idx="119">
                  <c:v>9577396.7953587249</c:v>
                </c:pt>
                <c:pt idx="120">
                  <c:v>9577396.7953587249</c:v>
                </c:pt>
                <c:pt idx="121">
                  <c:v>9577396.7953587249</c:v>
                </c:pt>
                <c:pt idx="122">
                  <c:v>9577396.7953587249</c:v>
                </c:pt>
                <c:pt idx="123">
                  <c:v>9577396.7953587249</c:v>
                </c:pt>
                <c:pt idx="124">
                  <c:v>9577396.7953587249</c:v>
                </c:pt>
                <c:pt idx="125">
                  <c:v>9577396.7953587249</c:v>
                </c:pt>
                <c:pt idx="126">
                  <c:v>9577396.7953587249</c:v>
                </c:pt>
                <c:pt idx="127">
                  <c:v>9577396.7953587249</c:v>
                </c:pt>
                <c:pt idx="128">
                  <c:v>9577396.7953587249</c:v>
                </c:pt>
                <c:pt idx="129">
                  <c:v>9577396.7953587249</c:v>
                </c:pt>
                <c:pt idx="130">
                  <c:v>9577396.7953587249</c:v>
                </c:pt>
                <c:pt idx="131">
                  <c:v>9577396.7953587249</c:v>
                </c:pt>
                <c:pt idx="132">
                  <c:v>9577396.7953587249</c:v>
                </c:pt>
                <c:pt idx="133">
                  <c:v>9577396.7953587249</c:v>
                </c:pt>
                <c:pt idx="134">
                  <c:v>9577396.7953587249</c:v>
                </c:pt>
                <c:pt idx="135">
                  <c:v>9577396.7953587249</c:v>
                </c:pt>
                <c:pt idx="136">
                  <c:v>9577396.7953587249</c:v>
                </c:pt>
                <c:pt idx="137">
                  <c:v>9577396.7953587249</c:v>
                </c:pt>
                <c:pt idx="138">
                  <c:v>9584850.0931874979</c:v>
                </c:pt>
                <c:pt idx="139">
                  <c:v>9742296.8630695306</c:v>
                </c:pt>
                <c:pt idx="140">
                  <c:v>10523222.063632097</c:v>
                </c:pt>
                <c:pt idx="141">
                  <c:v>12100669.90569875</c:v>
                </c:pt>
                <c:pt idx="142">
                  <c:v>13742076.870635232</c:v>
                </c:pt>
                <c:pt idx="143">
                  <c:v>14834237.702128734</c:v>
                </c:pt>
                <c:pt idx="144">
                  <c:v>15619587.321366165</c:v>
                </c:pt>
                <c:pt idx="145">
                  <c:v>16693140.187963696</c:v>
                </c:pt>
                <c:pt idx="146">
                  <c:v>18342296.38732351</c:v>
                </c:pt>
                <c:pt idx="147">
                  <c:v>20288155.334590025</c:v>
                </c:pt>
                <c:pt idx="148">
                  <c:v>22062105.928765144</c:v>
                </c:pt>
                <c:pt idx="149">
                  <c:v>23345566.773688383</c:v>
                </c:pt>
                <c:pt idx="150">
                  <c:v>23973445.173739888</c:v>
                </c:pt>
                <c:pt idx="151">
                  <c:v>23582639.193591405</c:v>
                </c:pt>
                <c:pt idx="152">
                  <c:v>21797910.354353875</c:v>
                </c:pt>
                <c:pt idx="153">
                  <c:v>19423396.52479377</c:v>
                </c:pt>
                <c:pt idx="154">
                  <c:v>17718457.61603909</c:v>
                </c:pt>
                <c:pt idx="155">
                  <c:v>17068869.45217086</c:v>
                </c:pt>
                <c:pt idx="156">
                  <c:v>17180355.00528197</c:v>
                </c:pt>
                <c:pt idx="157">
                  <c:v>17749997.576077491</c:v>
                </c:pt>
                <c:pt idx="158">
                  <c:v>18846445.456087597</c:v>
                </c:pt>
                <c:pt idx="159">
                  <c:v>20507229.142470095</c:v>
                </c:pt>
                <c:pt idx="160">
                  <c:v>22516195.232916161</c:v>
                </c:pt>
                <c:pt idx="161">
                  <c:v>24629396.542538974</c:v>
                </c:pt>
                <c:pt idx="162">
                  <c:v>26546736.703216709</c:v>
                </c:pt>
                <c:pt idx="163">
                  <c:v>28566522.651699025</c:v>
                </c:pt>
                <c:pt idx="164">
                  <c:v>30546720.043352332</c:v>
                </c:pt>
                <c:pt idx="165">
                  <c:v>32275602.936842792</c:v>
                </c:pt>
                <c:pt idx="166">
                  <c:v>33857111.974776536</c:v>
                </c:pt>
                <c:pt idx="167">
                  <c:v>35958686.775016323</c:v>
                </c:pt>
                <c:pt idx="168">
                  <c:v>38642275.162382245</c:v>
                </c:pt>
                <c:pt idx="169">
                  <c:v>40889449.516972154</c:v>
                </c:pt>
                <c:pt idx="170">
                  <c:v>41833261.839896537</c:v>
                </c:pt>
                <c:pt idx="171">
                  <c:v>41148507.446178377</c:v>
                </c:pt>
                <c:pt idx="172">
                  <c:v>38769364.862979367</c:v>
                </c:pt>
                <c:pt idx="173">
                  <c:v>35941669.955242001</c:v>
                </c:pt>
                <c:pt idx="174">
                  <c:v>34328716.397728227</c:v>
                </c:pt>
                <c:pt idx="175">
                  <c:v>34145450.005409062</c:v>
                </c:pt>
                <c:pt idx="176">
                  <c:v>34898461.851197183</c:v>
                </c:pt>
                <c:pt idx="177">
                  <c:v>36466581.09807846</c:v>
                </c:pt>
                <c:pt idx="178">
                  <c:v>38406400.039331168</c:v>
                </c:pt>
                <c:pt idx="179">
                  <c:v>39820449.101881258</c:v>
                </c:pt>
                <c:pt idx="180">
                  <c:v>40611638.666014589</c:v>
                </c:pt>
                <c:pt idx="181">
                  <c:v>41099522.580001652</c:v>
                </c:pt>
                <c:pt idx="182">
                  <c:v>41237580.140703321</c:v>
                </c:pt>
                <c:pt idx="183">
                  <c:v>40567250.693476506</c:v>
                </c:pt>
                <c:pt idx="184">
                  <c:v>39313439.798107304</c:v>
                </c:pt>
                <c:pt idx="185">
                  <c:v>38025698.292515174</c:v>
                </c:pt>
                <c:pt idx="186">
                  <c:v>36996408.006683573</c:v>
                </c:pt>
                <c:pt idx="187">
                  <c:v>36292557.303957127</c:v>
                </c:pt>
                <c:pt idx="188">
                  <c:v>35833672.225268811</c:v>
                </c:pt>
                <c:pt idx="189">
                  <c:v>35553871.020772859</c:v>
                </c:pt>
                <c:pt idx="190">
                  <c:v>35427829.147456765</c:v>
                </c:pt>
                <c:pt idx="191">
                  <c:v>35392841.50753364</c:v>
                </c:pt>
                <c:pt idx="192">
                  <c:v>35439953.705284476</c:v>
                </c:pt>
                <c:pt idx="193">
                  <c:v>35583927.922780916</c:v>
                </c:pt>
                <c:pt idx="194">
                  <c:v>35763585.382010676</c:v>
                </c:pt>
                <c:pt idx="195">
                  <c:v>35998320.79562179</c:v>
                </c:pt>
                <c:pt idx="196">
                  <c:v>36272607.017621793</c:v>
                </c:pt>
                <c:pt idx="197">
                  <c:v>36548292.659121796</c:v>
                </c:pt>
                <c:pt idx="198">
                  <c:v>36922223.553455129</c:v>
                </c:pt>
                <c:pt idx="199">
                  <c:v>37415401.614394739</c:v>
                </c:pt>
                <c:pt idx="200">
                  <c:v>38037196.347207241</c:v>
                </c:pt>
                <c:pt idx="201">
                  <c:v>38825638.518996596</c:v>
                </c:pt>
                <c:pt idx="202">
                  <c:v>39798994.442761064</c:v>
                </c:pt>
                <c:pt idx="203">
                  <c:v>41286167.972965091</c:v>
                </c:pt>
                <c:pt idx="204">
                  <c:v>43231774.261459306</c:v>
                </c:pt>
                <c:pt idx="205">
                  <c:v>45452627.929634765</c:v>
                </c:pt>
                <c:pt idx="206">
                  <c:v>48323536.524329185</c:v>
                </c:pt>
                <c:pt idx="207">
                  <c:v>51638403.494387202</c:v>
                </c:pt>
                <c:pt idx="208">
                  <c:v>54961800.027756095</c:v>
                </c:pt>
                <c:pt idx="209">
                  <c:v>58854561.037731402</c:v>
                </c:pt>
                <c:pt idx="210">
                  <c:v>63112940.966383256</c:v>
                </c:pt>
                <c:pt idx="211">
                  <c:v>66717041.394720748</c:v>
                </c:pt>
                <c:pt idx="212">
                  <c:v>69835903.635428891</c:v>
                </c:pt>
                <c:pt idx="213">
                  <c:v>72660518.105371267</c:v>
                </c:pt>
                <c:pt idx="214">
                  <c:v>75728766.875117436</c:v>
                </c:pt>
                <c:pt idx="215">
                  <c:v>79538763.62885575</c:v>
                </c:pt>
                <c:pt idx="216">
                  <c:v>84027139.522293255</c:v>
                </c:pt>
                <c:pt idx="217">
                  <c:v>88766761.735781759</c:v>
                </c:pt>
                <c:pt idx="218">
                  <c:v>93304675.245166987</c:v>
                </c:pt>
                <c:pt idx="219">
                  <c:v>97397813.893220231</c:v>
                </c:pt>
                <c:pt idx="220">
                  <c:v>100971050.43222556</c:v>
                </c:pt>
                <c:pt idx="221">
                  <c:v>103874446.92175046</c:v>
                </c:pt>
                <c:pt idx="222">
                  <c:v>106337687.76970887</c:v>
                </c:pt>
                <c:pt idx="223">
                  <c:v>108738562.94168606</c:v>
                </c:pt>
                <c:pt idx="224">
                  <c:v>111167660.19195063</c:v>
                </c:pt>
                <c:pt idx="225">
                  <c:v>113929324.24852268</c:v>
                </c:pt>
                <c:pt idx="226">
                  <c:v>116843142.11831459</c:v>
                </c:pt>
                <c:pt idx="227">
                  <c:v>119701229.06584716</c:v>
                </c:pt>
                <c:pt idx="228">
                  <c:v>122501313.54305092</c:v>
                </c:pt>
                <c:pt idx="229">
                  <c:v>125129854.95595805</c:v>
                </c:pt>
                <c:pt idx="230">
                  <c:v>127364680.06315604</c:v>
                </c:pt>
                <c:pt idx="231">
                  <c:v>128970846.349866</c:v>
                </c:pt>
                <c:pt idx="232">
                  <c:v>129189173.10558604</c:v>
                </c:pt>
                <c:pt idx="233">
                  <c:v>127611913.62099816</c:v>
                </c:pt>
                <c:pt idx="234">
                  <c:v>125453073.13860074</c:v>
                </c:pt>
                <c:pt idx="235">
                  <c:v>124120506.47912012</c:v>
                </c:pt>
                <c:pt idx="236">
                  <c:v>124044861.3550422</c:v>
                </c:pt>
                <c:pt idx="237">
                  <c:v>124343012.08690082</c:v>
                </c:pt>
                <c:pt idx="238">
                  <c:v>123783293.28873903</c:v>
                </c:pt>
                <c:pt idx="239">
                  <c:v>121577618.89235854</c:v>
                </c:pt>
                <c:pt idx="240">
                  <c:v>118333208.75781305</c:v>
                </c:pt>
                <c:pt idx="241">
                  <c:v>115746034.87404776</c:v>
                </c:pt>
                <c:pt idx="242">
                  <c:v>113491402.92875703</c:v>
                </c:pt>
                <c:pt idx="243">
                  <c:v>111060131.83581172</c:v>
                </c:pt>
                <c:pt idx="244">
                  <c:v>108900146.75146599</c:v>
                </c:pt>
                <c:pt idx="245">
                  <c:v>106282538.58042255</c:v>
                </c:pt>
                <c:pt idx="246">
                  <c:v>102977639.20347637</c:v>
                </c:pt>
                <c:pt idx="247">
                  <c:v>100294463.41585593</c:v>
                </c:pt>
                <c:pt idx="248">
                  <c:v>99070956.007430643</c:v>
                </c:pt>
                <c:pt idx="249">
                  <c:v>98929667.424507856</c:v>
                </c:pt>
                <c:pt idx="250">
                  <c:v>98956438.40314211</c:v>
                </c:pt>
                <c:pt idx="251">
                  <c:v>98740948.931551799</c:v>
                </c:pt>
                <c:pt idx="252">
                  <c:v>98648243.198120683</c:v>
                </c:pt>
                <c:pt idx="253">
                  <c:v>98961042.202288032</c:v>
                </c:pt>
                <c:pt idx="254">
                  <c:v>99348791.266772926</c:v>
                </c:pt>
                <c:pt idx="255">
                  <c:v>99113788.145657822</c:v>
                </c:pt>
                <c:pt idx="256">
                  <c:v>98636504.524753258</c:v>
                </c:pt>
                <c:pt idx="257">
                  <c:v>98982449.973688692</c:v>
                </c:pt>
                <c:pt idx="258">
                  <c:v>100550794.80802524</c:v>
                </c:pt>
                <c:pt idx="259">
                  <c:v>103065002.64421254</c:v>
                </c:pt>
                <c:pt idx="260">
                  <c:v>106018926.3684742</c:v>
                </c:pt>
                <c:pt idx="261">
                  <c:v>109266736.98745421</c:v>
                </c:pt>
                <c:pt idx="262">
                  <c:v>113106219.42738849</c:v>
                </c:pt>
                <c:pt idx="263">
                  <c:v>118222661.49426186</c:v>
                </c:pt>
                <c:pt idx="264">
                  <c:v>124478465.02000116</c:v>
                </c:pt>
                <c:pt idx="265">
                  <c:v>130775614.76612151</c:v>
                </c:pt>
                <c:pt idx="266">
                  <c:v>136104965.13015911</c:v>
                </c:pt>
                <c:pt idx="267">
                  <c:v>141006670.43703243</c:v>
                </c:pt>
                <c:pt idx="268">
                  <c:v>145919283.41032875</c:v>
                </c:pt>
                <c:pt idx="269">
                  <c:v>150454306.94520402</c:v>
                </c:pt>
                <c:pt idx="270">
                  <c:v>153762596.77127159</c:v>
                </c:pt>
                <c:pt idx="271">
                  <c:v>155160699.92161188</c:v>
                </c:pt>
                <c:pt idx="272">
                  <c:v>156142708.99879113</c:v>
                </c:pt>
                <c:pt idx="273">
                  <c:v>155908644.71825385</c:v>
                </c:pt>
                <c:pt idx="274">
                  <c:v>153126862.69428194</c:v>
                </c:pt>
                <c:pt idx="275">
                  <c:v>149394746.68700415</c:v>
                </c:pt>
                <c:pt idx="276">
                  <c:v>145284169.86356896</c:v>
                </c:pt>
                <c:pt idx="277">
                  <c:v>140980604.59780574</c:v>
                </c:pt>
                <c:pt idx="278">
                  <c:v>135820551.18978357</c:v>
                </c:pt>
                <c:pt idx="279">
                  <c:v>131176986.65747856</c:v>
                </c:pt>
                <c:pt idx="280">
                  <c:v>129305952.99477501</c:v>
                </c:pt>
                <c:pt idx="281">
                  <c:v>130677181.43253365</c:v>
                </c:pt>
                <c:pt idx="282">
                  <c:v>134824400.42501172</c:v>
                </c:pt>
                <c:pt idx="283">
                  <c:v>140225053.41160759</c:v>
                </c:pt>
                <c:pt idx="284">
                  <c:v>146535903.29707643</c:v>
                </c:pt>
                <c:pt idx="285">
                  <c:v>153473851.65426552</c:v>
                </c:pt>
                <c:pt idx="286">
                  <c:v>160612316.208323</c:v>
                </c:pt>
                <c:pt idx="287">
                  <c:v>168438326.22724801</c:v>
                </c:pt>
                <c:pt idx="288">
                  <c:v>176964263.19258133</c:v>
                </c:pt>
                <c:pt idx="289">
                  <c:v>184643124.47183996</c:v>
                </c:pt>
                <c:pt idx="290">
                  <c:v>189544150.40076682</c:v>
                </c:pt>
                <c:pt idx="291">
                  <c:v>191577346.49141651</c:v>
                </c:pt>
                <c:pt idx="292">
                  <c:v>191593343.37694132</c:v>
                </c:pt>
                <c:pt idx="293">
                  <c:v>191363967.45283327</c:v>
                </c:pt>
                <c:pt idx="294">
                  <c:v>191807058.1677112</c:v>
                </c:pt>
                <c:pt idx="295">
                  <c:v>193028197.40721536</c:v>
                </c:pt>
                <c:pt idx="296">
                  <c:v>194925668.62209842</c:v>
                </c:pt>
                <c:pt idx="297">
                  <c:v>197288183.02170092</c:v>
                </c:pt>
                <c:pt idx="298">
                  <c:v>199792275.48543891</c:v>
                </c:pt>
                <c:pt idx="299">
                  <c:v>201972272.42220157</c:v>
                </c:pt>
                <c:pt idx="300">
                  <c:v>203696852.44824859</c:v>
                </c:pt>
                <c:pt idx="301">
                  <c:v>204839292.21596533</c:v>
                </c:pt>
                <c:pt idx="302">
                  <c:v>205278326.56874114</c:v>
                </c:pt>
                <c:pt idx="303">
                  <c:v>205135210.23310721</c:v>
                </c:pt>
                <c:pt idx="304">
                  <c:v>204205081.48779956</c:v>
                </c:pt>
                <c:pt idx="305">
                  <c:v>202747148.64837146</c:v>
                </c:pt>
                <c:pt idx="306">
                  <c:v>201839908.58902237</c:v>
                </c:pt>
                <c:pt idx="307">
                  <c:v>201962078.2695846</c:v>
                </c:pt>
                <c:pt idx="308">
                  <c:v>202887529.12812939</c:v>
                </c:pt>
                <c:pt idx="309">
                  <c:v>203910367.8291254</c:v>
                </c:pt>
                <c:pt idx="310">
                  <c:v>204621318.18189424</c:v>
                </c:pt>
                <c:pt idx="311">
                  <c:v>205022555.26107424</c:v>
                </c:pt>
                <c:pt idx="312">
                  <c:v>204823739.99425045</c:v>
                </c:pt>
                <c:pt idx="313">
                  <c:v>203952075.20357203</c:v>
                </c:pt>
                <c:pt idx="314">
                  <c:v>202637831.91923872</c:v>
                </c:pt>
                <c:pt idx="315">
                  <c:v>201365626.55333871</c:v>
                </c:pt>
                <c:pt idx="316">
                  <c:v>200386374.86680746</c:v>
                </c:pt>
                <c:pt idx="317">
                  <c:v>199188398.55976194</c:v>
                </c:pt>
                <c:pt idx="318">
                  <c:v>197496555.58899805</c:v>
                </c:pt>
                <c:pt idx="319">
                  <c:v>195756405.60905361</c:v>
                </c:pt>
                <c:pt idx="320">
                  <c:v>195141832.69923279</c:v>
                </c:pt>
                <c:pt idx="321">
                  <c:v>195338875.13379279</c:v>
                </c:pt>
                <c:pt idx="322">
                  <c:v>195855059.27201879</c:v>
                </c:pt>
                <c:pt idx="323">
                  <c:v>196438410.60662097</c:v>
                </c:pt>
                <c:pt idx="324">
                  <c:v>196750382.19226581</c:v>
                </c:pt>
                <c:pt idx="325">
                  <c:v>197436571.55934247</c:v>
                </c:pt>
                <c:pt idx="326">
                  <c:v>198188387.81921291</c:v>
                </c:pt>
                <c:pt idx="327">
                  <c:v>198743197.49018431</c:v>
                </c:pt>
                <c:pt idx="328">
                  <c:v>197734017.22970527</c:v>
                </c:pt>
                <c:pt idx="329">
                  <c:v>195350527.13019854</c:v>
                </c:pt>
                <c:pt idx="330">
                  <c:v>194338694.40115666</c:v>
                </c:pt>
                <c:pt idx="331">
                  <c:v>194634263.80114132</c:v>
                </c:pt>
                <c:pt idx="332">
                  <c:v>194836444.05915669</c:v>
                </c:pt>
                <c:pt idx="333">
                  <c:v>194984956.57584968</c:v>
                </c:pt>
                <c:pt idx="334">
                  <c:v>195215555.81404802</c:v>
                </c:pt>
                <c:pt idx="335">
                  <c:v>195355086.78085214</c:v>
                </c:pt>
                <c:pt idx="336">
                  <c:v>195648507.1415298</c:v>
                </c:pt>
                <c:pt idx="337">
                  <c:v>196213457.48988286</c:v>
                </c:pt>
                <c:pt idx="338">
                  <c:v>197227778.08088201</c:v>
                </c:pt>
                <c:pt idx="339">
                  <c:v>199245951.88350296</c:v>
                </c:pt>
                <c:pt idx="340">
                  <c:v>202774478.48714903</c:v>
                </c:pt>
                <c:pt idx="341">
                  <c:v>207330762.4634653</c:v>
                </c:pt>
                <c:pt idx="342">
                  <c:v>210948879.4762094</c:v>
                </c:pt>
                <c:pt idx="343">
                  <c:v>212829535.40280807</c:v>
                </c:pt>
                <c:pt idx="344">
                  <c:v>214242999.5404214</c:v>
                </c:pt>
                <c:pt idx="345">
                  <c:v>216102988.45320731</c:v>
                </c:pt>
                <c:pt idx="346">
                  <c:v>218038530.90628436</c:v>
                </c:pt>
                <c:pt idx="347">
                  <c:v>219694386.25133628</c:v>
                </c:pt>
                <c:pt idx="348">
                  <c:v>221696315.04371613</c:v>
                </c:pt>
                <c:pt idx="349">
                  <c:v>223672861.42353231</c:v>
                </c:pt>
                <c:pt idx="350">
                  <c:v>225285045.66814426</c:v>
                </c:pt>
                <c:pt idx="351">
                  <c:v>226504703.84662893</c:v>
                </c:pt>
                <c:pt idx="352">
                  <c:v>227561668.70844114</c:v>
                </c:pt>
                <c:pt idx="353">
                  <c:v>228617302.07117569</c:v>
                </c:pt>
                <c:pt idx="354">
                  <c:v>229752099.5113374</c:v>
                </c:pt>
                <c:pt idx="355">
                  <c:v>231132327.2294021</c:v>
                </c:pt>
                <c:pt idx="356">
                  <c:v>232609050.10030615</c:v>
                </c:pt>
                <c:pt idx="357">
                  <c:v>233767487.62959826</c:v>
                </c:pt>
                <c:pt idx="358">
                  <c:v>233939200.4976106</c:v>
                </c:pt>
                <c:pt idx="359">
                  <c:v>232760395.6669651</c:v>
                </c:pt>
                <c:pt idx="360">
                  <c:v>231139227.2233887</c:v>
                </c:pt>
                <c:pt idx="361">
                  <c:v>230032885.7949366</c:v>
                </c:pt>
                <c:pt idx="362">
                  <c:v>229627207.4971728</c:v>
                </c:pt>
                <c:pt idx="363">
                  <c:v>229794545.71244049</c:v>
                </c:pt>
                <c:pt idx="364">
                  <c:v>230449276.64211372</c:v>
                </c:pt>
                <c:pt idx="365">
                  <c:v>231413768.69632664</c:v>
                </c:pt>
                <c:pt idx="366">
                  <c:v>232634133.98565406</c:v>
                </c:pt>
                <c:pt idx="367">
                  <c:v>234390098.3143639</c:v>
                </c:pt>
                <c:pt idx="368">
                  <c:v>236891795.33459803</c:v>
                </c:pt>
                <c:pt idx="369">
                  <c:v>239494121.48751026</c:v>
                </c:pt>
                <c:pt idx="370">
                  <c:v>241316279.08531457</c:v>
                </c:pt>
                <c:pt idx="371">
                  <c:v>242047833.57473686</c:v>
                </c:pt>
                <c:pt idx="372">
                  <c:v>240808653.21975857</c:v>
                </c:pt>
                <c:pt idx="373">
                  <c:v>237809337.31195655</c:v>
                </c:pt>
                <c:pt idx="374">
                  <c:v>234869126.88332078</c:v>
                </c:pt>
                <c:pt idx="375">
                  <c:v>232949125.78998744</c:v>
                </c:pt>
                <c:pt idx="376">
                  <c:v>231938850.13665029</c:v>
                </c:pt>
                <c:pt idx="377">
                  <c:v>231445304.63781637</c:v>
                </c:pt>
                <c:pt idx="378">
                  <c:v>231232072.73001227</c:v>
                </c:pt>
                <c:pt idx="379">
                  <c:v>231163013.44620979</c:v>
                </c:pt>
                <c:pt idx="380">
                  <c:v>231055751.04972091</c:v>
                </c:pt>
                <c:pt idx="381">
                  <c:v>230888507.81957862</c:v>
                </c:pt>
                <c:pt idx="382">
                  <c:v>230738302.89226782</c:v>
                </c:pt>
                <c:pt idx="383">
                  <c:v>230601333.26336294</c:v>
                </c:pt>
                <c:pt idx="384">
                  <c:v>230501492.76213831</c:v>
                </c:pt>
                <c:pt idx="385">
                  <c:v>230476430.61441904</c:v>
                </c:pt>
                <c:pt idx="386">
                  <c:v>230476430.61441904</c:v>
                </c:pt>
                <c:pt idx="387">
                  <c:v>230476430.61441904</c:v>
                </c:pt>
                <c:pt idx="388">
                  <c:v>230476430.61441904</c:v>
                </c:pt>
                <c:pt idx="389">
                  <c:v>230476430.61441904</c:v>
                </c:pt>
                <c:pt idx="390">
                  <c:v>230476430.61441904</c:v>
                </c:pt>
                <c:pt idx="391">
                  <c:v>230476430.61441904</c:v>
                </c:pt>
                <c:pt idx="392">
                  <c:v>230532555.83456111</c:v>
                </c:pt>
                <c:pt idx="393">
                  <c:v>230916930.62043288</c:v>
                </c:pt>
                <c:pt idx="394">
                  <c:v>232091018.68950549</c:v>
                </c:pt>
                <c:pt idx="395">
                  <c:v>234475331.85034063</c:v>
                </c:pt>
                <c:pt idx="396">
                  <c:v>238339379.89535725</c:v>
                </c:pt>
                <c:pt idx="397">
                  <c:v>243736915.18436906</c:v>
                </c:pt>
                <c:pt idx="398">
                  <c:v>249885222.0895136</c:v>
                </c:pt>
                <c:pt idx="399">
                  <c:v>254754059.60838389</c:v>
                </c:pt>
                <c:pt idx="400">
                  <c:v>257169985.47584069</c:v>
                </c:pt>
                <c:pt idx="401">
                  <c:v>257834561.2320402</c:v>
                </c:pt>
                <c:pt idx="402">
                  <c:v>257173390.65443552</c:v>
                </c:pt>
                <c:pt idx="403">
                  <c:v>255780359.66691983</c:v>
                </c:pt>
                <c:pt idx="404">
                  <c:v>254621284.60689315</c:v>
                </c:pt>
                <c:pt idx="405">
                  <c:v>253663181.54120722</c:v>
                </c:pt>
                <c:pt idx="406">
                  <c:v>252583868.80595988</c:v>
                </c:pt>
                <c:pt idx="407">
                  <c:v>251483194.36136952</c:v>
                </c:pt>
                <c:pt idx="408">
                  <c:v>250792007.12450087</c:v>
                </c:pt>
                <c:pt idx="409">
                  <c:v>250809863.36480001</c:v>
                </c:pt>
                <c:pt idx="410">
                  <c:v>251384397.46589181</c:v>
                </c:pt>
                <c:pt idx="411">
                  <c:v>252199172.25048208</c:v>
                </c:pt>
                <c:pt idx="412">
                  <c:v>253123316.90700698</c:v>
                </c:pt>
                <c:pt idx="413">
                  <c:v>254167435.47919795</c:v>
                </c:pt>
                <c:pt idx="414">
                  <c:v>255595695.85079071</c:v>
                </c:pt>
                <c:pt idx="415">
                  <c:v>257717255.47557324</c:v>
                </c:pt>
                <c:pt idx="416">
                  <c:v>260225244.42744473</c:v>
                </c:pt>
                <c:pt idx="417">
                  <c:v>262231547.1467512</c:v>
                </c:pt>
                <c:pt idx="418">
                  <c:v>263245559.57654813</c:v>
                </c:pt>
                <c:pt idx="419">
                  <c:v>263217685.19810545</c:v>
                </c:pt>
                <c:pt idx="420">
                  <c:v>262766437.14500916</c:v>
                </c:pt>
                <c:pt idx="421">
                  <c:v>262793160.76263025</c:v>
                </c:pt>
                <c:pt idx="422">
                  <c:v>263487157.62127462</c:v>
                </c:pt>
                <c:pt idx="423">
                  <c:v>264870470.876371</c:v>
                </c:pt>
                <c:pt idx="424">
                  <c:v>267337346.00302061</c:v>
                </c:pt>
                <c:pt idx="425">
                  <c:v>271875556.73794138</c:v>
                </c:pt>
                <c:pt idx="426">
                  <c:v>279548299.63352346</c:v>
                </c:pt>
                <c:pt idx="427">
                  <c:v>289568591.49037808</c:v>
                </c:pt>
                <c:pt idx="428">
                  <c:v>297878251.79977477</c:v>
                </c:pt>
                <c:pt idx="429">
                  <c:v>301909682.82211536</c:v>
                </c:pt>
                <c:pt idx="430">
                  <c:v>303027845.12461066</c:v>
                </c:pt>
                <c:pt idx="431">
                  <c:v>302966105.01110721</c:v>
                </c:pt>
                <c:pt idx="432">
                  <c:v>303010125.98372781</c:v>
                </c:pt>
                <c:pt idx="433">
                  <c:v>303821592.33590949</c:v>
                </c:pt>
                <c:pt idx="434">
                  <c:v>304738058.94182616</c:v>
                </c:pt>
                <c:pt idx="435">
                  <c:v>304335569.9490642</c:v>
                </c:pt>
                <c:pt idx="436">
                  <c:v>301864111.08166087</c:v>
                </c:pt>
                <c:pt idx="437">
                  <c:v>297394850.31493592</c:v>
                </c:pt>
                <c:pt idx="438">
                  <c:v>291628499.58737051</c:v>
                </c:pt>
                <c:pt idx="439">
                  <c:v>285996999.33957505</c:v>
                </c:pt>
                <c:pt idx="440">
                  <c:v>281801781.59830958</c:v>
                </c:pt>
                <c:pt idx="441">
                  <c:v>279675825.46879715</c:v>
                </c:pt>
                <c:pt idx="442">
                  <c:v>278993196.5407337</c:v>
                </c:pt>
                <c:pt idx="443">
                  <c:v>278890515.53458434</c:v>
                </c:pt>
                <c:pt idx="444">
                  <c:v>278891330.96946663</c:v>
                </c:pt>
                <c:pt idx="445">
                  <c:v>278891330.96946663</c:v>
                </c:pt>
                <c:pt idx="446">
                  <c:v>278891330.96946663</c:v>
                </c:pt>
                <c:pt idx="447">
                  <c:v>278891330.96946663</c:v>
                </c:pt>
                <c:pt idx="448">
                  <c:v>278891330.96946663</c:v>
                </c:pt>
                <c:pt idx="449">
                  <c:v>278891330.96946663</c:v>
                </c:pt>
                <c:pt idx="450">
                  <c:v>278891330.96946663</c:v>
                </c:pt>
                <c:pt idx="451">
                  <c:v>278891330.96946663</c:v>
                </c:pt>
                <c:pt idx="452">
                  <c:v>278891330.96946663</c:v>
                </c:pt>
                <c:pt idx="453">
                  <c:v>278891330.96946663</c:v>
                </c:pt>
                <c:pt idx="454">
                  <c:v>278891330.96946663</c:v>
                </c:pt>
                <c:pt idx="455">
                  <c:v>278891330.96946663</c:v>
                </c:pt>
                <c:pt idx="456">
                  <c:v>278891330.96946663</c:v>
                </c:pt>
                <c:pt idx="457">
                  <c:v>278891330.96946663</c:v>
                </c:pt>
                <c:pt idx="458">
                  <c:v>278891330.96946663</c:v>
                </c:pt>
                <c:pt idx="459">
                  <c:v>278891330.96946663</c:v>
                </c:pt>
                <c:pt idx="460">
                  <c:v>278891330.96946663</c:v>
                </c:pt>
                <c:pt idx="461">
                  <c:v>278891330.96946663</c:v>
                </c:pt>
                <c:pt idx="462">
                  <c:v>278891330.96946663</c:v>
                </c:pt>
                <c:pt idx="463">
                  <c:v>278891330.96946663</c:v>
                </c:pt>
                <c:pt idx="464">
                  <c:v>278891330.96946663</c:v>
                </c:pt>
                <c:pt idx="465">
                  <c:v>278891330.96946663</c:v>
                </c:pt>
                <c:pt idx="466">
                  <c:v>278891330.96946663</c:v>
                </c:pt>
                <c:pt idx="467">
                  <c:v>278891330.96946663</c:v>
                </c:pt>
                <c:pt idx="468">
                  <c:v>278891330.96946663</c:v>
                </c:pt>
                <c:pt idx="469">
                  <c:v>278891330.96946663</c:v>
                </c:pt>
                <c:pt idx="470">
                  <c:v>278891330.96946663</c:v>
                </c:pt>
                <c:pt idx="471">
                  <c:v>278891330.96946663</c:v>
                </c:pt>
                <c:pt idx="472">
                  <c:v>278891330.96946663</c:v>
                </c:pt>
                <c:pt idx="473">
                  <c:v>278891330.96946663</c:v>
                </c:pt>
                <c:pt idx="474">
                  <c:v>278891330.96946663</c:v>
                </c:pt>
                <c:pt idx="475">
                  <c:v>278891330.96946663</c:v>
                </c:pt>
                <c:pt idx="476">
                  <c:v>278891330.96946663</c:v>
                </c:pt>
                <c:pt idx="477">
                  <c:v>278891330.96946663</c:v>
                </c:pt>
                <c:pt idx="478">
                  <c:v>278891330.96946663</c:v>
                </c:pt>
                <c:pt idx="479">
                  <c:v>278891330.96946663</c:v>
                </c:pt>
                <c:pt idx="480">
                  <c:v>278891330.96946663</c:v>
                </c:pt>
                <c:pt idx="481">
                  <c:v>278891330.96946663</c:v>
                </c:pt>
                <c:pt idx="482">
                  <c:v>278891330.96946663</c:v>
                </c:pt>
                <c:pt idx="483">
                  <c:v>278891330.96946663</c:v>
                </c:pt>
                <c:pt idx="484">
                  <c:v>278891330.96946663</c:v>
                </c:pt>
                <c:pt idx="485">
                  <c:v>278891330.96946663</c:v>
                </c:pt>
                <c:pt idx="486">
                  <c:v>278891330.96946663</c:v>
                </c:pt>
                <c:pt idx="487">
                  <c:v>278891330.96946663</c:v>
                </c:pt>
                <c:pt idx="488">
                  <c:v>278891330.96946663</c:v>
                </c:pt>
                <c:pt idx="489">
                  <c:v>278891330.96946663</c:v>
                </c:pt>
                <c:pt idx="490">
                  <c:v>278891330.96946663</c:v>
                </c:pt>
                <c:pt idx="491">
                  <c:v>278891330.96946663</c:v>
                </c:pt>
                <c:pt idx="492">
                  <c:v>278891330.96946663</c:v>
                </c:pt>
                <c:pt idx="493">
                  <c:v>278891330.96946663</c:v>
                </c:pt>
                <c:pt idx="494">
                  <c:v>278891330.96946663</c:v>
                </c:pt>
                <c:pt idx="495">
                  <c:v>278891330.96946663</c:v>
                </c:pt>
                <c:pt idx="496">
                  <c:v>278891330.96946663</c:v>
                </c:pt>
                <c:pt idx="497">
                  <c:v>278891330.96946663</c:v>
                </c:pt>
                <c:pt idx="498">
                  <c:v>278891330.96946663</c:v>
                </c:pt>
                <c:pt idx="499">
                  <c:v>278891330.96946663</c:v>
                </c:pt>
                <c:pt idx="500">
                  <c:v>278891330.96946663</c:v>
                </c:pt>
                <c:pt idx="501">
                  <c:v>278891330.96946663</c:v>
                </c:pt>
                <c:pt idx="502">
                  <c:v>278891330.96946663</c:v>
                </c:pt>
                <c:pt idx="503">
                  <c:v>278891330.96946663</c:v>
                </c:pt>
                <c:pt idx="504">
                  <c:v>278891330.96946663</c:v>
                </c:pt>
                <c:pt idx="505">
                  <c:v>278891330.96946663</c:v>
                </c:pt>
                <c:pt idx="506">
                  <c:v>278891330.96946663</c:v>
                </c:pt>
                <c:pt idx="507">
                  <c:v>278891330.96946663</c:v>
                </c:pt>
                <c:pt idx="508">
                  <c:v>278891330.96946663</c:v>
                </c:pt>
                <c:pt idx="509">
                  <c:v>278891330.96946663</c:v>
                </c:pt>
                <c:pt idx="510">
                  <c:v>278891330.96946663</c:v>
                </c:pt>
                <c:pt idx="511">
                  <c:v>278891330.96946663</c:v>
                </c:pt>
                <c:pt idx="512">
                  <c:v>278972985.03376907</c:v>
                </c:pt>
                <c:pt idx="513">
                  <c:v>279758508.89087033</c:v>
                </c:pt>
                <c:pt idx="514">
                  <c:v>282722573.13982737</c:v>
                </c:pt>
                <c:pt idx="515">
                  <c:v>288484022.89162242</c:v>
                </c:pt>
                <c:pt idx="516">
                  <c:v>295655237.66140908</c:v>
                </c:pt>
                <c:pt idx="517">
                  <c:v>301327248.29841655</c:v>
                </c:pt>
                <c:pt idx="518">
                  <c:v>303983476.90370613</c:v>
                </c:pt>
                <c:pt idx="519">
                  <c:v>304791703.01622391</c:v>
                </c:pt>
                <c:pt idx="520">
                  <c:v>304673473.9970808</c:v>
                </c:pt>
                <c:pt idx="521">
                  <c:v>304125028.42075419</c:v>
                </c:pt>
                <c:pt idx="522">
                  <c:v>303274080.68144751</c:v>
                </c:pt>
                <c:pt idx="523">
                  <c:v>301568097.93045831</c:v>
                </c:pt>
                <c:pt idx="524">
                  <c:v>298616771.51071668</c:v>
                </c:pt>
                <c:pt idx="525">
                  <c:v>295321749.89381319</c:v>
                </c:pt>
                <c:pt idx="526">
                  <c:v>293209959.9325031</c:v>
                </c:pt>
                <c:pt idx="527">
                  <c:v>292490727.94145989</c:v>
                </c:pt>
                <c:pt idx="528">
                  <c:v>292354122.58245987</c:v>
                </c:pt>
                <c:pt idx="529">
                  <c:v>292328798.56635809</c:v>
                </c:pt>
                <c:pt idx="530">
                  <c:v>292328798.56635809</c:v>
                </c:pt>
                <c:pt idx="531">
                  <c:v>292328798.56635809</c:v>
                </c:pt>
                <c:pt idx="532">
                  <c:v>292328798.56635809</c:v>
                </c:pt>
                <c:pt idx="533">
                  <c:v>292351502.55198044</c:v>
                </c:pt>
                <c:pt idx="534">
                  <c:v>292582019.63979208</c:v>
                </c:pt>
                <c:pt idx="535">
                  <c:v>293337598.09278959</c:v>
                </c:pt>
                <c:pt idx="536">
                  <c:v>294795395.46156466</c:v>
                </c:pt>
                <c:pt idx="537">
                  <c:v>298105416.37168038</c:v>
                </c:pt>
                <c:pt idx="538">
                  <c:v>304966421.13967443</c:v>
                </c:pt>
                <c:pt idx="539">
                  <c:v>314512849.08395892</c:v>
                </c:pt>
                <c:pt idx="540">
                  <c:v>321813036.69869095</c:v>
                </c:pt>
                <c:pt idx="541">
                  <c:v>324932769.38609755</c:v>
                </c:pt>
                <c:pt idx="542">
                  <c:v>326326260.83785641</c:v>
                </c:pt>
                <c:pt idx="543">
                  <c:v>326956667.01264083</c:v>
                </c:pt>
                <c:pt idx="544">
                  <c:v>326414431.10724133</c:v>
                </c:pt>
                <c:pt idx="545">
                  <c:v>324407639.50605446</c:v>
                </c:pt>
                <c:pt idx="546">
                  <c:v>322316735.59525722</c:v>
                </c:pt>
                <c:pt idx="547">
                  <c:v>321124859.47415894</c:v>
                </c:pt>
                <c:pt idx="548">
                  <c:v>320548139.29356623</c:v>
                </c:pt>
                <c:pt idx="549">
                  <c:v>320289663.30571896</c:v>
                </c:pt>
                <c:pt idx="550">
                  <c:v>320180659.46239394</c:v>
                </c:pt>
                <c:pt idx="551">
                  <c:v>320404835.11822969</c:v>
                </c:pt>
                <c:pt idx="552">
                  <c:v>320686726.97110957</c:v>
                </c:pt>
                <c:pt idx="553">
                  <c:v>320955990.16235358</c:v>
                </c:pt>
                <c:pt idx="554">
                  <c:v>321457320.09643477</c:v>
                </c:pt>
                <c:pt idx="555">
                  <c:v>322188690.03921562</c:v>
                </c:pt>
                <c:pt idx="556">
                  <c:v>323158881.57431912</c:v>
                </c:pt>
                <c:pt idx="557">
                  <c:v>324448007.69151402</c:v>
                </c:pt>
                <c:pt idx="558">
                  <c:v>326102924.90063339</c:v>
                </c:pt>
                <c:pt idx="559">
                  <c:v>328837672.48536754</c:v>
                </c:pt>
                <c:pt idx="560">
                  <c:v>331810352.09934032</c:v>
                </c:pt>
                <c:pt idx="561">
                  <c:v>333325287.87522775</c:v>
                </c:pt>
                <c:pt idx="562">
                  <c:v>334453502.73651654</c:v>
                </c:pt>
                <c:pt idx="563">
                  <c:v>334335359.48027456</c:v>
                </c:pt>
                <c:pt idx="564">
                  <c:v>330470912.55847973</c:v>
                </c:pt>
                <c:pt idx="565">
                  <c:v>326202906.88531846</c:v>
                </c:pt>
                <c:pt idx="566">
                  <c:v>324279519.64463103</c:v>
                </c:pt>
                <c:pt idx="567">
                  <c:v>324279519.64463103</c:v>
                </c:pt>
                <c:pt idx="568">
                  <c:v>324279519.64463103</c:v>
                </c:pt>
                <c:pt idx="569">
                  <c:v>324279519.64463103</c:v>
                </c:pt>
                <c:pt idx="570">
                  <c:v>324279519.64463103</c:v>
                </c:pt>
                <c:pt idx="571">
                  <c:v>324279519.64463103</c:v>
                </c:pt>
                <c:pt idx="572">
                  <c:v>324279519.64463103</c:v>
                </c:pt>
                <c:pt idx="573">
                  <c:v>324279519.64463103</c:v>
                </c:pt>
                <c:pt idx="574">
                  <c:v>324279519.64463103</c:v>
                </c:pt>
                <c:pt idx="575">
                  <c:v>324279519.64463103</c:v>
                </c:pt>
                <c:pt idx="576">
                  <c:v>324279519.64463103</c:v>
                </c:pt>
                <c:pt idx="577">
                  <c:v>324279519.64463103</c:v>
                </c:pt>
                <c:pt idx="578">
                  <c:v>324279519.64463103</c:v>
                </c:pt>
                <c:pt idx="579">
                  <c:v>324279519.64463103</c:v>
                </c:pt>
                <c:pt idx="580">
                  <c:v>324279519.64463103</c:v>
                </c:pt>
                <c:pt idx="581">
                  <c:v>324279519.64463103</c:v>
                </c:pt>
                <c:pt idx="582">
                  <c:v>324279519.64463103</c:v>
                </c:pt>
                <c:pt idx="583">
                  <c:v>324279519.64463103</c:v>
                </c:pt>
                <c:pt idx="584">
                  <c:v>324279519.64463103</c:v>
                </c:pt>
                <c:pt idx="585">
                  <c:v>324279519.64463103</c:v>
                </c:pt>
                <c:pt idx="586">
                  <c:v>324279519.64463103</c:v>
                </c:pt>
                <c:pt idx="587">
                  <c:v>324279519.64463103</c:v>
                </c:pt>
                <c:pt idx="588">
                  <c:v>324279519.64463103</c:v>
                </c:pt>
                <c:pt idx="589">
                  <c:v>324279519.64463103</c:v>
                </c:pt>
                <c:pt idx="590">
                  <c:v>324279519.64463103</c:v>
                </c:pt>
                <c:pt idx="591">
                  <c:v>324279519.64463103</c:v>
                </c:pt>
                <c:pt idx="592">
                  <c:v>324279519.64463103</c:v>
                </c:pt>
                <c:pt idx="593">
                  <c:v>324279519.64463103</c:v>
                </c:pt>
                <c:pt idx="594">
                  <c:v>324279519.64463103</c:v>
                </c:pt>
                <c:pt idx="595">
                  <c:v>324279519.64463103</c:v>
                </c:pt>
                <c:pt idx="596">
                  <c:v>324279519.64463103</c:v>
                </c:pt>
                <c:pt idx="597">
                  <c:v>324279519.64463103</c:v>
                </c:pt>
                <c:pt idx="598">
                  <c:v>324279519.64463103</c:v>
                </c:pt>
                <c:pt idx="599">
                  <c:v>324279519.64463103</c:v>
                </c:pt>
                <c:pt idx="600">
                  <c:v>324279519.64463103</c:v>
                </c:pt>
                <c:pt idx="601">
                  <c:v>324282955.97383589</c:v>
                </c:pt>
                <c:pt idx="602">
                  <c:v>324294557.91256666</c:v>
                </c:pt>
                <c:pt idx="603">
                  <c:v>324340659.2964837</c:v>
                </c:pt>
                <c:pt idx="604">
                  <c:v>324461091.41217345</c:v>
                </c:pt>
                <c:pt idx="605">
                  <c:v>324685898.37690008</c:v>
                </c:pt>
                <c:pt idx="606">
                  <c:v>325036066.54798365</c:v>
                </c:pt>
                <c:pt idx="607">
                  <c:v>325492319.44778115</c:v>
                </c:pt>
                <c:pt idx="608">
                  <c:v>326003858.83424312</c:v>
                </c:pt>
                <c:pt idx="609">
                  <c:v>326563478.92898571</c:v>
                </c:pt>
                <c:pt idx="610">
                  <c:v>327207767.61589044</c:v>
                </c:pt>
                <c:pt idx="611">
                  <c:v>327918796.35222793</c:v>
                </c:pt>
                <c:pt idx="612">
                  <c:v>328534776.01826644</c:v>
                </c:pt>
                <c:pt idx="613">
                  <c:v>328913027.8229633</c:v>
                </c:pt>
                <c:pt idx="614">
                  <c:v>329102355.62612063</c:v>
                </c:pt>
                <c:pt idx="615">
                  <c:v>329246801.00686127</c:v>
                </c:pt>
                <c:pt idx="616">
                  <c:v>329396364.32947874</c:v>
                </c:pt>
                <c:pt idx="617">
                  <c:v>329517555.945131</c:v>
                </c:pt>
                <c:pt idx="618">
                  <c:v>329573692.69135594</c:v>
                </c:pt>
                <c:pt idx="619">
                  <c:v>329549248.92061234</c:v>
                </c:pt>
                <c:pt idx="620">
                  <c:v>329499908.48976266</c:v>
                </c:pt>
                <c:pt idx="621">
                  <c:v>329519040.33251375</c:v>
                </c:pt>
                <c:pt idx="622">
                  <c:v>329645386.00965458</c:v>
                </c:pt>
                <c:pt idx="623">
                  <c:v>329861081.58395815</c:v>
                </c:pt>
                <c:pt idx="624">
                  <c:v>330173281.2427997</c:v>
                </c:pt>
                <c:pt idx="625">
                  <c:v>330552557.82787663</c:v>
                </c:pt>
                <c:pt idx="626">
                  <c:v>330907137.02502489</c:v>
                </c:pt>
                <c:pt idx="627">
                  <c:v>331188679.24994618</c:v>
                </c:pt>
                <c:pt idx="628">
                  <c:v>331433756.38356423</c:v>
                </c:pt>
                <c:pt idx="629">
                  <c:v>331700117.23760742</c:v>
                </c:pt>
                <c:pt idx="630">
                  <c:v>332066355.74645168</c:v>
                </c:pt>
                <c:pt idx="631">
                  <c:v>332591421.04546034</c:v>
                </c:pt>
                <c:pt idx="632">
                  <c:v>333242785.29637897</c:v>
                </c:pt>
                <c:pt idx="633">
                  <c:v>333998752.99764109</c:v>
                </c:pt>
                <c:pt idx="634">
                  <c:v>334815675.74244899</c:v>
                </c:pt>
                <c:pt idx="635">
                  <c:v>335598123.93877655</c:v>
                </c:pt>
                <c:pt idx="636">
                  <c:v>336234306.18042094</c:v>
                </c:pt>
                <c:pt idx="637">
                  <c:v>336682667.35388851</c:v>
                </c:pt>
                <c:pt idx="638">
                  <c:v>337034515.58498234</c:v>
                </c:pt>
                <c:pt idx="639">
                  <c:v>337349458.91139317</c:v>
                </c:pt>
                <c:pt idx="640">
                  <c:v>337668911.13404703</c:v>
                </c:pt>
                <c:pt idx="641">
                  <c:v>338149798.664729</c:v>
                </c:pt>
                <c:pt idx="642">
                  <c:v>338944349.3967303</c:v>
                </c:pt>
                <c:pt idx="643">
                  <c:v>339871630.60121536</c:v>
                </c:pt>
                <c:pt idx="644">
                  <c:v>340612025.28200424</c:v>
                </c:pt>
                <c:pt idx="645">
                  <c:v>341244342.90712082</c:v>
                </c:pt>
                <c:pt idx="646">
                  <c:v>341920004.60869706</c:v>
                </c:pt>
                <c:pt idx="647">
                  <c:v>342613925.28757268</c:v>
                </c:pt>
                <c:pt idx="648">
                  <c:v>343271816.32899368</c:v>
                </c:pt>
                <c:pt idx="649">
                  <c:v>343804849.5778892</c:v>
                </c:pt>
                <c:pt idx="650">
                  <c:v>344062964.23942775</c:v>
                </c:pt>
                <c:pt idx="651">
                  <c:v>343837275.06648946</c:v>
                </c:pt>
                <c:pt idx="652">
                  <c:v>343246584.82871854</c:v>
                </c:pt>
                <c:pt idx="653">
                  <c:v>342607858.5723834</c:v>
                </c:pt>
                <c:pt idx="654">
                  <c:v>341764930.73730928</c:v>
                </c:pt>
                <c:pt idx="655">
                  <c:v>340441764.0951004</c:v>
                </c:pt>
                <c:pt idx="656">
                  <c:v>338942224.38832706</c:v>
                </c:pt>
                <c:pt idx="657">
                  <c:v>337834805.36117941</c:v>
                </c:pt>
                <c:pt idx="658">
                  <c:v>337152835.36558855</c:v>
                </c:pt>
                <c:pt idx="659">
                  <c:v>336381453.51383215</c:v>
                </c:pt>
                <c:pt idx="660">
                  <c:v>335167126.75089169</c:v>
                </c:pt>
                <c:pt idx="661">
                  <c:v>333823694.88983613</c:v>
                </c:pt>
                <c:pt idx="662">
                  <c:v>332698514.17220652</c:v>
                </c:pt>
                <c:pt idx="663">
                  <c:v>332126446.62648505</c:v>
                </c:pt>
                <c:pt idx="664">
                  <c:v>331968981.32846242</c:v>
                </c:pt>
                <c:pt idx="665">
                  <c:v>332030729.43268466</c:v>
                </c:pt>
                <c:pt idx="666">
                  <c:v>332300020.18401963</c:v>
                </c:pt>
                <c:pt idx="667">
                  <c:v>333006572.40118164</c:v>
                </c:pt>
                <c:pt idx="668">
                  <c:v>334310645.23063117</c:v>
                </c:pt>
                <c:pt idx="669">
                  <c:v>335896217.55317932</c:v>
                </c:pt>
                <c:pt idx="670">
                  <c:v>337802432.5386793</c:v>
                </c:pt>
                <c:pt idx="671">
                  <c:v>339415299.35823488</c:v>
                </c:pt>
                <c:pt idx="672">
                  <c:v>340693545.79013842</c:v>
                </c:pt>
                <c:pt idx="673">
                  <c:v>342067581.45080507</c:v>
                </c:pt>
                <c:pt idx="674">
                  <c:v>343540064.84992158</c:v>
                </c:pt>
                <c:pt idx="675">
                  <c:v>344636993.29979813</c:v>
                </c:pt>
                <c:pt idx="676">
                  <c:v>345241384.10634238</c:v>
                </c:pt>
                <c:pt idx="677">
                  <c:v>345333372.22655332</c:v>
                </c:pt>
                <c:pt idx="678">
                  <c:v>344428417.45635104</c:v>
                </c:pt>
                <c:pt idx="679">
                  <c:v>342954081.39732641</c:v>
                </c:pt>
                <c:pt idx="680">
                  <c:v>341288228.83845192</c:v>
                </c:pt>
                <c:pt idx="681">
                  <c:v>339764691.62046254</c:v>
                </c:pt>
                <c:pt idx="682">
                  <c:v>338982917.05605173</c:v>
                </c:pt>
                <c:pt idx="683">
                  <c:v>338589695.2128635</c:v>
                </c:pt>
                <c:pt idx="684">
                  <c:v>338480951.76066512</c:v>
                </c:pt>
                <c:pt idx="685">
                  <c:v>339051449.64054888</c:v>
                </c:pt>
                <c:pt idx="686">
                  <c:v>340141024.1381532</c:v>
                </c:pt>
                <c:pt idx="687">
                  <c:v>341302618.06712675</c:v>
                </c:pt>
                <c:pt idx="688">
                  <c:v>342555947.77618748</c:v>
                </c:pt>
                <c:pt idx="689">
                  <c:v>343924893.74066585</c:v>
                </c:pt>
                <c:pt idx="690">
                  <c:v>344929485.38039869</c:v>
                </c:pt>
                <c:pt idx="691">
                  <c:v>345528497.20096648</c:v>
                </c:pt>
                <c:pt idx="692">
                  <c:v>346163812.78628147</c:v>
                </c:pt>
                <c:pt idx="693">
                  <c:v>347009933.40153599</c:v>
                </c:pt>
                <c:pt idx="694">
                  <c:v>347834407.5741846</c:v>
                </c:pt>
                <c:pt idx="695">
                  <c:v>348192930.91552848</c:v>
                </c:pt>
                <c:pt idx="696">
                  <c:v>347244248.30224597</c:v>
                </c:pt>
                <c:pt idx="697">
                  <c:v>345976591.32997549</c:v>
                </c:pt>
                <c:pt idx="698">
                  <c:v>345127312.7399568</c:v>
                </c:pt>
                <c:pt idx="699">
                  <c:v>344605105.96934664</c:v>
                </c:pt>
                <c:pt idx="700">
                  <c:v>344520626.15545374</c:v>
                </c:pt>
                <c:pt idx="701">
                  <c:v>344650027.68497425</c:v>
                </c:pt>
                <c:pt idx="702">
                  <c:v>344895218.1464045</c:v>
                </c:pt>
                <c:pt idx="703">
                  <c:v>345162094.33770484</c:v>
                </c:pt>
                <c:pt idx="704">
                  <c:v>345233994.00236249</c:v>
                </c:pt>
                <c:pt idx="705">
                  <c:v>344944550.28977287</c:v>
                </c:pt>
                <c:pt idx="706">
                  <c:v>344373037.47805268</c:v>
                </c:pt>
                <c:pt idx="707">
                  <c:v>343841557.93936473</c:v>
                </c:pt>
                <c:pt idx="708">
                  <c:v>343634566.06777561</c:v>
                </c:pt>
                <c:pt idx="709">
                  <c:v>343849451.96333116</c:v>
                </c:pt>
                <c:pt idx="710">
                  <c:v>344700243.92764586</c:v>
                </c:pt>
                <c:pt idx="711">
                  <c:v>346290202.19794744</c:v>
                </c:pt>
                <c:pt idx="712">
                  <c:v>347595160.77227634</c:v>
                </c:pt>
                <c:pt idx="713">
                  <c:v>347941516.98785412</c:v>
                </c:pt>
                <c:pt idx="714">
                  <c:v>347545867.92881477</c:v>
                </c:pt>
                <c:pt idx="715">
                  <c:v>346435220.06266093</c:v>
                </c:pt>
                <c:pt idx="716">
                  <c:v>345706569.10442525</c:v>
                </c:pt>
                <c:pt idx="717">
                  <c:v>345647786.65227711</c:v>
                </c:pt>
                <c:pt idx="718">
                  <c:v>345954504.82333267</c:v>
                </c:pt>
                <c:pt idx="719">
                  <c:v>346703093.66046327</c:v>
                </c:pt>
                <c:pt idx="720">
                  <c:v>347889668.65621638</c:v>
                </c:pt>
                <c:pt idx="721">
                  <c:v>349095089.48625094</c:v>
                </c:pt>
                <c:pt idx="722">
                  <c:v>350315781.8190012</c:v>
                </c:pt>
                <c:pt idx="723">
                  <c:v>351514120.07071453</c:v>
                </c:pt>
                <c:pt idx="724">
                  <c:v>352989065.01071453</c:v>
                </c:pt>
                <c:pt idx="725">
                  <c:v>355171562.05156171</c:v>
                </c:pt>
                <c:pt idx="726">
                  <c:v>358418641.63475841</c:v>
                </c:pt>
                <c:pt idx="727">
                  <c:v>362123423.51070452</c:v>
                </c:pt>
                <c:pt idx="728">
                  <c:v>365117537.87225795</c:v>
                </c:pt>
                <c:pt idx="729">
                  <c:v>367601271.33582485</c:v>
                </c:pt>
                <c:pt idx="730">
                  <c:v>369192526.83053297</c:v>
                </c:pt>
                <c:pt idx="731">
                  <c:v>370177599.03858697</c:v>
                </c:pt>
                <c:pt idx="732">
                  <c:v>371123525.81899673</c:v>
                </c:pt>
                <c:pt idx="733">
                  <c:v>372131178.8937695</c:v>
                </c:pt>
                <c:pt idx="734">
                  <c:v>373201811.40311891</c:v>
                </c:pt>
                <c:pt idx="735">
                  <c:v>374390710.99812585</c:v>
                </c:pt>
                <c:pt idx="736">
                  <c:v>375756117.55055261</c:v>
                </c:pt>
                <c:pt idx="737">
                  <c:v>377100640.57470888</c:v>
                </c:pt>
                <c:pt idx="738">
                  <c:v>378198066.54327059</c:v>
                </c:pt>
                <c:pt idx="739">
                  <c:v>379791289.15485197</c:v>
                </c:pt>
                <c:pt idx="740">
                  <c:v>382003836.07759815</c:v>
                </c:pt>
                <c:pt idx="741">
                  <c:v>384062351.79862136</c:v>
                </c:pt>
                <c:pt idx="742">
                  <c:v>385586912.11289471</c:v>
                </c:pt>
                <c:pt idx="743">
                  <c:v>386709719.89972228</c:v>
                </c:pt>
                <c:pt idx="744">
                  <c:v>387783020.39554757</c:v>
                </c:pt>
                <c:pt idx="745">
                  <c:v>388863245.41070074</c:v>
                </c:pt>
                <c:pt idx="746">
                  <c:v>390196580.29749608</c:v>
                </c:pt>
                <c:pt idx="747">
                  <c:v>391922811.16035533</c:v>
                </c:pt>
                <c:pt idx="748">
                  <c:v>393942620.80539066</c:v>
                </c:pt>
                <c:pt idx="749">
                  <c:v>395821572.19228137</c:v>
                </c:pt>
                <c:pt idx="750">
                  <c:v>397207912.24424827</c:v>
                </c:pt>
                <c:pt idx="751">
                  <c:v>398274027.47899139</c:v>
                </c:pt>
                <c:pt idx="752">
                  <c:v>399079591.65662414</c:v>
                </c:pt>
                <c:pt idx="753">
                  <c:v>399418954.80958027</c:v>
                </c:pt>
                <c:pt idx="754">
                  <c:v>399422317.40655273</c:v>
                </c:pt>
                <c:pt idx="755">
                  <c:v>399096640.12306243</c:v>
                </c:pt>
                <c:pt idx="756">
                  <c:v>397696834.59945577</c:v>
                </c:pt>
                <c:pt idx="757">
                  <c:v>394494997.21121079</c:v>
                </c:pt>
                <c:pt idx="758">
                  <c:v>390166090.47752655</c:v>
                </c:pt>
                <c:pt idx="759">
                  <c:v>386034509.35120237</c:v>
                </c:pt>
                <c:pt idx="760">
                  <c:v>382443575.69215983</c:v>
                </c:pt>
                <c:pt idx="761">
                  <c:v>379413750.40619498</c:v>
                </c:pt>
                <c:pt idx="762">
                  <c:v>377351998.29863226</c:v>
                </c:pt>
                <c:pt idx="763">
                  <c:v>376345529.13812703</c:v>
                </c:pt>
                <c:pt idx="764">
                  <c:v>376333639.35618258</c:v>
                </c:pt>
                <c:pt idx="765">
                  <c:v>377331403.72246802</c:v>
                </c:pt>
                <c:pt idx="766">
                  <c:v>379119330.49224579</c:v>
                </c:pt>
                <c:pt idx="767">
                  <c:v>381297191.83532387</c:v>
                </c:pt>
                <c:pt idx="768">
                  <c:v>383903934.89657027</c:v>
                </c:pt>
                <c:pt idx="769">
                  <c:v>387357661.53692579</c:v>
                </c:pt>
                <c:pt idx="770">
                  <c:v>392343150.95901829</c:v>
                </c:pt>
                <c:pt idx="771">
                  <c:v>398296745.99515539</c:v>
                </c:pt>
                <c:pt idx="772">
                  <c:v>404731602.60768253</c:v>
                </c:pt>
                <c:pt idx="773">
                  <c:v>410911787.41910219</c:v>
                </c:pt>
                <c:pt idx="774">
                  <c:v>416709424.01539338</c:v>
                </c:pt>
                <c:pt idx="775">
                  <c:v>423142097.17092091</c:v>
                </c:pt>
                <c:pt idx="776">
                  <c:v>429060743.01552731</c:v>
                </c:pt>
                <c:pt idx="777">
                  <c:v>434071094.15940088</c:v>
                </c:pt>
                <c:pt idx="778">
                  <c:v>438844477.85079211</c:v>
                </c:pt>
                <c:pt idx="779">
                  <c:v>443343495.62322813</c:v>
                </c:pt>
                <c:pt idx="780">
                  <c:v>447317162.83294749</c:v>
                </c:pt>
                <c:pt idx="781">
                  <c:v>450808713.82915497</c:v>
                </c:pt>
                <c:pt idx="782">
                  <c:v>453874726.86333674</c:v>
                </c:pt>
                <c:pt idx="783">
                  <c:v>456588579.40686554</c:v>
                </c:pt>
                <c:pt idx="784">
                  <c:v>459233034.19301695</c:v>
                </c:pt>
                <c:pt idx="785">
                  <c:v>462323292.88417745</c:v>
                </c:pt>
                <c:pt idx="786">
                  <c:v>465578835.61179954</c:v>
                </c:pt>
                <c:pt idx="787">
                  <c:v>468253255.59426451</c:v>
                </c:pt>
                <c:pt idx="788">
                  <c:v>470417360.07884789</c:v>
                </c:pt>
                <c:pt idx="789">
                  <c:v>472592339.46033871</c:v>
                </c:pt>
                <c:pt idx="790">
                  <c:v>475104767.00551742</c:v>
                </c:pt>
                <c:pt idx="791">
                  <c:v>477862944.87594706</c:v>
                </c:pt>
                <c:pt idx="792">
                  <c:v>479888256.11493087</c:v>
                </c:pt>
                <c:pt idx="793">
                  <c:v>479285826.08274126</c:v>
                </c:pt>
                <c:pt idx="794">
                  <c:v>475056008.63117146</c:v>
                </c:pt>
                <c:pt idx="795">
                  <c:v>467993898.95476538</c:v>
                </c:pt>
                <c:pt idx="796">
                  <c:v>460054908.11493796</c:v>
                </c:pt>
                <c:pt idx="797">
                  <c:v>453379835.69029212</c:v>
                </c:pt>
                <c:pt idx="798">
                  <c:v>449297332.27630013</c:v>
                </c:pt>
                <c:pt idx="799">
                  <c:v>447946912.92469871</c:v>
                </c:pt>
                <c:pt idx="800">
                  <c:v>448392537.20112431</c:v>
                </c:pt>
                <c:pt idx="801">
                  <c:v>450051844.90149951</c:v>
                </c:pt>
                <c:pt idx="802">
                  <c:v>453731077.99730581</c:v>
                </c:pt>
                <c:pt idx="803">
                  <c:v>459939190.46734548</c:v>
                </c:pt>
                <c:pt idx="804">
                  <c:v>467068242.00238603</c:v>
                </c:pt>
                <c:pt idx="805">
                  <c:v>472535923.99899685</c:v>
                </c:pt>
                <c:pt idx="806">
                  <c:v>475666446.90799135</c:v>
                </c:pt>
                <c:pt idx="807">
                  <c:v>477137624.22823071</c:v>
                </c:pt>
                <c:pt idx="808">
                  <c:v>477189543.71814334</c:v>
                </c:pt>
                <c:pt idx="809">
                  <c:v>476214218.1193884</c:v>
                </c:pt>
                <c:pt idx="810">
                  <c:v>474262092.29831487</c:v>
                </c:pt>
                <c:pt idx="811">
                  <c:v>470566637.82522088</c:v>
                </c:pt>
                <c:pt idx="812">
                  <c:v>465760485.05595869</c:v>
                </c:pt>
                <c:pt idx="813">
                  <c:v>460982130.30449063</c:v>
                </c:pt>
                <c:pt idx="814">
                  <c:v>456404187.97812074</c:v>
                </c:pt>
                <c:pt idx="815">
                  <c:v>452011165.14909804</c:v>
                </c:pt>
                <c:pt idx="816">
                  <c:v>448263052.1873771</c:v>
                </c:pt>
                <c:pt idx="817">
                  <c:v>445483857.07150501</c:v>
                </c:pt>
                <c:pt idx="818">
                  <c:v>444325553.34353971</c:v>
                </c:pt>
                <c:pt idx="819">
                  <c:v>444787278.28677177</c:v>
                </c:pt>
                <c:pt idx="820">
                  <c:v>446771190.24404263</c:v>
                </c:pt>
                <c:pt idx="821">
                  <c:v>450118147.91910768</c:v>
                </c:pt>
                <c:pt idx="822">
                  <c:v>453881468.63942444</c:v>
                </c:pt>
                <c:pt idx="823">
                  <c:v>457878081.41872627</c:v>
                </c:pt>
                <c:pt idx="824">
                  <c:v>461790420.17244709</c:v>
                </c:pt>
                <c:pt idx="825">
                  <c:v>465503227.99047601</c:v>
                </c:pt>
                <c:pt idx="826">
                  <c:v>469345470.67016691</c:v>
                </c:pt>
                <c:pt idx="827">
                  <c:v>473220764.03225136</c:v>
                </c:pt>
                <c:pt idx="828">
                  <c:v>477692993.08260787</c:v>
                </c:pt>
                <c:pt idx="829">
                  <c:v>483140762.63083285</c:v>
                </c:pt>
                <c:pt idx="830">
                  <c:v>488805768.20097482</c:v>
                </c:pt>
                <c:pt idx="831">
                  <c:v>493719145.09777468</c:v>
                </c:pt>
                <c:pt idx="832">
                  <c:v>497116638.35950667</c:v>
                </c:pt>
                <c:pt idx="833">
                  <c:v>499706722.55163693</c:v>
                </c:pt>
                <c:pt idx="834">
                  <c:v>502437525.97744006</c:v>
                </c:pt>
                <c:pt idx="835">
                  <c:v>505220486.41752237</c:v>
                </c:pt>
                <c:pt idx="836">
                  <c:v>507848728.77388996</c:v>
                </c:pt>
                <c:pt idx="837">
                  <c:v>510716834.35115051</c:v>
                </c:pt>
                <c:pt idx="838">
                  <c:v>514162349.08437169</c:v>
                </c:pt>
                <c:pt idx="839">
                  <c:v>517695002.75173181</c:v>
                </c:pt>
                <c:pt idx="840">
                  <c:v>521192046.61409241</c:v>
                </c:pt>
                <c:pt idx="841">
                  <c:v>525315520.70144653</c:v>
                </c:pt>
                <c:pt idx="842">
                  <c:v>530016260.07325655</c:v>
                </c:pt>
                <c:pt idx="843">
                  <c:v>534397125.44189376</c:v>
                </c:pt>
                <c:pt idx="844">
                  <c:v>537814466.55309474</c:v>
                </c:pt>
                <c:pt idx="845">
                  <c:v>540557215.5329901</c:v>
                </c:pt>
                <c:pt idx="846">
                  <c:v>543204334.86651409</c:v>
                </c:pt>
                <c:pt idx="847">
                  <c:v>546235407.65535867</c:v>
                </c:pt>
                <c:pt idx="848">
                  <c:v>550288138.58325827</c:v>
                </c:pt>
                <c:pt idx="849">
                  <c:v>555564778.6784085</c:v>
                </c:pt>
                <c:pt idx="850">
                  <c:v>561014493.58682883</c:v>
                </c:pt>
                <c:pt idx="851">
                  <c:v>565551790.54595244</c:v>
                </c:pt>
                <c:pt idx="852">
                  <c:v>569634118.37886906</c:v>
                </c:pt>
                <c:pt idx="853">
                  <c:v>573784222.70434892</c:v>
                </c:pt>
                <c:pt idx="854">
                  <c:v>577731097.4652288</c:v>
                </c:pt>
                <c:pt idx="855">
                  <c:v>581040367.46599221</c:v>
                </c:pt>
                <c:pt idx="856">
                  <c:v>583955513.53984201</c:v>
                </c:pt>
                <c:pt idx="857">
                  <c:v>588136959.84246612</c:v>
                </c:pt>
                <c:pt idx="858">
                  <c:v>594119914.28950894</c:v>
                </c:pt>
                <c:pt idx="859">
                  <c:v>600276652.60266411</c:v>
                </c:pt>
                <c:pt idx="860">
                  <c:v>605541422.91976452</c:v>
                </c:pt>
                <c:pt idx="861">
                  <c:v>611485844.13731885</c:v>
                </c:pt>
                <c:pt idx="862">
                  <c:v>620215297.03217518</c:v>
                </c:pt>
                <c:pt idx="863">
                  <c:v>629015544.42584991</c:v>
                </c:pt>
                <c:pt idx="864">
                  <c:v>635114182.28232121</c:v>
                </c:pt>
                <c:pt idx="865">
                  <c:v>640309324.19198942</c:v>
                </c:pt>
                <c:pt idx="866">
                  <c:v>646744556.21516395</c:v>
                </c:pt>
                <c:pt idx="867">
                  <c:v>654698449.03077817</c:v>
                </c:pt>
                <c:pt idx="868">
                  <c:v>661838948.81172264</c:v>
                </c:pt>
                <c:pt idx="869">
                  <c:v>666458860.46885669</c:v>
                </c:pt>
                <c:pt idx="870">
                  <c:v>669508726.29998612</c:v>
                </c:pt>
                <c:pt idx="871">
                  <c:v>672021943.08466315</c:v>
                </c:pt>
                <c:pt idx="872">
                  <c:v>674342738.80916536</c:v>
                </c:pt>
                <c:pt idx="873">
                  <c:v>676297188.46212339</c:v>
                </c:pt>
                <c:pt idx="874">
                  <c:v>677354514.39706647</c:v>
                </c:pt>
                <c:pt idx="875">
                  <c:v>677340334.03800535</c:v>
                </c:pt>
                <c:pt idx="876">
                  <c:v>676438671.17661071</c:v>
                </c:pt>
                <c:pt idx="877">
                  <c:v>676011513.99651587</c:v>
                </c:pt>
                <c:pt idx="878">
                  <c:v>677220555.44610798</c:v>
                </c:pt>
                <c:pt idx="879">
                  <c:v>679904701.46350765</c:v>
                </c:pt>
                <c:pt idx="880">
                  <c:v>681601764.96238494</c:v>
                </c:pt>
                <c:pt idx="881">
                  <c:v>681609476.37813377</c:v>
                </c:pt>
                <c:pt idx="882">
                  <c:v>683213636.72994244</c:v>
                </c:pt>
                <c:pt idx="883">
                  <c:v>686453021.10583138</c:v>
                </c:pt>
                <c:pt idx="884">
                  <c:v>689866953.03975117</c:v>
                </c:pt>
                <c:pt idx="885">
                  <c:v>693793250.92583752</c:v>
                </c:pt>
                <c:pt idx="886">
                  <c:v>697924207.85475504</c:v>
                </c:pt>
                <c:pt idx="887">
                  <c:v>701753571.86987686</c:v>
                </c:pt>
                <c:pt idx="888">
                  <c:v>704934434.86117625</c:v>
                </c:pt>
                <c:pt idx="889">
                  <c:v>707273310.00877821</c:v>
                </c:pt>
                <c:pt idx="890">
                  <c:v>708592320.29058802</c:v>
                </c:pt>
                <c:pt idx="891">
                  <c:v>708718044.16019928</c:v>
                </c:pt>
                <c:pt idx="892">
                  <c:v>707831154.71705639</c:v>
                </c:pt>
                <c:pt idx="893">
                  <c:v>706762943.2287364</c:v>
                </c:pt>
                <c:pt idx="894">
                  <c:v>706313295.88392758</c:v>
                </c:pt>
                <c:pt idx="895">
                  <c:v>706937856.75368237</c:v>
                </c:pt>
                <c:pt idx="896">
                  <c:v>708790728.06532669</c:v>
                </c:pt>
                <c:pt idx="897">
                  <c:v>711415952.95712817</c:v>
                </c:pt>
                <c:pt idx="898">
                  <c:v>714205625.54363906</c:v>
                </c:pt>
                <c:pt idx="899">
                  <c:v>716528874.05197394</c:v>
                </c:pt>
                <c:pt idx="900">
                  <c:v>718061533.76311421</c:v>
                </c:pt>
                <c:pt idx="901">
                  <c:v>718175923.0563426</c:v>
                </c:pt>
                <c:pt idx="902">
                  <c:v>711406189.46470594</c:v>
                </c:pt>
                <c:pt idx="903">
                  <c:v>699363469.06033003</c:v>
                </c:pt>
                <c:pt idx="904">
                  <c:v>689254585.34031355</c:v>
                </c:pt>
                <c:pt idx="905">
                  <c:v>683081996.44643092</c:v>
                </c:pt>
                <c:pt idx="906">
                  <c:v>681043506.28234684</c:v>
                </c:pt>
                <c:pt idx="907">
                  <c:v>681715110.64207828</c:v>
                </c:pt>
                <c:pt idx="908">
                  <c:v>684211899.11575603</c:v>
                </c:pt>
                <c:pt idx="909">
                  <c:v>689739385.45687354</c:v>
                </c:pt>
                <c:pt idx="910">
                  <c:v>699051554.16193306</c:v>
                </c:pt>
                <c:pt idx="911">
                  <c:v>709728552.27487755</c:v>
                </c:pt>
                <c:pt idx="912">
                  <c:v>717904761.92721689</c:v>
                </c:pt>
                <c:pt idx="913">
                  <c:v>723970845.48142982</c:v>
                </c:pt>
                <c:pt idx="914">
                  <c:v>732662580.32570064</c:v>
                </c:pt>
                <c:pt idx="915">
                  <c:v>741625186.26197433</c:v>
                </c:pt>
                <c:pt idx="916">
                  <c:v>747870489.97224522</c:v>
                </c:pt>
                <c:pt idx="917">
                  <c:v>752221093.36429262</c:v>
                </c:pt>
                <c:pt idx="918">
                  <c:v>754983180.24820113</c:v>
                </c:pt>
                <c:pt idx="919">
                  <c:v>758714624.68539679</c:v>
                </c:pt>
                <c:pt idx="920">
                  <c:v>763937126.83784199</c:v>
                </c:pt>
                <c:pt idx="921">
                  <c:v>771580256.4868356</c:v>
                </c:pt>
                <c:pt idx="922">
                  <c:v>780535702.67705572</c:v>
                </c:pt>
                <c:pt idx="923">
                  <c:v>788748505.42656052</c:v>
                </c:pt>
                <c:pt idx="924">
                  <c:v>792552455.07740223</c:v>
                </c:pt>
                <c:pt idx="925">
                  <c:v>791716003.08494174</c:v>
                </c:pt>
                <c:pt idx="926">
                  <c:v>791374112.75040686</c:v>
                </c:pt>
                <c:pt idx="927">
                  <c:v>792212326.36945474</c:v>
                </c:pt>
                <c:pt idx="928">
                  <c:v>793533559.05728126</c:v>
                </c:pt>
                <c:pt idx="929">
                  <c:v>795346168.45446038</c:v>
                </c:pt>
                <c:pt idx="930">
                  <c:v>797310192.65986443</c:v>
                </c:pt>
                <c:pt idx="931">
                  <c:v>799262651.42046571</c:v>
                </c:pt>
                <c:pt idx="932">
                  <c:v>801030618.19404197</c:v>
                </c:pt>
                <c:pt idx="933">
                  <c:v>802115703.06713951</c:v>
                </c:pt>
                <c:pt idx="934">
                  <c:v>802016274.92087746</c:v>
                </c:pt>
                <c:pt idx="935">
                  <c:v>801730489.10663211</c:v>
                </c:pt>
                <c:pt idx="936">
                  <c:v>802228452.8556726</c:v>
                </c:pt>
                <c:pt idx="937">
                  <c:v>803344675.81330228</c:v>
                </c:pt>
                <c:pt idx="938">
                  <c:v>804601064.76351643</c:v>
                </c:pt>
                <c:pt idx="939">
                  <c:v>805681994.50842869</c:v>
                </c:pt>
                <c:pt idx="940">
                  <c:v>807052796.47706866</c:v>
                </c:pt>
                <c:pt idx="941">
                  <c:v>809189840.42130959</c:v>
                </c:pt>
                <c:pt idx="942">
                  <c:v>811637692.27716374</c:v>
                </c:pt>
                <c:pt idx="943">
                  <c:v>814241390.73272014</c:v>
                </c:pt>
                <c:pt idx="944">
                  <c:v>817164413.39288783</c:v>
                </c:pt>
                <c:pt idx="945">
                  <c:v>820416639.35563779</c:v>
                </c:pt>
                <c:pt idx="946">
                  <c:v>824798479.65873206</c:v>
                </c:pt>
                <c:pt idx="947">
                  <c:v>830237967.41090894</c:v>
                </c:pt>
                <c:pt idx="948">
                  <c:v>835136780.20944464</c:v>
                </c:pt>
                <c:pt idx="949">
                  <c:v>838609259.49514043</c:v>
                </c:pt>
                <c:pt idx="950">
                  <c:v>839771549.61613929</c:v>
                </c:pt>
                <c:pt idx="951">
                  <c:v>837153963.2317878</c:v>
                </c:pt>
                <c:pt idx="952">
                  <c:v>829446995.03442454</c:v>
                </c:pt>
                <c:pt idx="953">
                  <c:v>818106783.29119384</c:v>
                </c:pt>
                <c:pt idx="954">
                  <c:v>806620857.39985871</c:v>
                </c:pt>
                <c:pt idx="955">
                  <c:v>796459620.53891313</c:v>
                </c:pt>
                <c:pt idx="956">
                  <c:v>787654185.63593197</c:v>
                </c:pt>
                <c:pt idx="957">
                  <c:v>782843673.25711513</c:v>
                </c:pt>
                <c:pt idx="958">
                  <c:v>783063375.8599323</c:v>
                </c:pt>
                <c:pt idx="959">
                  <c:v>787530862.20666838</c:v>
                </c:pt>
                <c:pt idx="960">
                  <c:v>796498141.43592155</c:v>
                </c:pt>
                <c:pt idx="961">
                  <c:v>809783373.51467562</c:v>
                </c:pt>
                <c:pt idx="962">
                  <c:v>824912384.49616981</c:v>
                </c:pt>
                <c:pt idx="963">
                  <c:v>839093581.49867249</c:v>
                </c:pt>
                <c:pt idx="964">
                  <c:v>850344866.98829198</c:v>
                </c:pt>
                <c:pt idx="965">
                  <c:v>857921590.32229161</c:v>
                </c:pt>
                <c:pt idx="966">
                  <c:v>862485294.97011054</c:v>
                </c:pt>
                <c:pt idx="967">
                  <c:v>865302600.59650362</c:v>
                </c:pt>
                <c:pt idx="968">
                  <c:v>867315016.70004666</c:v>
                </c:pt>
                <c:pt idx="969">
                  <c:v>868187902.10690105</c:v>
                </c:pt>
                <c:pt idx="970">
                  <c:v>866978222.11010683</c:v>
                </c:pt>
                <c:pt idx="971">
                  <c:v>861943151.40365112</c:v>
                </c:pt>
                <c:pt idx="972">
                  <c:v>852018419.84905434</c:v>
                </c:pt>
                <c:pt idx="973">
                  <c:v>840602442.98814619</c:v>
                </c:pt>
                <c:pt idx="974">
                  <c:v>830595458.99585783</c:v>
                </c:pt>
                <c:pt idx="975">
                  <c:v>822028222.31069577</c:v>
                </c:pt>
                <c:pt idx="976">
                  <c:v>814850239.65970242</c:v>
                </c:pt>
                <c:pt idx="977">
                  <c:v>810429912.46388423</c:v>
                </c:pt>
                <c:pt idx="978">
                  <c:v>808067788.12887192</c:v>
                </c:pt>
                <c:pt idx="979">
                  <c:v>806445491.27372468</c:v>
                </c:pt>
                <c:pt idx="980">
                  <c:v>805431491.520046</c:v>
                </c:pt>
                <c:pt idx="981">
                  <c:v>804847209.75048351</c:v>
                </c:pt>
                <c:pt idx="982">
                  <c:v>804413341.01762354</c:v>
                </c:pt>
                <c:pt idx="983">
                  <c:v>803956938.11913395</c:v>
                </c:pt>
                <c:pt idx="984">
                  <c:v>803649247.70038831</c:v>
                </c:pt>
                <c:pt idx="985">
                  <c:v>803585783.64174628</c:v>
                </c:pt>
                <c:pt idx="986">
                  <c:v>803585783.64174628</c:v>
                </c:pt>
                <c:pt idx="987">
                  <c:v>803585783.64174628</c:v>
                </c:pt>
                <c:pt idx="988">
                  <c:v>803585783.64174628</c:v>
                </c:pt>
                <c:pt idx="989">
                  <c:v>803585783.64174628</c:v>
                </c:pt>
                <c:pt idx="990">
                  <c:v>803585783.64174628</c:v>
                </c:pt>
                <c:pt idx="991">
                  <c:v>803585783.64174628</c:v>
                </c:pt>
                <c:pt idx="992">
                  <c:v>803585783.64174628</c:v>
                </c:pt>
                <c:pt idx="993">
                  <c:v>803585783.64174628</c:v>
                </c:pt>
                <c:pt idx="994">
                  <c:v>803585783.64174628</c:v>
                </c:pt>
                <c:pt idx="995">
                  <c:v>803585783.64174628</c:v>
                </c:pt>
                <c:pt idx="996">
                  <c:v>803585783.64174628</c:v>
                </c:pt>
                <c:pt idx="997">
                  <c:v>803585783.64174628</c:v>
                </c:pt>
                <c:pt idx="998">
                  <c:v>803585783.64174628</c:v>
                </c:pt>
                <c:pt idx="999">
                  <c:v>803585783.64174628</c:v>
                </c:pt>
                <c:pt idx="1000">
                  <c:v>803585783.64174628</c:v>
                </c:pt>
                <c:pt idx="1001">
                  <c:v>803585783.64174628</c:v>
                </c:pt>
                <c:pt idx="1002">
                  <c:v>803585783.64174628</c:v>
                </c:pt>
                <c:pt idx="1003">
                  <c:v>803585783.64174628</c:v>
                </c:pt>
                <c:pt idx="1004">
                  <c:v>803585783.64174628</c:v>
                </c:pt>
                <c:pt idx="1005">
                  <c:v>803585783.64174628</c:v>
                </c:pt>
                <c:pt idx="1006">
                  <c:v>803585783.64174628</c:v>
                </c:pt>
                <c:pt idx="1007">
                  <c:v>803585783.64174628</c:v>
                </c:pt>
                <c:pt idx="1008">
                  <c:v>803585783.64174628</c:v>
                </c:pt>
                <c:pt idx="1009">
                  <c:v>803585783.64174628</c:v>
                </c:pt>
                <c:pt idx="1010">
                  <c:v>803585783.64174628</c:v>
                </c:pt>
                <c:pt idx="1011">
                  <c:v>803585783.64174628</c:v>
                </c:pt>
                <c:pt idx="1012">
                  <c:v>803585783.64174628</c:v>
                </c:pt>
                <c:pt idx="1013">
                  <c:v>803585783.64174628</c:v>
                </c:pt>
                <c:pt idx="1014">
                  <c:v>803585783.64174628</c:v>
                </c:pt>
                <c:pt idx="1015">
                  <c:v>803585783.64174628</c:v>
                </c:pt>
                <c:pt idx="1016">
                  <c:v>803585783.64174628</c:v>
                </c:pt>
                <c:pt idx="1017">
                  <c:v>803585783.64174628</c:v>
                </c:pt>
                <c:pt idx="1018">
                  <c:v>803585783.64174628</c:v>
                </c:pt>
                <c:pt idx="1019">
                  <c:v>803585783.64174628</c:v>
                </c:pt>
                <c:pt idx="1020">
                  <c:v>803585783.64174628</c:v>
                </c:pt>
                <c:pt idx="1021">
                  <c:v>803585783.64174628</c:v>
                </c:pt>
                <c:pt idx="1022">
                  <c:v>803585783.64174628</c:v>
                </c:pt>
                <c:pt idx="1023">
                  <c:v>803585783.64174628</c:v>
                </c:pt>
                <c:pt idx="1024">
                  <c:v>803585783.64174628</c:v>
                </c:pt>
                <c:pt idx="1025">
                  <c:v>803585783.64174628</c:v>
                </c:pt>
                <c:pt idx="1026">
                  <c:v>803585783.64174628</c:v>
                </c:pt>
                <c:pt idx="1027">
                  <c:v>803587418.19058704</c:v>
                </c:pt>
                <c:pt idx="1028">
                  <c:v>803603642.95202208</c:v>
                </c:pt>
                <c:pt idx="1029">
                  <c:v>803664603.2144649</c:v>
                </c:pt>
                <c:pt idx="1030">
                  <c:v>803786851.71264625</c:v>
                </c:pt>
                <c:pt idx="1031">
                  <c:v>803952111.52736843</c:v>
                </c:pt>
                <c:pt idx="1032">
                  <c:v>804144788.18519592</c:v>
                </c:pt>
                <c:pt idx="1033">
                  <c:v>804367610.0100559</c:v>
                </c:pt>
                <c:pt idx="1034">
                  <c:v>804626161.01773989</c:v>
                </c:pt>
                <c:pt idx="1035">
                  <c:v>804903049.09775674</c:v>
                </c:pt>
                <c:pt idx="1036">
                  <c:v>805172900.00399923</c:v>
                </c:pt>
                <c:pt idx="1037">
                  <c:v>805440317.77196479</c:v>
                </c:pt>
                <c:pt idx="1038">
                  <c:v>805739480.28306258</c:v>
                </c:pt>
                <c:pt idx="1039">
                  <c:v>806111021.347471</c:v>
                </c:pt>
                <c:pt idx="1040">
                  <c:v>806548127.20401263</c:v>
                </c:pt>
                <c:pt idx="1041">
                  <c:v>807013211.54215086</c:v>
                </c:pt>
                <c:pt idx="1042">
                  <c:v>807443806.58726978</c:v>
                </c:pt>
                <c:pt idx="1043">
                  <c:v>807785661.29176092</c:v>
                </c:pt>
                <c:pt idx="1044">
                  <c:v>808036281.21630394</c:v>
                </c:pt>
                <c:pt idx="1045">
                  <c:v>808240149.93415284</c:v>
                </c:pt>
                <c:pt idx="1046">
                  <c:v>808453421.45305228</c:v>
                </c:pt>
                <c:pt idx="1047">
                  <c:v>808687526.28765726</c:v>
                </c:pt>
                <c:pt idx="1048">
                  <c:v>808887023.08723438</c:v>
                </c:pt>
                <c:pt idx="1049">
                  <c:v>808976230.8711077</c:v>
                </c:pt>
                <c:pt idx="1050">
                  <c:v>808898967.94963431</c:v>
                </c:pt>
                <c:pt idx="1051">
                  <c:v>808687092.54060614</c:v>
                </c:pt>
                <c:pt idx="1052">
                  <c:v>808389777.49276173</c:v>
                </c:pt>
                <c:pt idx="1053">
                  <c:v>807999819.85044324</c:v>
                </c:pt>
                <c:pt idx="1054">
                  <c:v>807480081.61041844</c:v>
                </c:pt>
                <c:pt idx="1055">
                  <c:v>806809500.99589086</c:v>
                </c:pt>
                <c:pt idx="1056">
                  <c:v>806008642.73155749</c:v>
                </c:pt>
                <c:pt idx="1057">
                  <c:v>805214157.73619092</c:v>
                </c:pt>
                <c:pt idx="1058">
                  <c:v>804602382.23234689</c:v>
                </c:pt>
                <c:pt idx="1059">
                  <c:v>804144266.5870769</c:v>
                </c:pt>
                <c:pt idx="1060">
                  <c:v>803825972.33520544</c:v>
                </c:pt>
                <c:pt idx="1061">
                  <c:v>803686874.23914921</c:v>
                </c:pt>
                <c:pt idx="1062">
                  <c:v>803691982.50063074</c:v>
                </c:pt>
                <c:pt idx="1063">
                  <c:v>803782202.63756132</c:v>
                </c:pt>
                <c:pt idx="1064">
                  <c:v>803998392.90510499</c:v>
                </c:pt>
                <c:pt idx="1065">
                  <c:v>804465550.09024012</c:v>
                </c:pt>
                <c:pt idx="1066">
                  <c:v>805126653.92914295</c:v>
                </c:pt>
                <c:pt idx="1067">
                  <c:v>805657211.82041955</c:v>
                </c:pt>
                <c:pt idx="1068">
                  <c:v>805960513.87315357</c:v>
                </c:pt>
                <c:pt idx="1069">
                  <c:v>806278326.64022613</c:v>
                </c:pt>
                <c:pt idx="1070">
                  <c:v>806805096.75574613</c:v>
                </c:pt>
                <c:pt idx="1071">
                  <c:v>807600696.36502612</c:v>
                </c:pt>
                <c:pt idx="1072">
                  <c:v>808642607.92328596</c:v>
                </c:pt>
                <c:pt idx="1073">
                  <c:v>810002725.82485759</c:v>
                </c:pt>
                <c:pt idx="1074">
                  <c:v>811812217.68947268</c:v>
                </c:pt>
                <c:pt idx="1075">
                  <c:v>814015362.76313913</c:v>
                </c:pt>
                <c:pt idx="1076">
                  <c:v>816297331.37244582</c:v>
                </c:pt>
                <c:pt idx="1077">
                  <c:v>818416073.86588287</c:v>
                </c:pt>
                <c:pt idx="1078">
                  <c:v>820323487.35141551</c:v>
                </c:pt>
                <c:pt idx="1079">
                  <c:v>822141880.63940036</c:v>
                </c:pt>
                <c:pt idx="1080">
                  <c:v>823756068.01787651</c:v>
                </c:pt>
                <c:pt idx="1081">
                  <c:v>824870074.33167994</c:v>
                </c:pt>
                <c:pt idx="1082">
                  <c:v>825426649.09787786</c:v>
                </c:pt>
                <c:pt idx="1083">
                  <c:v>825363993.53381813</c:v>
                </c:pt>
                <c:pt idx="1084">
                  <c:v>824955799.91082013</c:v>
                </c:pt>
                <c:pt idx="1085">
                  <c:v>824818731.87637806</c:v>
                </c:pt>
                <c:pt idx="1086">
                  <c:v>825167166.64216006</c:v>
                </c:pt>
                <c:pt idx="1087">
                  <c:v>825769453.6332562</c:v>
                </c:pt>
                <c:pt idx="1088">
                  <c:v>826414093.37571454</c:v>
                </c:pt>
                <c:pt idx="1089">
                  <c:v>827037968.84178555</c:v>
                </c:pt>
                <c:pt idx="1090">
                  <c:v>827638560.90049553</c:v>
                </c:pt>
                <c:pt idx="1091">
                  <c:v>828347208.15369642</c:v>
                </c:pt>
                <c:pt idx="1092">
                  <c:v>829408525.46697366</c:v>
                </c:pt>
                <c:pt idx="1093">
                  <c:v>830960585.81421423</c:v>
                </c:pt>
                <c:pt idx="1094">
                  <c:v>832693827.29434943</c:v>
                </c:pt>
                <c:pt idx="1095">
                  <c:v>834158305.86405694</c:v>
                </c:pt>
                <c:pt idx="1096">
                  <c:v>835240882.60758936</c:v>
                </c:pt>
                <c:pt idx="1097">
                  <c:v>835913020.15425956</c:v>
                </c:pt>
                <c:pt idx="1098">
                  <c:v>836036580.72577488</c:v>
                </c:pt>
                <c:pt idx="1099">
                  <c:v>835526364.31299043</c:v>
                </c:pt>
                <c:pt idx="1100">
                  <c:v>834937738.23395348</c:v>
                </c:pt>
                <c:pt idx="1101">
                  <c:v>834916516.83299685</c:v>
                </c:pt>
                <c:pt idx="1102">
                  <c:v>835577982.55698693</c:v>
                </c:pt>
                <c:pt idx="1103">
                  <c:v>836992268.4357444</c:v>
                </c:pt>
                <c:pt idx="1104">
                  <c:v>839150547.4801966</c:v>
                </c:pt>
                <c:pt idx="1105">
                  <c:v>841509145.34595847</c:v>
                </c:pt>
                <c:pt idx="1106">
                  <c:v>843312100.39822912</c:v>
                </c:pt>
                <c:pt idx="1107">
                  <c:v>844398144.30846262</c:v>
                </c:pt>
                <c:pt idx="1108">
                  <c:v>844817301.83101964</c:v>
                </c:pt>
                <c:pt idx="1109">
                  <c:v>844598460.1046499</c:v>
                </c:pt>
                <c:pt idx="1110">
                  <c:v>844416397.12512517</c:v>
                </c:pt>
                <c:pt idx="1111">
                  <c:v>844939636.54880214</c:v>
                </c:pt>
                <c:pt idx="1112">
                  <c:v>846414771.74032199</c:v>
                </c:pt>
                <c:pt idx="1113">
                  <c:v>849154636.67240417</c:v>
                </c:pt>
                <c:pt idx="1114">
                  <c:v>852750748.77893937</c:v>
                </c:pt>
                <c:pt idx="1115">
                  <c:v>855889136.76840234</c:v>
                </c:pt>
                <c:pt idx="1116">
                  <c:v>857862970.51948845</c:v>
                </c:pt>
                <c:pt idx="1117">
                  <c:v>858897613.66455352</c:v>
                </c:pt>
                <c:pt idx="1118">
                  <c:v>859119892.79820061</c:v>
                </c:pt>
                <c:pt idx="1119">
                  <c:v>858898759.42616105</c:v>
                </c:pt>
                <c:pt idx="1120">
                  <c:v>858935747.01576781</c:v>
                </c:pt>
                <c:pt idx="1121">
                  <c:v>859340517.29183936</c:v>
                </c:pt>
                <c:pt idx="1122">
                  <c:v>859688336.95060539</c:v>
                </c:pt>
                <c:pt idx="1123">
                  <c:v>859387187.49577403</c:v>
                </c:pt>
                <c:pt idx="1124">
                  <c:v>857973218.60265255</c:v>
                </c:pt>
                <c:pt idx="1125">
                  <c:v>855170678.51324046</c:v>
                </c:pt>
                <c:pt idx="1126">
                  <c:v>851385983.75138021</c:v>
                </c:pt>
                <c:pt idx="1127">
                  <c:v>847551739.94311547</c:v>
                </c:pt>
                <c:pt idx="1128">
                  <c:v>844140698.08321428</c:v>
                </c:pt>
                <c:pt idx="1129">
                  <c:v>841556748.66490579</c:v>
                </c:pt>
                <c:pt idx="1130">
                  <c:v>839764191.45548952</c:v>
                </c:pt>
                <c:pt idx="1131">
                  <c:v>838345540.9593811</c:v>
                </c:pt>
                <c:pt idx="1132">
                  <c:v>837069037.16417193</c:v>
                </c:pt>
                <c:pt idx="1133">
                  <c:v>835793498.99094725</c:v>
                </c:pt>
                <c:pt idx="1134">
                  <c:v>834591992.73099816</c:v>
                </c:pt>
                <c:pt idx="1135">
                  <c:v>833655461.6846751</c:v>
                </c:pt>
                <c:pt idx="1136">
                  <c:v>833147347.33906567</c:v>
                </c:pt>
                <c:pt idx="1137">
                  <c:v>833056895.02125645</c:v>
                </c:pt>
                <c:pt idx="1138">
                  <c:v>833209667.21305525</c:v>
                </c:pt>
                <c:pt idx="1139">
                  <c:v>833460363.73108721</c:v>
                </c:pt>
                <c:pt idx="1140">
                  <c:v>833774835.79839849</c:v>
                </c:pt>
                <c:pt idx="1141">
                  <c:v>834249587.64836967</c:v>
                </c:pt>
                <c:pt idx="1142">
                  <c:v>835123311.38504004</c:v>
                </c:pt>
                <c:pt idx="1143">
                  <c:v>836547247.3868916</c:v>
                </c:pt>
                <c:pt idx="1144">
                  <c:v>838063439.64726162</c:v>
                </c:pt>
                <c:pt idx="1145">
                  <c:v>838989880.28390992</c:v>
                </c:pt>
                <c:pt idx="1146">
                  <c:v>838937015.52774298</c:v>
                </c:pt>
                <c:pt idx="1147">
                  <c:v>837566882.58810079</c:v>
                </c:pt>
                <c:pt idx="1148">
                  <c:v>836235436.23217726</c:v>
                </c:pt>
                <c:pt idx="1149">
                  <c:v>835669137.41910946</c:v>
                </c:pt>
                <c:pt idx="1150">
                  <c:v>835622876.44844282</c:v>
                </c:pt>
                <c:pt idx="1151">
                  <c:v>835803401.56394279</c:v>
                </c:pt>
                <c:pt idx="1152">
                  <c:v>836226951.56190574</c:v>
                </c:pt>
                <c:pt idx="1153">
                  <c:v>837449601.37652659</c:v>
                </c:pt>
                <c:pt idx="1154">
                  <c:v>840010032.30127954</c:v>
                </c:pt>
                <c:pt idx="1155">
                  <c:v>843409309.25152338</c:v>
                </c:pt>
                <c:pt idx="1156">
                  <c:v>846737184.19476688</c:v>
                </c:pt>
                <c:pt idx="1157">
                  <c:v>850440097.19692779</c:v>
                </c:pt>
                <c:pt idx="1158">
                  <c:v>855180946.06442857</c:v>
                </c:pt>
                <c:pt idx="1159">
                  <c:v>861165498.65423584</c:v>
                </c:pt>
                <c:pt idx="1160">
                  <c:v>867827374.97107303</c:v>
                </c:pt>
                <c:pt idx="1161">
                  <c:v>874333627.83839715</c:v>
                </c:pt>
                <c:pt idx="1162">
                  <c:v>880618931.42854857</c:v>
                </c:pt>
                <c:pt idx="1163">
                  <c:v>887039702.71689916</c:v>
                </c:pt>
                <c:pt idx="1164">
                  <c:v>893689711.13956404</c:v>
                </c:pt>
                <c:pt idx="1165">
                  <c:v>900542610.97107983</c:v>
                </c:pt>
                <c:pt idx="1166">
                  <c:v>906132095.21889758</c:v>
                </c:pt>
                <c:pt idx="1167">
                  <c:v>910252677.95768082</c:v>
                </c:pt>
                <c:pt idx="1168">
                  <c:v>914938779.43566966</c:v>
                </c:pt>
                <c:pt idx="1169">
                  <c:v>920175357.44916558</c:v>
                </c:pt>
                <c:pt idx="1170">
                  <c:v>925313839.55796742</c:v>
                </c:pt>
                <c:pt idx="1171">
                  <c:v>930430406.86033463</c:v>
                </c:pt>
                <c:pt idx="1172">
                  <c:v>935411012.99275649</c:v>
                </c:pt>
                <c:pt idx="1173">
                  <c:v>940228113.95929348</c:v>
                </c:pt>
                <c:pt idx="1174">
                  <c:v>944966487.1462785</c:v>
                </c:pt>
                <c:pt idx="1175">
                  <c:v>949506575.72004449</c:v>
                </c:pt>
                <c:pt idx="1176">
                  <c:v>953823374.57999909</c:v>
                </c:pt>
                <c:pt idx="1177">
                  <c:v>958118450.01543236</c:v>
                </c:pt>
                <c:pt idx="1178">
                  <c:v>962721947.96505499</c:v>
                </c:pt>
                <c:pt idx="1179">
                  <c:v>967658225.74863827</c:v>
                </c:pt>
                <c:pt idx="1180">
                  <c:v>972707620.79113901</c:v>
                </c:pt>
                <c:pt idx="1181">
                  <c:v>977755243.83750606</c:v>
                </c:pt>
                <c:pt idx="1182">
                  <c:v>982553328.14002144</c:v>
                </c:pt>
                <c:pt idx="1183">
                  <c:v>987076618.97122657</c:v>
                </c:pt>
                <c:pt idx="1184">
                  <c:v>991430732.01667082</c:v>
                </c:pt>
                <c:pt idx="1185">
                  <c:v>995479715.02144313</c:v>
                </c:pt>
                <c:pt idx="1186">
                  <c:v>998952999.86640751</c:v>
                </c:pt>
                <c:pt idx="1187">
                  <c:v>1002071782.1490275</c:v>
                </c:pt>
                <c:pt idx="1188">
                  <c:v>1005209466.1424512</c:v>
                </c:pt>
                <c:pt idx="1189">
                  <c:v>1008366051.8466786</c:v>
                </c:pt>
                <c:pt idx="1190">
                  <c:v>1011541539.2617098</c:v>
                </c:pt>
                <c:pt idx="1191">
                  <c:v>1014735928.3875448</c:v>
                </c:pt>
                <c:pt idx="1192">
                  <c:v>1017949219.2241834</c:v>
                </c:pt>
                <c:pt idx="1193">
                  <c:v>1021181411.7716259</c:v>
                </c:pt>
                <c:pt idx="1194">
                  <c:v>1024432506.0298722</c:v>
                </c:pt>
                <c:pt idx="1195">
                  <c:v>1027833800.6559438</c:v>
                </c:pt>
                <c:pt idx="1196">
                  <c:v>1031261493.1537869</c:v>
                </c:pt>
                <c:pt idx="1197">
                  <c:v>1034708885.0338016</c:v>
                </c:pt>
                <c:pt idx="1198">
                  <c:v>1038718250.7734083</c:v>
                </c:pt>
                <c:pt idx="1199">
                  <c:v>1043321060.6385244</c:v>
                </c:pt>
                <c:pt idx="1200">
                  <c:v>1048537303.2527344</c:v>
                </c:pt>
                <c:pt idx="1201">
                  <c:v>1054269365.8955551</c:v>
                </c:pt>
                <c:pt idx="1202">
                  <c:v>1059827527.5181794</c:v>
                </c:pt>
                <c:pt idx="1203">
                  <c:v>1064903012.4352067</c:v>
                </c:pt>
                <c:pt idx="1204">
                  <c:v>1069467042.0342244</c:v>
                </c:pt>
                <c:pt idx="1205">
                  <c:v>1073638486.4113485</c:v>
                </c:pt>
                <c:pt idx="1206">
                  <c:v>1077694918.0526547</c:v>
                </c:pt>
                <c:pt idx="1207">
                  <c:v>1081781137.7273922</c:v>
                </c:pt>
                <c:pt idx="1208">
                  <c:v>1085897240.1317315</c:v>
                </c:pt>
                <c:pt idx="1209">
                  <c:v>1089894841.1405511</c:v>
                </c:pt>
                <c:pt idx="1210">
                  <c:v>1093764546.6794403</c:v>
                </c:pt>
                <c:pt idx="1211">
                  <c:v>1097654835.75843</c:v>
                </c:pt>
                <c:pt idx="1212">
                  <c:v>1101414847.3512857</c:v>
                </c:pt>
                <c:pt idx="1213">
                  <c:v>1105187099.6847663</c:v>
                </c:pt>
                <c:pt idx="1214">
                  <c:v>1109131394.5489826</c:v>
                </c:pt>
                <c:pt idx="1215">
                  <c:v>1113096232.6156168</c:v>
                </c:pt>
                <c:pt idx="1216">
                  <c:v>1116927734.985749</c:v>
                </c:pt>
                <c:pt idx="1217">
                  <c:v>1120616778.8996615</c:v>
                </c:pt>
                <c:pt idx="1218">
                  <c:v>1124317177.5479021</c:v>
                </c:pt>
                <c:pt idx="1219">
                  <c:v>1128028865.3874812</c:v>
                </c:pt>
                <c:pt idx="1220">
                  <c:v>1131595371.0197148</c:v>
                </c:pt>
                <c:pt idx="1221">
                  <c:v>1134851194.505358</c:v>
                </c:pt>
                <c:pt idx="1222">
                  <c:v>1137944734.2677097</c:v>
                </c:pt>
                <c:pt idx="1223">
                  <c:v>1140875293.0629137</c:v>
                </c:pt>
                <c:pt idx="1224">
                  <c:v>1143950727.9117713</c:v>
                </c:pt>
                <c:pt idx="1225">
                  <c:v>1147343491.0729589</c:v>
                </c:pt>
                <c:pt idx="1226">
                  <c:v>1150896791.1441495</c:v>
                </c:pt>
                <c:pt idx="1227">
                  <c:v>1154459993.6380496</c:v>
                </c:pt>
                <c:pt idx="1228">
                  <c:v>1158025508.6264958</c:v>
                </c:pt>
                <c:pt idx="1229">
                  <c:v>1161600778.8224623</c:v>
                </c:pt>
                <c:pt idx="1230">
                  <c:v>1165017602.6922674</c:v>
                </c:pt>
                <c:pt idx="1231">
                  <c:v>1168597032.6961317</c:v>
                </c:pt>
                <c:pt idx="1232">
                  <c:v>1172509197.7979391</c:v>
                </c:pt>
                <c:pt idx="1233">
                  <c:v>1176439992.257374</c:v>
                </c:pt>
                <c:pt idx="1234">
                  <c:v>1180381408.0989721</c:v>
                </c:pt>
                <c:pt idx="1235">
                  <c:v>1184177675.1439416</c:v>
                </c:pt>
                <c:pt idx="1236">
                  <c:v>1187647663.2923291</c:v>
                </c:pt>
                <c:pt idx="1237">
                  <c:v>1190625031.2313609</c:v>
                </c:pt>
                <c:pt idx="1238">
                  <c:v>1192923319.3919468</c:v>
                </c:pt>
                <c:pt idx="1239">
                  <c:v>1194702122.8003299</c:v>
                </c:pt>
                <c:pt idx="1240">
                  <c:v>1196280163.328367</c:v>
                </c:pt>
                <c:pt idx="1241">
                  <c:v>1197990369.7748432</c:v>
                </c:pt>
                <c:pt idx="1242">
                  <c:v>1199831970.8542805</c:v>
                </c:pt>
                <c:pt idx="1243">
                  <c:v>1201647842.3472319</c:v>
                </c:pt>
                <c:pt idx="1244">
                  <c:v>1203432519.2643573</c:v>
                </c:pt>
                <c:pt idx="1245">
                  <c:v>1205353022.1443622</c:v>
                </c:pt>
                <c:pt idx="1246">
                  <c:v>1207086990.9620342</c:v>
                </c:pt>
                <c:pt idx="1247">
                  <c:v>1208630062.2356393</c:v>
                </c:pt>
                <c:pt idx="1248">
                  <c:v>1210143370.3260446</c:v>
                </c:pt>
                <c:pt idx="1249">
                  <c:v>1211627177.7222614</c:v>
                </c:pt>
                <c:pt idx="1250">
                  <c:v>1213240293.385463</c:v>
                </c:pt>
                <c:pt idx="1251">
                  <c:v>1214987150.3122683</c:v>
                </c:pt>
                <c:pt idx="1252">
                  <c:v>1216709347.1215715</c:v>
                </c:pt>
                <c:pt idx="1253">
                  <c:v>1218407028.4382079</c:v>
                </c:pt>
                <c:pt idx="1254">
                  <c:v>1220080341.3635492</c:v>
                </c:pt>
                <c:pt idx="1255">
                  <c:v>1221729435.4229512</c:v>
                </c:pt>
                <c:pt idx="1256">
                  <c:v>1223354462.5132012</c:v>
                </c:pt>
                <c:pt idx="1257">
                  <c:v>1224955576.8499658</c:v>
                </c:pt>
                <c:pt idx="1258">
                  <c:v>1226532934.9152379</c:v>
                </c:pt>
                <c:pt idx="1259">
                  <c:v>1228241064.2392755</c:v>
                </c:pt>
                <c:pt idx="1260">
                  <c:v>1230238508.2779503</c:v>
                </c:pt>
                <c:pt idx="1261">
                  <c:v>1232529948.6015105</c:v>
                </c:pt>
                <c:pt idx="1262">
                  <c:v>1235429080.1011846</c:v>
                </c:pt>
                <c:pt idx="1263">
                  <c:v>1238958757.9373541</c:v>
                </c:pt>
                <c:pt idx="1264">
                  <c:v>1242976996.5606697</c:v>
                </c:pt>
                <c:pt idx="1265">
                  <c:v>1247349815.1380584</c:v>
                </c:pt>
                <c:pt idx="1266">
                  <c:v>1251608686.8038623</c:v>
                </c:pt>
                <c:pt idx="1267">
                  <c:v>1255743090.9121232</c:v>
                </c:pt>
                <c:pt idx="1268">
                  <c:v>1259591083.9978893</c:v>
                </c:pt>
                <c:pt idx="1269">
                  <c:v>1262811995.6004901</c:v>
                </c:pt>
                <c:pt idx="1270">
                  <c:v>1265548680.9540677</c:v>
                </c:pt>
                <c:pt idx="1271">
                  <c:v>1267954569.3162243</c:v>
                </c:pt>
                <c:pt idx="1272">
                  <c:v>1270184483.6578631</c:v>
                </c:pt>
                <c:pt idx="1273">
                  <c:v>1272560014.6497493</c:v>
                </c:pt>
                <c:pt idx="1274">
                  <c:v>1275087150.6666822</c:v>
                </c:pt>
                <c:pt idx="1275">
                  <c:v>1277765890.6406083</c:v>
                </c:pt>
                <c:pt idx="1276">
                  <c:v>1280924746.850426</c:v>
                </c:pt>
                <c:pt idx="1277">
                  <c:v>1284580598.8249314</c:v>
                </c:pt>
                <c:pt idx="1278">
                  <c:v>1288421012.5169897</c:v>
                </c:pt>
                <c:pt idx="1279">
                  <c:v>1292447748.9845138</c:v>
                </c:pt>
                <c:pt idx="1280">
                  <c:v>1296671166.5711255</c:v>
                </c:pt>
                <c:pt idx="1281">
                  <c:v>1300597601.5207639</c:v>
                </c:pt>
                <c:pt idx="1282">
                  <c:v>1304373237.909236</c:v>
                </c:pt>
                <c:pt idx="1283">
                  <c:v>1308171487.0639205</c:v>
                </c:pt>
                <c:pt idx="1284">
                  <c:v>1311816840.1689634</c:v>
                </c:pt>
                <c:pt idx="1285">
                  <c:v>1315139931.1441181</c:v>
                </c:pt>
                <c:pt idx="1286">
                  <c:v>1318124000.0454552</c:v>
                </c:pt>
                <c:pt idx="1287">
                  <c:v>1320936663.4134297</c:v>
                </c:pt>
                <c:pt idx="1288">
                  <c:v>1323402320.4545913</c:v>
                </c:pt>
                <c:pt idx="1289">
                  <c:v>1325683283.7622535</c:v>
                </c:pt>
                <c:pt idx="1290">
                  <c:v>1328116062.4813561</c:v>
                </c:pt>
                <c:pt idx="1291">
                  <c:v>1330538773.433177</c:v>
                </c:pt>
                <c:pt idx="1292">
                  <c:v>1332609606.0727613</c:v>
                </c:pt>
                <c:pt idx="1293">
                  <c:v>1334491438.9726429</c:v>
                </c:pt>
                <c:pt idx="1294">
                  <c:v>1336352095.5391929</c:v>
                </c:pt>
                <c:pt idx="1295">
                  <c:v>1338524170.5356278</c:v>
                </c:pt>
                <c:pt idx="1296">
                  <c:v>1341350937.0478396</c:v>
                </c:pt>
                <c:pt idx="1297">
                  <c:v>1344847390.3348513</c:v>
                </c:pt>
                <c:pt idx="1298">
                  <c:v>1348866566.0681579</c:v>
                </c:pt>
                <c:pt idx="1299">
                  <c:v>1353254299.3534436</c:v>
                </c:pt>
                <c:pt idx="1300">
                  <c:v>1357685048.6821826</c:v>
                </c:pt>
                <c:pt idx="1301">
                  <c:v>1361979173.7166324</c:v>
                </c:pt>
                <c:pt idx="1302">
                  <c:v>1366306595.8549421</c:v>
                </c:pt>
                <c:pt idx="1303">
                  <c:v>1370840443.3641739</c:v>
                </c:pt>
                <c:pt idx="1304">
                  <c:v>1375244086.6748478</c:v>
                </c:pt>
                <c:pt idx="1305">
                  <c:v>1379322273.8606441</c:v>
                </c:pt>
                <c:pt idx="1306">
                  <c:v>1383247634.4640267</c:v>
                </c:pt>
                <c:pt idx="1307">
                  <c:v>1387010244.3059711</c:v>
                </c:pt>
                <c:pt idx="1308">
                  <c:v>1390608864.281539</c:v>
                </c:pt>
                <c:pt idx="1309">
                  <c:v>1394211960.9008482</c:v>
                </c:pt>
                <c:pt idx="1310">
                  <c:v>1397827611.8637786</c:v>
                </c:pt>
                <c:pt idx="1311">
                  <c:v>1401269088.6036575</c:v>
                </c:pt>
                <c:pt idx="1312">
                  <c:v>1404535585.0681026</c:v>
                </c:pt>
                <c:pt idx="1313">
                  <c:v>1407439742.9475803</c:v>
                </c:pt>
                <c:pt idx="1314">
                  <c:v>1410332237.5586934</c:v>
                </c:pt>
                <c:pt idx="1315">
                  <c:v>1413220226.803695</c:v>
                </c:pt>
                <c:pt idx="1316">
                  <c:v>1415380351.7629967</c:v>
                </c:pt>
                <c:pt idx="1317">
                  <c:v>1417332431.4950392</c:v>
                </c:pt>
                <c:pt idx="1318">
                  <c:v>1419623156.0663753</c:v>
                </c:pt>
                <c:pt idx="1319">
                  <c:v>1422960988.0534277</c:v>
                </c:pt>
                <c:pt idx="1320">
                  <c:v>1427932696.1410549</c:v>
                </c:pt>
                <c:pt idx="1321">
                  <c:v>1434234163.67219</c:v>
                </c:pt>
                <c:pt idx="1322">
                  <c:v>1441946357.099153</c:v>
                </c:pt>
                <c:pt idx="1323">
                  <c:v>1451157420.5436187</c:v>
                </c:pt>
                <c:pt idx="1324">
                  <c:v>1461225798.7848303</c:v>
                </c:pt>
                <c:pt idx="1325">
                  <c:v>1470601641.5586369</c:v>
                </c:pt>
                <c:pt idx="1326">
                  <c:v>1478192493.0921869</c:v>
                </c:pt>
                <c:pt idx="1327">
                  <c:v>1484067776.8008549</c:v>
                </c:pt>
                <c:pt idx="1328">
                  <c:v>1488974767.0609956</c:v>
                </c:pt>
                <c:pt idx="1329">
                  <c:v>1493492361.3620191</c:v>
                </c:pt>
                <c:pt idx="1330">
                  <c:v>1498024670.9539254</c:v>
                </c:pt>
                <c:pt idx="1331">
                  <c:v>1502571695.8367145</c:v>
                </c:pt>
                <c:pt idx="1332">
                  <c:v>1506928739.1353865</c:v>
                </c:pt>
                <c:pt idx="1333">
                  <c:v>1510675000.6411715</c:v>
                </c:pt>
                <c:pt idx="1334">
                  <c:v>1513997019.6063318</c:v>
                </c:pt>
                <c:pt idx="1335">
                  <c:v>1517304982.7222795</c:v>
                </c:pt>
                <c:pt idx="1336">
                  <c:v>1521008426.958329</c:v>
                </c:pt>
                <c:pt idx="1337">
                  <c:v>1525125289.3332365</c:v>
                </c:pt>
                <c:pt idx="1338">
                  <c:v>1529451537.2733533</c:v>
                </c:pt>
                <c:pt idx="1339">
                  <c:v>1533997693.9108605</c:v>
                </c:pt>
                <c:pt idx="1340">
                  <c:v>1538765060.305943</c:v>
                </c:pt>
                <c:pt idx="1341">
                  <c:v>1543765316.8924453</c:v>
                </c:pt>
                <c:pt idx="1342">
                  <c:v>1549417749.8010874</c:v>
                </c:pt>
                <c:pt idx="1343">
                  <c:v>1555764154.0100288</c:v>
                </c:pt>
                <c:pt idx="1344">
                  <c:v>1562179008.1841626</c:v>
                </c:pt>
                <c:pt idx="1345">
                  <c:v>1568449061.1100695</c:v>
                </c:pt>
                <c:pt idx="1346">
                  <c:v>1574129043.1932375</c:v>
                </c:pt>
                <c:pt idx="1347">
                  <c:v>1579189358.1489413</c:v>
                </c:pt>
                <c:pt idx="1348">
                  <c:v>1583614674.0822866</c:v>
                </c:pt>
                <c:pt idx="1349">
                  <c:v>1586514969.0145278</c:v>
                </c:pt>
                <c:pt idx="1350">
                  <c:v>1587426645.0198619</c:v>
                </c:pt>
                <c:pt idx="1351">
                  <c:v>1586787407.1528511</c:v>
                </c:pt>
                <c:pt idx="1352">
                  <c:v>1585468597.1684115</c:v>
                </c:pt>
                <c:pt idx="1353">
                  <c:v>1583906320.9172945</c:v>
                </c:pt>
                <c:pt idx="1354">
                  <c:v>1582108312.787375</c:v>
                </c:pt>
                <c:pt idx="1355">
                  <c:v>1579884417.8188927</c:v>
                </c:pt>
                <c:pt idx="1356">
                  <c:v>1576859429.3460126</c:v>
                </c:pt>
                <c:pt idx="1357">
                  <c:v>1573265749.0616016</c:v>
                </c:pt>
                <c:pt idx="1358">
                  <c:v>1569326120.2883363</c:v>
                </c:pt>
                <c:pt idx="1359">
                  <c:v>1564887973.1261439</c:v>
                </c:pt>
                <c:pt idx="1360">
                  <c:v>1560350436.7631249</c:v>
                </c:pt>
                <c:pt idx="1361">
                  <c:v>1557430104.3359761</c:v>
                </c:pt>
                <c:pt idx="1362">
                  <c:v>1557535737.3232861</c:v>
                </c:pt>
                <c:pt idx="1363">
                  <c:v>1560955736.0474546</c:v>
                </c:pt>
                <c:pt idx="1364">
                  <c:v>1567466380.0316153</c:v>
                </c:pt>
                <c:pt idx="1365">
                  <c:v>1574529776.8176892</c:v>
                </c:pt>
                <c:pt idx="1366">
                  <c:v>1579445063.0154963</c:v>
                </c:pt>
                <c:pt idx="1367">
                  <c:v>1581563818.2913227</c:v>
                </c:pt>
                <c:pt idx="1368">
                  <c:v>1580148065.1407247</c:v>
                </c:pt>
                <c:pt idx="1369">
                  <c:v>1577365119.7750766</c:v>
                </c:pt>
                <c:pt idx="1370">
                  <c:v>1576763323.7855449</c:v>
                </c:pt>
                <c:pt idx="1371">
                  <c:v>1578782844.1249402</c:v>
                </c:pt>
                <c:pt idx="1372">
                  <c:v>1581797641.5648251</c:v>
                </c:pt>
                <c:pt idx="1373">
                  <c:v>1583994121.3575144</c:v>
                </c:pt>
                <c:pt idx="1374">
                  <c:v>1584357387.2211888</c:v>
                </c:pt>
                <c:pt idx="1375">
                  <c:v>1582425441.2175331</c:v>
                </c:pt>
                <c:pt idx="1376">
                  <c:v>1576751822.6899908</c:v>
                </c:pt>
                <c:pt idx="1377">
                  <c:v>1566363211.5715916</c:v>
                </c:pt>
                <c:pt idx="1378">
                  <c:v>1554571600.2468367</c:v>
                </c:pt>
                <c:pt idx="1379">
                  <c:v>1544058171.5789323</c:v>
                </c:pt>
                <c:pt idx="1380">
                  <c:v>1534854860.7920847</c:v>
                </c:pt>
                <c:pt idx="1381">
                  <c:v>1529589352.6295629</c:v>
                </c:pt>
                <c:pt idx="1382">
                  <c:v>1530555030.4425206</c:v>
                </c:pt>
                <c:pt idx="1383">
                  <c:v>1536693817.585412</c:v>
                </c:pt>
                <c:pt idx="1384">
                  <c:v>1544312609.0371673</c:v>
                </c:pt>
                <c:pt idx="1385">
                  <c:v>1549969985.0283034</c:v>
                </c:pt>
                <c:pt idx="1386">
                  <c:v>1553868786.114099</c:v>
                </c:pt>
                <c:pt idx="1387">
                  <c:v>1558666622.0868139</c:v>
                </c:pt>
                <c:pt idx="1388">
                  <c:v>1566314391.2742836</c:v>
                </c:pt>
                <c:pt idx="1389">
                  <c:v>1577423893.0326955</c:v>
                </c:pt>
                <c:pt idx="1390">
                  <c:v>1590510853.9029739</c:v>
                </c:pt>
                <c:pt idx="1391">
                  <c:v>1602630636.3044443</c:v>
                </c:pt>
                <c:pt idx="1392">
                  <c:v>1611962052.0231407</c:v>
                </c:pt>
                <c:pt idx="1393">
                  <c:v>1618332817.3354363</c:v>
                </c:pt>
                <c:pt idx="1394">
                  <c:v>1622307602.5183046</c:v>
                </c:pt>
                <c:pt idx="1395">
                  <c:v>1624957597.9131341</c:v>
                </c:pt>
                <c:pt idx="1396">
                  <c:v>1626599839.417141</c:v>
                </c:pt>
                <c:pt idx="1397">
                  <c:v>1627057297.6779194</c:v>
                </c:pt>
                <c:pt idx="1398">
                  <c:v>1626673431.6843092</c:v>
                </c:pt>
                <c:pt idx="1399">
                  <c:v>1625472842.984906</c:v>
                </c:pt>
                <c:pt idx="1400">
                  <c:v>1623492306.3064518</c:v>
                </c:pt>
                <c:pt idx="1401">
                  <c:v>1621083974.906683</c:v>
                </c:pt>
                <c:pt idx="1402">
                  <c:v>1617841934.8438795</c:v>
                </c:pt>
                <c:pt idx="1403">
                  <c:v>1612320083.7101257</c:v>
                </c:pt>
                <c:pt idx="1404">
                  <c:v>1603117101.6808801</c:v>
                </c:pt>
                <c:pt idx="1405">
                  <c:v>1592835898.7174814</c:v>
                </c:pt>
                <c:pt idx="1406">
                  <c:v>1585641406.0605569</c:v>
                </c:pt>
                <c:pt idx="1407">
                  <c:v>1583222339.0627379</c:v>
                </c:pt>
                <c:pt idx="1408">
                  <c:v>1584240307.2055421</c:v>
                </c:pt>
                <c:pt idx="1409">
                  <c:v>1586053551.6982217</c:v>
                </c:pt>
                <c:pt idx="1410">
                  <c:v>1587451075.7204003</c:v>
                </c:pt>
                <c:pt idx="1411">
                  <c:v>1588412068.5407522</c:v>
                </c:pt>
                <c:pt idx="1412">
                  <c:v>1589104755.4704309</c:v>
                </c:pt>
                <c:pt idx="1413">
                  <c:v>1590127108.6371794</c:v>
                </c:pt>
                <c:pt idx="1414">
                  <c:v>1592698036.0123415</c:v>
                </c:pt>
                <c:pt idx="1415">
                  <c:v>1597948489.410367</c:v>
                </c:pt>
                <c:pt idx="1416">
                  <c:v>1606072443.8959901</c:v>
                </c:pt>
                <c:pt idx="1417">
                  <c:v>1616004365.9986379</c:v>
                </c:pt>
                <c:pt idx="1418">
                  <c:v>1625544544.2019446</c:v>
                </c:pt>
                <c:pt idx="1419">
                  <c:v>1632057856.4883518</c:v>
                </c:pt>
                <c:pt idx="1420">
                  <c:v>1634261659.2005665</c:v>
                </c:pt>
                <c:pt idx="1421">
                  <c:v>1631894546.0796709</c:v>
                </c:pt>
                <c:pt idx="1422">
                  <c:v>1626892821.4151468</c:v>
                </c:pt>
                <c:pt idx="1423">
                  <c:v>1624085972.9000127</c:v>
                </c:pt>
                <c:pt idx="1424">
                  <c:v>1625051465.2338941</c:v>
                </c:pt>
                <c:pt idx="1425">
                  <c:v>1629099835.1116493</c:v>
                </c:pt>
                <c:pt idx="1426">
                  <c:v>1636842544.6225677</c:v>
                </c:pt>
                <c:pt idx="1427">
                  <c:v>1646110468.8205316</c:v>
                </c:pt>
                <c:pt idx="1428">
                  <c:v>1652515778.731348</c:v>
                </c:pt>
                <c:pt idx="1429">
                  <c:v>1654965472.4938326</c:v>
                </c:pt>
                <c:pt idx="1430">
                  <c:v>1653893735.8840055</c:v>
                </c:pt>
                <c:pt idx="1431">
                  <c:v>1648963679.1579559</c:v>
                </c:pt>
                <c:pt idx="1432">
                  <c:v>1640130572.3595078</c:v>
                </c:pt>
                <c:pt idx="1433">
                  <c:v>1630623563.8794887</c:v>
                </c:pt>
                <c:pt idx="1434">
                  <c:v>1622586851.0696213</c:v>
                </c:pt>
                <c:pt idx="1435">
                  <c:v>1618817657.4428513</c:v>
                </c:pt>
                <c:pt idx="1436">
                  <c:v>1619177354.6683095</c:v>
                </c:pt>
                <c:pt idx="1437">
                  <c:v>1621483931.8928144</c:v>
                </c:pt>
                <c:pt idx="1438">
                  <c:v>1624180129.1378798</c:v>
                </c:pt>
                <c:pt idx="1439">
                  <c:v>1626029470.6959193</c:v>
                </c:pt>
                <c:pt idx="1440">
                  <c:v>1626687180.7265179</c:v>
                </c:pt>
                <c:pt idx="1441">
                  <c:v>1625933994.2949264</c:v>
                </c:pt>
                <c:pt idx="1442">
                  <c:v>1624833711.0065615</c:v>
                </c:pt>
                <c:pt idx="1443">
                  <c:v>1624742194.1633432</c:v>
                </c:pt>
                <c:pt idx="1444">
                  <c:v>1625641887.4287181</c:v>
                </c:pt>
                <c:pt idx="1445">
                  <c:v>1626875116.9823997</c:v>
                </c:pt>
                <c:pt idx="1446">
                  <c:v>1627549857.9790988</c:v>
                </c:pt>
                <c:pt idx="1447">
                  <c:v>1626280062.9328158</c:v>
                </c:pt>
                <c:pt idx="1448">
                  <c:v>1622863195.2996821</c:v>
                </c:pt>
                <c:pt idx="1449">
                  <c:v>1619770263.4759433</c:v>
                </c:pt>
                <c:pt idx="1450">
                  <c:v>1618601088.5861175</c:v>
                </c:pt>
                <c:pt idx="1451">
                  <c:v>1618467333.6691473</c:v>
                </c:pt>
                <c:pt idx="1452">
                  <c:v>1618467333.6691473</c:v>
                </c:pt>
                <c:pt idx="1453">
                  <c:v>1618467333.6691473</c:v>
                </c:pt>
                <c:pt idx="1454">
                  <c:v>1618467333.6691473</c:v>
                </c:pt>
                <c:pt idx="1455">
                  <c:v>1618467333.6691473</c:v>
                </c:pt>
                <c:pt idx="1456">
                  <c:v>1618467333.6691473</c:v>
                </c:pt>
                <c:pt idx="1457">
                  <c:v>1618467333.6691473</c:v>
                </c:pt>
                <c:pt idx="1458">
                  <c:v>1618467333.6691473</c:v>
                </c:pt>
                <c:pt idx="1459">
                  <c:v>1618467333.6691473</c:v>
                </c:pt>
                <c:pt idx="1460">
                  <c:v>1618467333.6691473</c:v>
                </c:pt>
                <c:pt idx="1461">
                  <c:v>1618467333.6691473</c:v>
                </c:pt>
                <c:pt idx="1462">
                  <c:v>1618467333.6691473</c:v>
                </c:pt>
                <c:pt idx="1463">
                  <c:v>1618467333.6691473</c:v>
                </c:pt>
                <c:pt idx="1464">
                  <c:v>1618467333.6691473</c:v>
                </c:pt>
                <c:pt idx="1465">
                  <c:v>1618467333.6691473</c:v>
                </c:pt>
                <c:pt idx="1466">
                  <c:v>1618467333.6691473</c:v>
                </c:pt>
                <c:pt idx="1467">
                  <c:v>1618467333.6691473</c:v>
                </c:pt>
                <c:pt idx="1468">
                  <c:v>1618467333.6691473</c:v>
                </c:pt>
                <c:pt idx="1469">
                  <c:v>1618467333.6691473</c:v>
                </c:pt>
                <c:pt idx="1470">
                  <c:v>1618467333.6691473</c:v>
                </c:pt>
                <c:pt idx="1471">
                  <c:v>1618467333.6691473</c:v>
                </c:pt>
                <c:pt idx="1472">
                  <c:v>1618467333.6691473</c:v>
                </c:pt>
                <c:pt idx="1473">
                  <c:v>1618467333.6691473</c:v>
                </c:pt>
                <c:pt idx="1474">
                  <c:v>1618467333.6691473</c:v>
                </c:pt>
                <c:pt idx="1475">
                  <c:v>1618467333.6691473</c:v>
                </c:pt>
                <c:pt idx="1476">
                  <c:v>1618467333.6691473</c:v>
                </c:pt>
                <c:pt idx="1477">
                  <c:v>1618467333.6691473</c:v>
                </c:pt>
                <c:pt idx="1478">
                  <c:v>1618467333.6691473</c:v>
                </c:pt>
                <c:pt idx="1479">
                  <c:v>1618469418.8108294</c:v>
                </c:pt>
                <c:pt idx="1480">
                  <c:v>1618475353.3594139</c:v>
                </c:pt>
                <c:pt idx="1481">
                  <c:v>1618485455.5624063</c:v>
                </c:pt>
                <c:pt idx="1482">
                  <c:v>1618499367.4369988</c:v>
                </c:pt>
                <c:pt idx="1483">
                  <c:v>1618517021.3181446</c:v>
                </c:pt>
                <c:pt idx="1484">
                  <c:v>1618539134.3987863</c:v>
                </c:pt>
                <c:pt idx="1485">
                  <c:v>1618568601.9372423</c:v>
                </c:pt>
                <c:pt idx="1486">
                  <c:v>1618612454.0298452</c:v>
                </c:pt>
                <c:pt idx="1487">
                  <c:v>1618678836.4887297</c:v>
                </c:pt>
                <c:pt idx="1488">
                  <c:v>1618778664.668885</c:v>
                </c:pt>
                <c:pt idx="1489">
                  <c:v>1618925122.5347478</c:v>
                </c:pt>
                <c:pt idx="1490">
                  <c:v>1619130244.3615839</c:v>
                </c:pt>
                <c:pt idx="1491">
                  <c:v>1619401486.2901947</c:v>
                </c:pt>
                <c:pt idx="1492">
                  <c:v>1619734471.8605862</c:v>
                </c:pt>
                <c:pt idx="1493">
                  <c:v>1620115075.2465909</c:v>
                </c:pt>
                <c:pt idx="1494">
                  <c:v>1620535375.6045995</c:v>
                </c:pt>
                <c:pt idx="1495">
                  <c:v>1620977279.4114666</c:v>
                </c:pt>
                <c:pt idx="1496">
                  <c:v>1621429696.4594817</c:v>
                </c:pt>
                <c:pt idx="1497">
                  <c:v>1621882143.5678418</c:v>
                </c:pt>
                <c:pt idx="1498">
                  <c:v>1622314573.7945502</c:v>
                </c:pt>
                <c:pt idx="1499">
                  <c:v>1622713764.7557492</c:v>
                </c:pt>
                <c:pt idx="1500">
                  <c:v>1623066920.7300897</c:v>
                </c:pt>
                <c:pt idx="1501">
                  <c:v>1623402138.5738618</c:v>
                </c:pt>
                <c:pt idx="1502">
                  <c:v>1623736625.4721878</c:v>
                </c:pt>
                <c:pt idx="1503">
                  <c:v>1624078201.529779</c:v>
                </c:pt>
                <c:pt idx="1504">
                  <c:v>1624438712.2363729</c:v>
                </c:pt>
                <c:pt idx="1505">
                  <c:v>1624793111.9562895</c:v>
                </c:pt>
                <c:pt idx="1506">
                  <c:v>1625151552.4436972</c:v>
                </c:pt>
                <c:pt idx="1507">
                  <c:v>1625540121.3887637</c:v>
                </c:pt>
                <c:pt idx="1508">
                  <c:v>1625975283.9607515</c:v>
                </c:pt>
                <c:pt idx="1509">
                  <c:v>1626475629.9836645</c:v>
                </c:pt>
                <c:pt idx="1510">
                  <c:v>1627094141.243155</c:v>
                </c:pt>
                <c:pt idx="1511">
                  <c:v>1627878625.80917</c:v>
                </c:pt>
                <c:pt idx="1512">
                  <c:v>1628851371.3055034</c:v>
                </c:pt>
                <c:pt idx="1513">
                  <c:v>1630020644.1642809</c:v>
                </c:pt>
                <c:pt idx="1514">
                  <c:v>1631334634.4283381</c:v>
                </c:pt>
                <c:pt idx="1515">
                  <c:v>1632680015.2314198</c:v>
                </c:pt>
                <c:pt idx="1516">
                  <c:v>1633913839.8854551</c:v>
                </c:pt>
                <c:pt idx="1517">
                  <c:v>1635005262.8487852</c:v>
                </c:pt>
                <c:pt idx="1518">
                  <c:v>1635979854.0524797</c:v>
                </c:pt>
                <c:pt idx="1519">
                  <c:v>1636868448.1514108</c:v>
                </c:pt>
                <c:pt idx="1520">
                  <c:v>1637687313.6543202</c:v>
                </c:pt>
                <c:pt idx="1521">
                  <c:v>1638425842.2538302</c:v>
                </c:pt>
                <c:pt idx="1522">
                  <c:v>1639049811.5032096</c:v>
                </c:pt>
                <c:pt idx="1523">
                  <c:v>1639492028.8952265</c:v>
                </c:pt>
                <c:pt idx="1524">
                  <c:v>1639657352.8009095</c:v>
                </c:pt>
                <c:pt idx="1525">
                  <c:v>1639449204.4565027</c:v>
                </c:pt>
                <c:pt idx="1526">
                  <c:v>1638922044.2769175</c:v>
                </c:pt>
                <c:pt idx="1527">
                  <c:v>1638194447.3402405</c:v>
                </c:pt>
                <c:pt idx="1528">
                  <c:v>1637467190.0510619</c:v>
                </c:pt>
                <c:pt idx="1529">
                  <c:v>1636903430.8980742</c:v>
                </c:pt>
                <c:pt idx="1530">
                  <c:v>1636579264.5179708</c:v>
                </c:pt>
                <c:pt idx="1531">
                  <c:v>1636545445.2898757</c:v>
                </c:pt>
                <c:pt idx="1532">
                  <c:v>1636805454.6109438</c:v>
                </c:pt>
                <c:pt idx="1533">
                  <c:v>1637369791.1524253</c:v>
                </c:pt>
                <c:pt idx="1534">
                  <c:v>1638286504.1220076</c:v>
                </c:pt>
                <c:pt idx="1535">
                  <c:v>1639645573.5109637</c:v>
                </c:pt>
                <c:pt idx="1536">
                  <c:v>1641502643.1976948</c:v>
                </c:pt>
                <c:pt idx="1537">
                  <c:v>1643796102.7089243</c:v>
                </c:pt>
                <c:pt idx="1538">
                  <c:v>1646515287.088685</c:v>
                </c:pt>
                <c:pt idx="1539">
                  <c:v>1649609449.9145203</c:v>
                </c:pt>
                <c:pt idx="1540">
                  <c:v>1653036953.4959881</c:v>
                </c:pt>
                <c:pt idx="1541">
                  <c:v>1656749763.3559704</c:v>
                </c:pt>
                <c:pt idx="1542">
                  <c:v>1660540098.2476852</c:v>
                </c:pt>
                <c:pt idx="1543">
                  <c:v>1664152843.4968002</c:v>
                </c:pt>
                <c:pt idx="1544">
                  <c:v>1667237844.3076873</c:v>
                </c:pt>
                <c:pt idx="1545">
                  <c:v>1669703485.6309624</c:v>
                </c:pt>
                <c:pt idx="1546">
                  <c:v>1671738526.7258582</c:v>
                </c:pt>
                <c:pt idx="1547">
                  <c:v>1673513591.2380865</c:v>
                </c:pt>
                <c:pt idx="1548">
                  <c:v>1675274050.3641486</c:v>
                </c:pt>
                <c:pt idx="1549">
                  <c:v>1677128913.3695574</c:v>
                </c:pt>
                <c:pt idx="1550">
                  <c:v>1679135559.3682425</c:v>
                </c:pt>
                <c:pt idx="1551">
                  <c:v>1681306003.9743047</c:v>
                </c:pt>
                <c:pt idx="1552">
                  <c:v>1683588745.5809896</c:v>
                </c:pt>
                <c:pt idx="1553">
                  <c:v>1685932629.0340397</c:v>
                </c:pt>
                <c:pt idx="1554">
                  <c:v>1688334805.2443147</c:v>
                </c:pt>
                <c:pt idx="1555">
                  <c:v>1690921933.0952625</c:v>
                </c:pt>
                <c:pt idx="1556">
                  <c:v>1693766894.3882461</c:v>
                </c:pt>
                <c:pt idx="1557">
                  <c:v>1696888756.9420121</c:v>
                </c:pt>
                <c:pt idx="1558">
                  <c:v>1700368845.0463827</c:v>
                </c:pt>
                <c:pt idx="1559">
                  <c:v>1704238736.3260536</c:v>
                </c:pt>
                <c:pt idx="1560">
                  <c:v>1708315053.0624125</c:v>
                </c:pt>
                <c:pt idx="1561">
                  <c:v>1712534215.536484</c:v>
                </c:pt>
                <c:pt idx="1562">
                  <c:v>1716899826.6900239</c:v>
                </c:pt>
                <c:pt idx="1563">
                  <c:v>1721490433.8319466</c:v>
                </c:pt>
                <c:pt idx="1564">
                  <c:v>1726320316.4889381</c:v>
                </c:pt>
                <c:pt idx="1565">
                  <c:v>1731318810.7042134</c:v>
                </c:pt>
                <c:pt idx="1566">
                  <c:v>1736571397.5254118</c:v>
                </c:pt>
                <c:pt idx="1567">
                  <c:v>1741927149.3542805</c:v>
                </c:pt>
                <c:pt idx="1568">
                  <c:v>1747200986.0095239</c:v>
                </c:pt>
                <c:pt idx="1569">
                  <c:v>1752464869.6559515</c:v>
                </c:pt>
                <c:pt idx="1570">
                  <c:v>1757707188.9708087</c:v>
                </c:pt>
                <c:pt idx="1571">
                  <c:v>1762916199.1159418</c:v>
                </c:pt>
                <c:pt idx="1572">
                  <c:v>1768080044.1254854</c:v>
                </c:pt>
                <c:pt idx="1573">
                  <c:v>1772996141.6217332</c:v>
                </c:pt>
                <c:pt idx="1574">
                  <c:v>1777534919.2217746</c:v>
                </c:pt>
                <c:pt idx="1575">
                  <c:v>1781767284.5839949</c:v>
                </c:pt>
                <c:pt idx="1576">
                  <c:v>1785570208.772089</c:v>
                </c:pt>
                <c:pt idx="1577">
                  <c:v>1788913553.7782538</c:v>
                </c:pt>
                <c:pt idx="1578">
                  <c:v>1791877407.2592893</c:v>
                </c:pt>
                <c:pt idx="1579">
                  <c:v>1794648848.2159023</c:v>
                </c:pt>
                <c:pt idx="1580">
                  <c:v>1797224605.5696867</c:v>
                </c:pt>
                <c:pt idx="1581">
                  <c:v>1799695088.2167106</c:v>
                </c:pt>
                <c:pt idx="1582">
                  <c:v>1802063952.2823491</c:v>
                </c:pt>
                <c:pt idx="1583">
                  <c:v>1804109573.7563002</c:v>
                </c:pt>
                <c:pt idx="1584">
                  <c:v>1805929633.3207884</c:v>
                </c:pt>
                <c:pt idx="1585">
                  <c:v>1807517927.4807885</c:v>
                </c:pt>
                <c:pt idx="1586">
                  <c:v>1808868928.8004043</c:v>
                </c:pt>
                <c:pt idx="1587">
                  <c:v>1810083736.2521555</c:v>
                </c:pt>
                <c:pt idx="1588">
                  <c:v>1811374176.5139134</c:v>
                </c:pt>
                <c:pt idx="1589">
                  <c:v>1812956813.5184941</c:v>
                </c:pt>
                <c:pt idx="1590">
                  <c:v>1814841690.6853459</c:v>
                </c:pt>
                <c:pt idx="1591">
                  <c:v>1817035353.1864772</c:v>
                </c:pt>
                <c:pt idx="1592">
                  <c:v>1819442989.1009338</c:v>
                </c:pt>
                <c:pt idx="1593">
                  <c:v>1822066601.2979658</c:v>
                </c:pt>
                <c:pt idx="1594">
                  <c:v>1824919304.2485471</c:v>
                </c:pt>
                <c:pt idx="1595">
                  <c:v>1827566401.7389896</c:v>
                </c:pt>
                <c:pt idx="1596">
                  <c:v>1829994308.111299</c:v>
                </c:pt>
                <c:pt idx="1597">
                  <c:v>1832090216.5765021</c:v>
                </c:pt>
                <c:pt idx="1598">
                  <c:v>1833726108.550503</c:v>
                </c:pt>
                <c:pt idx="1599">
                  <c:v>1835117529.8486977</c:v>
                </c:pt>
                <c:pt idx="1600">
                  <c:v>1836259910.1769903</c:v>
                </c:pt>
                <c:pt idx="1601">
                  <c:v>1837260185.7141821</c:v>
                </c:pt>
                <c:pt idx="1602">
                  <c:v>1838450469.9369242</c:v>
                </c:pt>
                <c:pt idx="1603">
                  <c:v>1840060133.7420127</c:v>
                </c:pt>
                <c:pt idx="1604">
                  <c:v>1841988406.6216028</c:v>
                </c:pt>
                <c:pt idx="1605">
                  <c:v>1844352939.7842185</c:v>
                </c:pt>
                <c:pt idx="1606">
                  <c:v>1847061220.9897525</c:v>
                </c:pt>
                <c:pt idx="1607">
                  <c:v>1850004508.6063175</c:v>
                </c:pt>
                <c:pt idx="1608">
                  <c:v>1853197261.5774117</c:v>
                </c:pt>
                <c:pt idx="1609">
                  <c:v>1856642942.875257</c:v>
                </c:pt>
                <c:pt idx="1610">
                  <c:v>1860242726.4808621</c:v>
                </c:pt>
                <c:pt idx="1611">
                  <c:v>1863992402.1568711</c:v>
                </c:pt>
                <c:pt idx="1612">
                  <c:v>1868142661.5366335</c:v>
                </c:pt>
                <c:pt idx="1613">
                  <c:v>1872708523.2674937</c:v>
                </c:pt>
                <c:pt idx="1614">
                  <c:v>1877714195.1100738</c:v>
                </c:pt>
                <c:pt idx="1615">
                  <c:v>1883178308.4984627</c:v>
                </c:pt>
                <c:pt idx="1616">
                  <c:v>1889253758.5190721</c:v>
                </c:pt>
                <c:pt idx="1617">
                  <c:v>1895850713.3021784</c:v>
                </c:pt>
                <c:pt idx="1618">
                  <c:v>1902866297.5427535</c:v>
                </c:pt>
                <c:pt idx="1619">
                  <c:v>1909930575.465724</c:v>
                </c:pt>
                <c:pt idx="1620">
                  <c:v>1916756141.6335452</c:v>
                </c:pt>
                <c:pt idx="1621">
                  <c:v>1923322845.0881653</c:v>
                </c:pt>
                <c:pt idx="1622">
                  <c:v>1929464598.586503</c:v>
                </c:pt>
                <c:pt idx="1623">
                  <c:v>1934872821.8700898</c:v>
                </c:pt>
                <c:pt idx="1624">
                  <c:v>1939356618.9334576</c:v>
                </c:pt>
                <c:pt idx="1625">
                  <c:v>1943018903.1371372</c:v>
                </c:pt>
                <c:pt idx="1626">
                  <c:v>1945406659.9896817</c:v>
                </c:pt>
                <c:pt idx="1627">
                  <c:v>1946340553.3016818</c:v>
                </c:pt>
                <c:pt idx="1628">
                  <c:v>1946092739.5103226</c:v>
                </c:pt>
                <c:pt idx="1629">
                  <c:v>1945083188.147162</c:v>
                </c:pt>
                <c:pt idx="1630">
                  <c:v>1944012171.4941628</c:v>
                </c:pt>
                <c:pt idx="1631">
                  <c:v>1943701077.236835</c:v>
                </c:pt>
                <c:pt idx="1632">
                  <c:v>1944561472.8574662</c:v>
                </c:pt>
                <c:pt idx="1633">
                  <c:v>1946737242.5943868</c:v>
                </c:pt>
                <c:pt idx="1634">
                  <c:v>1949993341.3234029</c:v>
                </c:pt>
                <c:pt idx="1635">
                  <c:v>1953671931.7931702</c:v>
                </c:pt>
                <c:pt idx="1636">
                  <c:v>1957373804.4811008</c:v>
                </c:pt>
                <c:pt idx="1637">
                  <c:v>1960678607.0335157</c:v>
                </c:pt>
                <c:pt idx="1638">
                  <c:v>1963569133.2823069</c:v>
                </c:pt>
                <c:pt idx="1639">
                  <c:v>1966175012.8591874</c:v>
                </c:pt>
                <c:pt idx="1640">
                  <c:v>1968766427.3976948</c:v>
                </c:pt>
                <c:pt idx="1641">
                  <c:v>1971766459.0373986</c:v>
                </c:pt>
                <c:pt idx="1642">
                  <c:v>1975469860.3190935</c:v>
                </c:pt>
                <c:pt idx="1643">
                  <c:v>1980187133.8037133</c:v>
                </c:pt>
                <c:pt idx="1644">
                  <c:v>1985826841.8786974</c:v>
                </c:pt>
                <c:pt idx="1645">
                  <c:v>1992284302.5259151</c:v>
                </c:pt>
                <c:pt idx="1646">
                  <c:v>1999465089.05457</c:v>
                </c:pt>
                <c:pt idx="1647">
                  <c:v>2007252286.4650588</c:v>
                </c:pt>
                <c:pt idx="1648">
                  <c:v>2015686766.37552</c:v>
                </c:pt>
                <c:pt idx="1649">
                  <c:v>2024492726.4937913</c:v>
                </c:pt>
                <c:pt idx="1650">
                  <c:v>2033523162.2093768</c:v>
                </c:pt>
                <c:pt idx="1651">
                  <c:v>2042462667.0837278</c:v>
                </c:pt>
                <c:pt idx="1652">
                  <c:v>2051116756.7734325</c:v>
                </c:pt>
                <c:pt idx="1653">
                  <c:v>2059626023.2017426</c:v>
                </c:pt>
                <c:pt idx="1654">
                  <c:v>2067804001.5951316</c:v>
                </c:pt>
                <c:pt idx="1655">
                  <c:v>2075785187.0296719</c:v>
                </c:pt>
                <c:pt idx="1656">
                  <c:v>2083906199.5938637</c:v>
                </c:pt>
                <c:pt idx="1657">
                  <c:v>2092168924.6406193</c:v>
                </c:pt>
                <c:pt idx="1658">
                  <c:v>2100575266.8933129</c:v>
                </c:pt>
                <c:pt idx="1659">
                  <c:v>2109127150.5703499</c:v>
                </c:pt>
                <c:pt idx="1660">
                  <c:v>2117826519.5097358</c:v>
                </c:pt>
                <c:pt idx="1661">
                  <c:v>2126492941.0467315</c:v>
                </c:pt>
                <c:pt idx="1662">
                  <c:v>2135295782.2107894</c:v>
                </c:pt>
                <c:pt idx="1663">
                  <c:v>2144249667.9233203</c:v>
                </c:pt>
                <c:pt idx="1664">
                  <c:v>2152965995.660831</c:v>
                </c:pt>
                <c:pt idx="1665">
                  <c:v>2161616058.9005489</c:v>
                </c:pt>
                <c:pt idx="1666">
                  <c:v>2170004731.6450152</c:v>
                </c:pt>
                <c:pt idx="1667">
                  <c:v>2178100507.4015985</c:v>
                </c:pt>
                <c:pt idx="1668">
                  <c:v>2186093452.4532499</c:v>
                </c:pt>
                <c:pt idx="1669">
                  <c:v>2193968584.2798576</c:v>
                </c:pt>
                <c:pt idx="1670">
                  <c:v>2201723428.9703012</c:v>
                </c:pt>
                <c:pt idx="1671">
                  <c:v>2209142953.4085164</c:v>
                </c:pt>
                <c:pt idx="1672">
                  <c:v>2216411550.2605581</c:v>
                </c:pt>
                <c:pt idx="1673">
                  <c:v>2223729575.0201454</c:v>
                </c:pt>
                <c:pt idx="1674">
                  <c:v>2230893372.44385</c:v>
                </c:pt>
                <c:pt idx="1675">
                  <c:v>2237888705.3839822</c:v>
                </c:pt>
                <c:pt idx="1676">
                  <c:v>2244713504.8613749</c:v>
                </c:pt>
                <c:pt idx="1677">
                  <c:v>2251147202.6823192</c:v>
                </c:pt>
                <c:pt idx="1678">
                  <c:v>2257174915.1976295</c:v>
                </c:pt>
                <c:pt idx="1679">
                  <c:v>2262990660.2694721</c:v>
                </c:pt>
                <c:pt idx="1680">
                  <c:v>2268801687.5744514</c:v>
                </c:pt>
                <c:pt idx="1681">
                  <c:v>2275025888.2158308</c:v>
                </c:pt>
                <c:pt idx="1682">
                  <c:v>2281898757.9014516</c:v>
                </c:pt>
                <c:pt idx="1683">
                  <c:v>2289437919.0214019</c:v>
                </c:pt>
                <c:pt idx="1684">
                  <c:v>2297888147.018734</c:v>
                </c:pt>
                <c:pt idx="1685">
                  <c:v>2306860993.0094295</c:v>
                </c:pt>
                <c:pt idx="1686">
                  <c:v>2315932677.9782581</c:v>
                </c:pt>
                <c:pt idx="1687">
                  <c:v>2325103993.6758766</c:v>
                </c:pt>
                <c:pt idx="1688">
                  <c:v>2333937461.6930413</c:v>
                </c:pt>
                <c:pt idx="1689">
                  <c:v>2342399670.1359901</c:v>
                </c:pt>
                <c:pt idx="1690">
                  <c:v>2350707307.6498051</c:v>
                </c:pt>
                <c:pt idx="1691">
                  <c:v>2358844448.7276258</c:v>
                </c:pt>
                <c:pt idx="1692">
                  <c:v>2367033144.8303418</c:v>
                </c:pt>
                <c:pt idx="1693">
                  <c:v>2375273538.6445313</c:v>
                </c:pt>
                <c:pt idx="1694">
                  <c:v>2383565773.1035385</c:v>
                </c:pt>
                <c:pt idx="1695">
                  <c:v>2391909991.3877163</c:v>
                </c:pt>
                <c:pt idx="1696">
                  <c:v>2400306336.9246693</c:v>
                </c:pt>
                <c:pt idx="1697">
                  <c:v>2408754953.3894982</c:v>
                </c:pt>
                <c:pt idx="1698">
                  <c:v>2417024299.7984066</c:v>
                </c:pt>
                <c:pt idx="1699">
                  <c:v>2424865597.55511</c:v>
                </c:pt>
                <c:pt idx="1700">
                  <c:v>2432261423.3618488</c:v>
                </c:pt>
                <c:pt idx="1701">
                  <c:v>2439429606.2151799</c:v>
                </c:pt>
                <c:pt idx="1702">
                  <c:v>2446603582.5841274</c:v>
                </c:pt>
                <c:pt idx="1703">
                  <c:v>2453547552.9520869</c:v>
                </c:pt>
                <c:pt idx="1704">
                  <c:v>2460483382.1556745</c:v>
                </c:pt>
                <c:pt idx="1705">
                  <c:v>2467660621.8504553</c:v>
                </c:pt>
                <c:pt idx="1706">
                  <c:v>2474842987.7522454</c:v>
                </c:pt>
                <c:pt idx="1707">
                  <c:v>2482268440.9843373</c:v>
                </c:pt>
                <c:pt idx="1708">
                  <c:v>2489951728.5603247</c:v>
                </c:pt>
                <c:pt idx="1709">
                  <c:v>2497654630.4894104</c:v>
                </c:pt>
                <c:pt idx="1710">
                  <c:v>2505858359.4773512</c:v>
                </c:pt>
                <c:pt idx="1711">
                  <c:v>2514595184.9556341</c:v>
                </c:pt>
                <c:pt idx="1712">
                  <c:v>2523627041.732748</c:v>
                </c:pt>
                <c:pt idx="1713">
                  <c:v>2533216122.949193</c:v>
                </c:pt>
                <c:pt idx="1714">
                  <c:v>2543138075.1770039</c:v>
                </c:pt>
                <c:pt idx="1715">
                  <c:v>2553396694.6620693</c:v>
                </c:pt>
                <c:pt idx="1716">
                  <c:v>2564012023.8523068</c:v>
                </c:pt>
                <c:pt idx="1717">
                  <c:v>2574988551.4519858</c:v>
                </c:pt>
                <c:pt idx="1718">
                  <c:v>2586347717.7149429</c:v>
                </c:pt>
                <c:pt idx="1719">
                  <c:v>2598094766.009285</c:v>
                </c:pt>
                <c:pt idx="1720">
                  <c:v>2609994926.4390678</c:v>
                </c:pt>
                <c:pt idx="1721">
                  <c:v>2621512540.1767492</c:v>
                </c:pt>
                <c:pt idx="1722">
                  <c:v>2632361907.7045398</c:v>
                </c:pt>
                <c:pt idx="1723">
                  <c:v>2642500024.7411976</c:v>
                </c:pt>
                <c:pt idx="1724">
                  <c:v>2651902606.8588657</c:v>
                </c:pt>
                <c:pt idx="1725">
                  <c:v>2659735927.1668243</c:v>
                </c:pt>
                <c:pt idx="1726">
                  <c:v>2665405247.3071594</c:v>
                </c:pt>
                <c:pt idx="1727">
                  <c:v>2668600222.0147104</c:v>
                </c:pt>
                <c:pt idx="1728">
                  <c:v>2669028016.7755432</c:v>
                </c:pt>
                <c:pt idx="1729">
                  <c:v>2666695953.5655375</c:v>
                </c:pt>
                <c:pt idx="1730">
                  <c:v>2662671919.1653657</c:v>
                </c:pt>
                <c:pt idx="1731">
                  <c:v>2658017464.7476354</c:v>
                </c:pt>
                <c:pt idx="1732">
                  <c:v>2653252161.9067197</c:v>
                </c:pt>
                <c:pt idx="1733">
                  <c:v>2648876924.3359818</c:v>
                </c:pt>
                <c:pt idx="1734">
                  <c:v>2644888656.073369</c:v>
                </c:pt>
                <c:pt idx="1735">
                  <c:v>2641048789.6922212</c:v>
                </c:pt>
                <c:pt idx="1736">
                  <c:v>2636895810.6680899</c:v>
                </c:pt>
                <c:pt idx="1737">
                  <c:v>2632671428.4333925</c:v>
                </c:pt>
                <c:pt idx="1738">
                  <c:v>2628609705.8109016</c:v>
                </c:pt>
                <c:pt idx="1739">
                  <c:v>2624929945.8888612</c:v>
                </c:pt>
                <c:pt idx="1740">
                  <c:v>2622274039.5238104</c:v>
                </c:pt>
                <c:pt idx="1741">
                  <c:v>2621046709.0103831</c:v>
                </c:pt>
                <c:pt idx="1742">
                  <c:v>2620810540.7235208</c:v>
                </c:pt>
                <c:pt idx="1743">
                  <c:v>2621135593.7684455</c:v>
                </c:pt>
                <c:pt idx="1744">
                  <c:v>2622023321.4009395</c:v>
                </c:pt>
                <c:pt idx="1745">
                  <c:v>2623061840.3109131</c:v>
                </c:pt>
                <c:pt idx="1746">
                  <c:v>2624045899.7942867</c:v>
                </c:pt>
                <c:pt idx="1747">
                  <c:v>2625380701.4098272</c:v>
                </c:pt>
                <c:pt idx="1748">
                  <c:v>2627074284.7219043</c:v>
                </c:pt>
                <c:pt idx="1749">
                  <c:v>2629123129.1151567</c:v>
                </c:pt>
                <c:pt idx="1750">
                  <c:v>2631737290.0226293</c:v>
                </c:pt>
                <c:pt idx="1751">
                  <c:v>2634523290.2308269</c:v>
                </c:pt>
                <c:pt idx="1752">
                  <c:v>2637281821.3026476</c:v>
                </c:pt>
                <c:pt idx="1753">
                  <c:v>2640012981.3597393</c:v>
                </c:pt>
                <c:pt idx="1754">
                  <c:v>2642716870.4594951</c:v>
                </c:pt>
                <c:pt idx="1755">
                  <c:v>2645393590.5646391</c:v>
                </c:pt>
                <c:pt idx="1756">
                  <c:v>2648043245.5128164</c:v>
                </c:pt>
                <c:pt idx="1757">
                  <c:v>2650469412.4213643</c:v>
                </c:pt>
                <c:pt idx="1758">
                  <c:v>2652862200.1021547</c:v>
                </c:pt>
                <c:pt idx="1759">
                  <c:v>2655228745.0542583</c:v>
                </c:pt>
                <c:pt idx="1760">
                  <c:v>2657367594.8666353</c:v>
                </c:pt>
                <c:pt idx="1761">
                  <c:v>2659474395.3672576</c:v>
                </c:pt>
                <c:pt idx="1762">
                  <c:v>2661549390.5960574</c:v>
                </c:pt>
                <c:pt idx="1763">
                  <c:v>2663592826.3403378</c:v>
                </c:pt>
                <c:pt idx="1764">
                  <c:v>2665413100.7689481</c:v>
                </c:pt>
                <c:pt idx="1765">
                  <c:v>2666624368.6820059</c:v>
                </c:pt>
                <c:pt idx="1766">
                  <c:v>2666655606.9041266</c:v>
                </c:pt>
                <c:pt idx="1767">
                  <c:v>2665142237.670352</c:v>
                </c:pt>
                <c:pt idx="1768">
                  <c:v>2661759431.0141978</c:v>
                </c:pt>
                <c:pt idx="1769">
                  <c:v>2656421457.1705737</c:v>
                </c:pt>
                <c:pt idx="1770">
                  <c:v>2649622049.7613416</c:v>
                </c:pt>
                <c:pt idx="1771">
                  <c:v>2642345773.6514654</c:v>
                </c:pt>
                <c:pt idx="1772">
                  <c:v>2635297719.3284793</c:v>
                </c:pt>
                <c:pt idx="1773">
                  <c:v>2628794340.7289791</c:v>
                </c:pt>
                <c:pt idx="1774">
                  <c:v>2623237918.2440634</c:v>
                </c:pt>
                <c:pt idx="1775">
                  <c:v>2618691491.9350719</c:v>
                </c:pt>
                <c:pt idx="1776">
                  <c:v>2614676807.3701363</c:v>
                </c:pt>
                <c:pt idx="1777">
                  <c:v>2610657403.7998133</c:v>
                </c:pt>
                <c:pt idx="1778">
                  <c:v>2606169352.5966506</c:v>
                </c:pt>
                <c:pt idx="1779">
                  <c:v>2600967305.1326098</c:v>
                </c:pt>
                <c:pt idx="1780">
                  <c:v>2595324108.9720144</c:v>
                </c:pt>
                <c:pt idx="1781">
                  <c:v>2589896173.267931</c:v>
                </c:pt>
                <c:pt idx="1782">
                  <c:v>2585260042.3678708</c:v>
                </c:pt>
                <c:pt idx="1783">
                  <c:v>2581657224.6216035</c:v>
                </c:pt>
                <c:pt idx="1784">
                  <c:v>2579083578.1902928</c:v>
                </c:pt>
                <c:pt idx="1785">
                  <c:v>2577173755.8249288</c:v>
                </c:pt>
                <c:pt idx="1786">
                  <c:v>2575582891.1278868</c:v>
                </c:pt>
                <c:pt idx="1787">
                  <c:v>2574156454.5575752</c:v>
                </c:pt>
                <c:pt idx="1788">
                  <c:v>2572773485.0270886</c:v>
                </c:pt>
                <c:pt idx="1789">
                  <c:v>2571295257.4626966</c:v>
                </c:pt>
                <c:pt idx="1790">
                  <c:v>2569648462.2187238</c:v>
                </c:pt>
                <c:pt idx="1791">
                  <c:v>2567879919.2878098</c:v>
                </c:pt>
                <c:pt idx="1792">
                  <c:v>2566184266.7336564</c:v>
                </c:pt>
                <c:pt idx="1793">
                  <c:v>2564911753.7799535</c:v>
                </c:pt>
                <c:pt idx="1794">
                  <c:v>2563932947.1780334</c:v>
                </c:pt>
                <c:pt idx="1795">
                  <c:v>2563932947.1780334</c:v>
                </c:pt>
                <c:pt idx="1796">
                  <c:v>2563932947.1780334</c:v>
                </c:pt>
                <c:pt idx="1797">
                  <c:v>2563932947.1780334</c:v>
                </c:pt>
                <c:pt idx="1798">
                  <c:v>2563932947.1780334</c:v>
                </c:pt>
                <c:pt idx="1799">
                  <c:v>2563932947.1780334</c:v>
                </c:pt>
                <c:pt idx="1800">
                  <c:v>2563932947.1780334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0A-4579-A276-4A5DB30FF581}"/>
            </c:ext>
          </c:extLst>
        </c:ser>
        <c:ser>
          <c:idx val="1"/>
          <c:order val="1"/>
          <c:tx>
            <c:strRef>
              <c:f>WLTC_class_3!$P$6:$P$7</c:f>
              <c:strCache>
                <c:ptCount val="2"/>
                <c:pt idx="0">
                  <c:v>Cumilative  Braking Energy 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3.2608024691358026</c:v>
                </c:pt>
                <c:pt idx="13">
                  <c:v>238.85378086419752</c:v>
                </c:pt>
                <c:pt idx="14">
                  <c:v>2615.9787808641977</c:v>
                </c:pt>
                <c:pt idx="15">
                  <c:v>10605.760030864198</c:v>
                </c:pt>
                <c:pt idx="16">
                  <c:v>24595.417824074073</c:v>
                </c:pt>
                <c:pt idx="17">
                  <c:v>47878.362654320983</c:v>
                </c:pt>
                <c:pt idx="18">
                  <c:v>86265.344521604929</c:v>
                </c:pt>
                <c:pt idx="19">
                  <c:v>141372.90625</c:v>
                </c:pt>
                <c:pt idx="20">
                  <c:v>203022.45293209876</c:v>
                </c:pt>
                <c:pt idx="21">
                  <c:v>267391.5088734568</c:v>
                </c:pt>
                <c:pt idx="22">
                  <c:v>332680.11111111112</c:v>
                </c:pt>
                <c:pt idx="23">
                  <c:v>400296.11111111112</c:v>
                </c:pt>
                <c:pt idx="24">
                  <c:v>469328.11458333337</c:v>
                </c:pt>
                <c:pt idx="25">
                  <c:v>546661.30594135809</c:v>
                </c:pt>
                <c:pt idx="26">
                  <c:v>629616.93595679023</c:v>
                </c:pt>
                <c:pt idx="27">
                  <c:v>724409.27893518528</c:v>
                </c:pt>
                <c:pt idx="28">
                  <c:v>833610.29282407416</c:v>
                </c:pt>
                <c:pt idx="29">
                  <c:v>958238.9783950618</c:v>
                </c:pt>
                <c:pt idx="30">
                  <c:v>1097286.9324845679</c:v>
                </c:pt>
                <c:pt idx="31">
                  <c:v>1244532.5439814813</c:v>
                </c:pt>
                <c:pt idx="32">
                  <c:v>1397373.6925154319</c:v>
                </c:pt>
                <c:pt idx="33">
                  <c:v>1554479.9706790121</c:v>
                </c:pt>
                <c:pt idx="34">
                  <c:v>1715185.3595679011</c:v>
                </c:pt>
                <c:pt idx="35">
                  <c:v>1876615.4618055555</c:v>
                </c:pt>
                <c:pt idx="36">
                  <c:v>2035876.3152006173</c:v>
                </c:pt>
                <c:pt idx="37">
                  <c:v>2184511.0285493829</c:v>
                </c:pt>
                <c:pt idx="38">
                  <c:v>2314291.7820216049</c:v>
                </c:pt>
                <c:pt idx="39">
                  <c:v>2425892.746527778</c:v>
                </c:pt>
                <c:pt idx="40">
                  <c:v>2523485.3036265434</c:v>
                </c:pt>
                <c:pt idx="41">
                  <c:v>2608534.3688271604</c:v>
                </c:pt>
                <c:pt idx="42">
                  <c:v>2677092.7407407407</c:v>
                </c:pt>
                <c:pt idx="43">
                  <c:v>2728451.1948302467</c:v>
                </c:pt>
                <c:pt idx="44">
                  <c:v>2768627.5420524688</c:v>
                </c:pt>
                <c:pt idx="45">
                  <c:v>2804236.320216049</c:v>
                </c:pt>
                <c:pt idx="46">
                  <c:v>2838161.709104938</c:v>
                </c:pt>
                <c:pt idx="47">
                  <c:v>2869159.71257716</c:v>
                </c:pt>
                <c:pt idx="48">
                  <c:v>2896759.1446759254</c:v>
                </c:pt>
                <c:pt idx="49">
                  <c:v>2922587.9610339501</c:v>
                </c:pt>
                <c:pt idx="50">
                  <c:v>2948416.7773919748</c:v>
                </c:pt>
                <c:pt idx="51">
                  <c:v>2973097.7912808638</c:v>
                </c:pt>
                <c:pt idx="52">
                  <c:v>2993191.6712962957</c:v>
                </c:pt>
                <c:pt idx="53">
                  <c:v>3007181.3290895056</c:v>
                </c:pt>
                <c:pt idx="54">
                  <c:v>3019116.68132716</c:v>
                </c:pt>
                <c:pt idx="55">
                  <c:v>3030855.570216049</c:v>
                </c:pt>
                <c:pt idx="56">
                  <c:v>3042594.459104938</c:v>
                </c:pt>
                <c:pt idx="57">
                  <c:v>3054333.347993827</c:v>
                </c:pt>
                <c:pt idx="58">
                  <c:v>3066666.518132716</c:v>
                </c:pt>
                <c:pt idx="59">
                  <c:v>3079608.643132716</c:v>
                </c:pt>
                <c:pt idx="60">
                  <c:v>3097224.3132716049</c:v>
                </c:pt>
                <c:pt idx="61">
                  <c:v>3116307.3445216049</c:v>
                </c:pt>
                <c:pt idx="62">
                  <c:v>3136916.4313271604</c:v>
                </c:pt>
                <c:pt idx="63">
                  <c:v>3158310.5563271604</c:v>
                </c:pt>
                <c:pt idx="64">
                  <c:v>3182147.8375771604</c:v>
                </c:pt>
                <c:pt idx="65">
                  <c:v>3207976.6539351852</c:v>
                </c:pt>
                <c:pt idx="66">
                  <c:v>3234683.4413580247</c:v>
                </c:pt>
                <c:pt idx="67">
                  <c:v>3262282.8734567901</c:v>
                </c:pt>
                <c:pt idx="68">
                  <c:v>3295876.4756944445</c:v>
                </c:pt>
                <c:pt idx="69">
                  <c:v>3339753.8337191357</c:v>
                </c:pt>
                <c:pt idx="70">
                  <c:v>3397001.2970679011</c:v>
                </c:pt>
                <c:pt idx="71">
                  <c:v>3469394.3726851852</c:v>
                </c:pt>
                <c:pt idx="72">
                  <c:v>3556030.6334876544</c:v>
                </c:pt>
                <c:pt idx="73">
                  <c:v>3652498.2137345681</c:v>
                </c:pt>
                <c:pt idx="74">
                  <c:v>3755233.871527778</c:v>
                </c:pt>
                <c:pt idx="75">
                  <c:v>3863244.6925154324</c:v>
                </c:pt>
                <c:pt idx="76">
                  <c:v>3977271.6940586423</c:v>
                </c:pt>
                <c:pt idx="77">
                  <c:v>4098104.805555556</c:v>
                </c:pt>
                <c:pt idx="78">
                  <c:v>4224011.725694445</c:v>
                </c:pt>
                <c:pt idx="79">
                  <c:v>4351203.4020061735</c:v>
                </c:pt>
                <c:pt idx="80">
                  <c:v>4475195.4158950625</c:v>
                </c:pt>
                <c:pt idx="81">
                  <c:v>4596028.5273919757</c:v>
                </c:pt>
                <c:pt idx="82">
                  <c:v>4709446.5740740746</c:v>
                </c:pt>
                <c:pt idx="83">
                  <c:v>4821047.5385802472</c:v>
                </c:pt>
                <c:pt idx="84">
                  <c:v>4930846.0945216054</c:v>
                </c:pt>
                <c:pt idx="85">
                  <c:v>5035909.965277778</c:v>
                </c:pt>
                <c:pt idx="86">
                  <c:v>5137491.2989969142</c:v>
                </c:pt>
                <c:pt idx="87">
                  <c:v>5235083.85609568</c:v>
                </c:pt>
                <c:pt idx="88">
                  <c:v>5330432.98109568</c:v>
                </c:pt>
                <c:pt idx="89">
                  <c:v>5413388.6111111119</c:v>
                </c:pt>
                <c:pt idx="90">
                  <c:v>5474144.6979166679</c:v>
                </c:pt>
                <c:pt idx="91">
                  <c:v>5513600.4077932108</c:v>
                </c:pt>
                <c:pt idx="92">
                  <c:v>5537159.7056327173</c:v>
                </c:pt>
                <c:pt idx="93">
                  <c:v>5553597.4108796306</c:v>
                </c:pt>
                <c:pt idx="94">
                  <c:v>5565336.2997685196</c:v>
                </c:pt>
                <c:pt idx="95">
                  <c:v>5572086.9760802481</c:v>
                </c:pt>
                <c:pt idx="96">
                  <c:v>5574829.310956791</c:v>
                </c:pt>
                <c:pt idx="97">
                  <c:v>5575885.810956791</c:v>
                </c:pt>
                <c:pt idx="98">
                  <c:v>5576280.3680555569</c:v>
                </c:pt>
                <c:pt idx="99">
                  <c:v>5576280.3680555569</c:v>
                </c:pt>
                <c:pt idx="100">
                  <c:v>5576280.3680555569</c:v>
                </c:pt>
                <c:pt idx="101">
                  <c:v>5576280.3680555569</c:v>
                </c:pt>
                <c:pt idx="102">
                  <c:v>5576280.3680555569</c:v>
                </c:pt>
                <c:pt idx="103">
                  <c:v>5576280.3680555569</c:v>
                </c:pt>
                <c:pt idx="104">
                  <c:v>5576280.3680555569</c:v>
                </c:pt>
                <c:pt idx="105">
                  <c:v>5576280.3680555569</c:v>
                </c:pt>
                <c:pt idx="106">
                  <c:v>5576280.3680555569</c:v>
                </c:pt>
                <c:pt idx="107">
                  <c:v>5576280.3680555569</c:v>
                </c:pt>
                <c:pt idx="108">
                  <c:v>5576280.3680555569</c:v>
                </c:pt>
                <c:pt idx="109">
                  <c:v>5576280.3680555569</c:v>
                </c:pt>
                <c:pt idx="110">
                  <c:v>5576280.3680555569</c:v>
                </c:pt>
                <c:pt idx="111">
                  <c:v>5576280.3680555569</c:v>
                </c:pt>
                <c:pt idx="112">
                  <c:v>5576280.3680555569</c:v>
                </c:pt>
                <c:pt idx="113">
                  <c:v>5576280.3680555569</c:v>
                </c:pt>
                <c:pt idx="114">
                  <c:v>5576280.3680555569</c:v>
                </c:pt>
                <c:pt idx="115">
                  <c:v>5576280.3680555569</c:v>
                </c:pt>
                <c:pt idx="116">
                  <c:v>5576280.3680555569</c:v>
                </c:pt>
                <c:pt idx="117">
                  <c:v>5576280.3680555569</c:v>
                </c:pt>
                <c:pt idx="118">
                  <c:v>5576280.3680555569</c:v>
                </c:pt>
                <c:pt idx="119">
                  <c:v>5576280.3680555569</c:v>
                </c:pt>
                <c:pt idx="120">
                  <c:v>5576280.3680555569</c:v>
                </c:pt>
                <c:pt idx="121">
                  <c:v>5576280.3680555569</c:v>
                </c:pt>
                <c:pt idx="122">
                  <c:v>5576280.3680555569</c:v>
                </c:pt>
                <c:pt idx="123">
                  <c:v>5576280.3680555569</c:v>
                </c:pt>
                <c:pt idx="124">
                  <c:v>5576280.3680555569</c:v>
                </c:pt>
                <c:pt idx="125">
                  <c:v>5576280.3680555569</c:v>
                </c:pt>
                <c:pt idx="126">
                  <c:v>5576280.3680555569</c:v>
                </c:pt>
                <c:pt idx="127">
                  <c:v>5576280.3680555569</c:v>
                </c:pt>
                <c:pt idx="128">
                  <c:v>5576280.3680555569</c:v>
                </c:pt>
                <c:pt idx="129">
                  <c:v>5576280.3680555569</c:v>
                </c:pt>
                <c:pt idx="130">
                  <c:v>5576280.3680555569</c:v>
                </c:pt>
                <c:pt idx="131">
                  <c:v>5576280.3680555569</c:v>
                </c:pt>
                <c:pt idx="132">
                  <c:v>5576280.3680555569</c:v>
                </c:pt>
                <c:pt idx="133">
                  <c:v>5576280.3680555569</c:v>
                </c:pt>
                <c:pt idx="134">
                  <c:v>5576280.3680555569</c:v>
                </c:pt>
                <c:pt idx="135">
                  <c:v>5576280.3680555569</c:v>
                </c:pt>
                <c:pt idx="136">
                  <c:v>5576280.3680555569</c:v>
                </c:pt>
                <c:pt idx="137">
                  <c:v>5576280.3680555569</c:v>
                </c:pt>
                <c:pt idx="138">
                  <c:v>5576283.6288580261</c:v>
                </c:pt>
                <c:pt idx="139">
                  <c:v>5576577.9162808657</c:v>
                </c:pt>
                <c:pt idx="140">
                  <c:v>5579611.2777777789</c:v>
                </c:pt>
                <c:pt idx="141">
                  <c:v>5590770.5590277789</c:v>
                </c:pt>
                <c:pt idx="142">
                  <c:v>5612696.1948302481</c:v>
                </c:pt>
                <c:pt idx="143">
                  <c:v>5641815.9760802481</c:v>
                </c:pt>
                <c:pt idx="144">
                  <c:v>5674098.7357253097</c:v>
                </c:pt>
                <c:pt idx="145">
                  <c:v>5709367.5752314823</c:v>
                </c:pt>
                <c:pt idx="146">
                  <c:v>5751744.9641203713</c:v>
                </c:pt>
                <c:pt idx="147">
                  <c:v>5804338.4471450625</c:v>
                </c:pt>
                <c:pt idx="148">
                  <c:v>5866887.9753086427</c:v>
                </c:pt>
                <c:pt idx="149">
                  <c:v>5936395.2407407416</c:v>
                </c:pt>
                <c:pt idx="150">
                  <c:v>6008788.3163580252</c:v>
                </c:pt>
                <c:pt idx="151">
                  <c:v>6079250.9969135812</c:v>
                </c:pt>
                <c:pt idx="152">
                  <c:v>6139562.7993827173</c:v>
                </c:pt>
                <c:pt idx="153">
                  <c:v>6181199.9861111129</c:v>
                </c:pt>
                <c:pt idx="154">
                  <c:v>6205598.1253858041</c:v>
                </c:pt>
                <c:pt idx="155">
                  <c:v>6220018.2091049403</c:v>
                </c:pt>
                <c:pt idx="156">
                  <c:v>6231757.0979938293</c:v>
                </c:pt>
                <c:pt idx="157">
                  <c:v>6244699.2229938293</c:v>
                </c:pt>
                <c:pt idx="158">
                  <c:v>6260906.2264660513</c:v>
                </c:pt>
                <c:pt idx="159">
                  <c:v>6285023.1215277798</c:v>
                </c:pt>
                <c:pt idx="160">
                  <c:v>6317958.0416666688</c:v>
                </c:pt>
                <c:pt idx="161">
                  <c:v>6362595.1666666688</c:v>
                </c:pt>
                <c:pt idx="162">
                  <c:v>6415603.5868055578</c:v>
                </c:pt>
                <c:pt idx="163">
                  <c:v>6477702.3090277798</c:v>
                </c:pt>
                <c:pt idx="164">
                  <c:v>6548645.142746916</c:v>
                </c:pt>
                <c:pt idx="165">
                  <c:v>6627492.1616512369</c:v>
                </c:pt>
                <c:pt idx="166">
                  <c:v>6711491.2484567929</c:v>
                </c:pt>
                <c:pt idx="167">
                  <c:v>6801345.9212962994</c:v>
                </c:pt>
                <c:pt idx="168">
                  <c:v>6902352.53858025</c:v>
                </c:pt>
                <c:pt idx="169">
                  <c:v>7015163.260802472</c:v>
                </c:pt>
                <c:pt idx="170">
                  <c:v>7132878.2299382742</c:v>
                </c:pt>
                <c:pt idx="171">
                  <c:v>7246905.2314814841</c:v>
                </c:pt>
                <c:pt idx="172">
                  <c:v>7347338.7627314841</c:v>
                </c:pt>
                <c:pt idx="173">
                  <c:v>7425679.542052472</c:v>
                </c:pt>
                <c:pt idx="174">
                  <c:v>7485548.6905864226</c:v>
                </c:pt>
                <c:pt idx="175">
                  <c:v>7537728.8668981511</c:v>
                </c:pt>
                <c:pt idx="176">
                  <c:v>7589087.3209876576</c:v>
                </c:pt>
                <c:pt idx="177">
                  <c:v>7643771.7935956819</c:v>
                </c:pt>
                <c:pt idx="178">
                  <c:v>7706773.7581018545</c:v>
                </c:pt>
                <c:pt idx="179">
                  <c:v>7776281.0235339534</c:v>
                </c:pt>
                <c:pt idx="180">
                  <c:v>7847705.6408179039</c:v>
                </c:pt>
                <c:pt idx="181">
                  <c:v>7918648.4745370401</c:v>
                </c:pt>
                <c:pt idx="182">
                  <c:v>7988155.739969139</c:v>
                </c:pt>
                <c:pt idx="183">
                  <c:v>8053444.3422067929</c:v>
                </c:pt>
                <c:pt idx="184">
                  <c:v>8108976.6234567929</c:v>
                </c:pt>
                <c:pt idx="185">
                  <c:v>8154380.0370370401</c:v>
                </c:pt>
                <c:pt idx="186">
                  <c:v>8190330.3842592621</c:v>
                </c:pt>
                <c:pt idx="187">
                  <c:v>8219450.1655092621</c:v>
                </c:pt>
                <c:pt idx="188">
                  <c:v>8243287.4467592621</c:v>
                </c:pt>
                <c:pt idx="189">
                  <c:v>8263381.326774694</c:v>
                </c:pt>
                <c:pt idx="190">
                  <c:v>8280520.9197530895</c:v>
                </c:pt>
                <c:pt idx="191">
                  <c:v>8295821.4201388918</c:v>
                </c:pt>
                <c:pt idx="192">
                  <c:v>8309387.1736111138</c:v>
                </c:pt>
                <c:pt idx="193">
                  <c:v>8322124.6832561754</c:v>
                </c:pt>
                <c:pt idx="194">
                  <c:v>8334258.1292438293</c:v>
                </c:pt>
                <c:pt idx="195">
                  <c:v>8345997.0181327183</c:v>
                </c:pt>
                <c:pt idx="196">
                  <c:v>8357735.9070216073</c:v>
                </c:pt>
                <c:pt idx="197">
                  <c:v>8369474.7959104963</c:v>
                </c:pt>
                <c:pt idx="198">
                  <c:v>8381213.6847993853</c:v>
                </c:pt>
                <c:pt idx="199">
                  <c:v>8393951.1944444478</c:v>
                </c:pt>
                <c:pt idx="200">
                  <c:v>8407728.0848765466</c:v>
                </c:pt>
                <c:pt idx="201">
                  <c:v>8423706.0169753116</c:v>
                </c:pt>
                <c:pt idx="202">
                  <c:v>8442048.0308641996</c:v>
                </c:pt>
                <c:pt idx="203">
                  <c:v>8464241.8676697556</c:v>
                </c:pt>
                <c:pt idx="204">
                  <c:v>8493670.6099537071</c:v>
                </c:pt>
                <c:pt idx="205">
                  <c:v>8530308.986496916</c:v>
                </c:pt>
                <c:pt idx="206">
                  <c:v>8576485.2102623489</c:v>
                </c:pt>
                <c:pt idx="207">
                  <c:v>8635473.9421296325</c:v>
                </c:pt>
                <c:pt idx="208">
                  <c:v>8706898.5594135839</c:v>
                </c:pt>
                <c:pt idx="209">
                  <c:v>8790375.1026234608</c:v>
                </c:pt>
                <c:pt idx="210">
                  <c:v>8891381.7199074123</c:v>
                </c:pt>
                <c:pt idx="211">
                  <c:v>9006019.3067129683</c:v>
                </c:pt>
                <c:pt idx="212">
                  <c:v>9131286.2943672892</c:v>
                </c:pt>
                <c:pt idx="213">
                  <c:v>9264999.5756172892</c:v>
                </c:pt>
                <c:pt idx="214">
                  <c:v>9406074.9336419813</c:v>
                </c:pt>
                <c:pt idx="215">
                  <c:v>9557507.4155092649</c:v>
                </c:pt>
                <c:pt idx="216">
                  <c:v>9722585.5405092649</c:v>
                </c:pt>
                <c:pt idx="217">
                  <c:v>9903430.460648153</c:v>
                </c:pt>
                <c:pt idx="218">
                  <c:v>10099160.12885803</c:v>
                </c:pt>
                <c:pt idx="219">
                  <c:v>10307880.834104944</c:v>
                </c:pt>
                <c:pt idx="220">
                  <c:v>10526618.724537043</c:v>
                </c:pt>
                <c:pt idx="221">
                  <c:v>10753023.576774698</c:v>
                </c:pt>
                <c:pt idx="222">
                  <c:v>10982878.358024698</c:v>
                </c:pt>
                <c:pt idx="223">
                  <c:v>11216209.154706797</c:v>
                </c:pt>
                <c:pt idx="224">
                  <c:v>11452164.082175933</c:v>
                </c:pt>
                <c:pt idx="225">
                  <c:v>11691640.676311735</c:v>
                </c:pt>
                <c:pt idx="226">
                  <c:v>11936448.682484575</c:v>
                </c:pt>
                <c:pt idx="227">
                  <c:v>12185744.368055562</c:v>
                </c:pt>
                <c:pt idx="228">
                  <c:v>12439568.493055562</c:v>
                </c:pt>
                <c:pt idx="229">
                  <c:v>12697044.716820994</c:v>
                </c:pt>
                <c:pt idx="230">
                  <c:v>12957277.133873463</c:v>
                </c:pt>
                <c:pt idx="231">
                  <c:v>13217509.550925931</c:v>
                </c:pt>
                <c:pt idx="232">
                  <c:v>13474985.774691364</c:v>
                </c:pt>
                <c:pt idx="233">
                  <c:v>13720688.055941364</c:v>
                </c:pt>
                <c:pt idx="234">
                  <c:v>13948814.611882722</c:v>
                </c:pt>
                <c:pt idx="235">
                  <c:v>14160848.292438278</c:v>
                </c:pt>
                <c:pt idx="236">
                  <c:v>14363021.306327166</c:v>
                </c:pt>
                <c:pt idx="237">
                  <c:v>14560352.028549388</c:v>
                </c:pt>
                <c:pt idx="238">
                  <c:v>14751317.664351856</c:v>
                </c:pt>
                <c:pt idx="239">
                  <c:v>14930630.007330252</c:v>
                </c:pt>
                <c:pt idx="240">
                  <c:v>15090612.31327161</c:v>
                </c:pt>
                <c:pt idx="241">
                  <c:v>15231010.239583338</c:v>
                </c:pt>
                <c:pt idx="242">
                  <c:v>15358201.915895065</c:v>
                </c:pt>
                <c:pt idx="243">
                  <c:v>15469802.880401239</c:v>
                </c:pt>
                <c:pt idx="244">
                  <c:v>15567395.437500004</c:v>
                </c:pt>
                <c:pt idx="245">
                  <c:v>15652444.502700621</c:v>
                </c:pt>
                <c:pt idx="246">
                  <c:v>15721002.874614201</c:v>
                </c:pt>
                <c:pt idx="247">
                  <c:v>15772361.328703707</c:v>
                </c:pt>
                <c:pt idx="248">
                  <c:v>15812537.675925929</c:v>
                </c:pt>
                <c:pt idx="249">
                  <c:v>15848146.454089509</c:v>
                </c:pt>
                <c:pt idx="250">
                  <c:v>15882071.842978397</c:v>
                </c:pt>
                <c:pt idx="251">
                  <c:v>15913069.846450619</c:v>
                </c:pt>
                <c:pt idx="252">
                  <c:v>15940669.278549384</c:v>
                </c:pt>
                <c:pt idx="253">
                  <c:v>15966498.094907409</c:v>
                </c:pt>
                <c:pt idx="254">
                  <c:v>15992326.911265433</c:v>
                </c:pt>
                <c:pt idx="255">
                  <c:v>16017007.925154321</c:v>
                </c:pt>
                <c:pt idx="256">
                  <c:v>16037101.805169754</c:v>
                </c:pt>
                <c:pt idx="257">
                  <c:v>16054241.398148149</c:v>
                </c:pt>
                <c:pt idx="258">
                  <c:v>16073574.695987655</c:v>
                </c:pt>
                <c:pt idx="259">
                  <c:v>16099694.53896605</c:v>
                </c:pt>
                <c:pt idx="260">
                  <c:v>16134288.392361112</c:v>
                </c:pt>
                <c:pt idx="261">
                  <c:v>16178165.750385804</c:v>
                </c:pt>
                <c:pt idx="262">
                  <c:v>16232008.935956791</c:v>
                </c:pt>
                <c:pt idx="263">
                  <c:v>16299156.195601853</c:v>
                </c:pt>
                <c:pt idx="264">
                  <c:v>16385261.76080247</c:v>
                </c:pt>
                <c:pt idx="265">
                  <c:v>16491499.520447532</c:v>
                </c:pt>
                <c:pt idx="266">
                  <c:v>16615491.53433642</c:v>
                </c:pt>
                <c:pt idx="267">
                  <c:v>16751193.089891976</c:v>
                </c:pt>
                <c:pt idx="268">
                  <c:v>16901223.42669753</c:v>
                </c:pt>
                <c:pt idx="269">
                  <c:v>17061928.815586418</c:v>
                </c:pt>
                <c:pt idx="270">
                  <c:v>17233676.096836418</c:v>
                </c:pt>
                <c:pt idx="271">
                  <c:v>17406172.547453701</c:v>
                </c:pt>
                <c:pt idx="272">
                  <c:v>17575682.103009257</c:v>
                </c:pt>
                <c:pt idx="273">
                  <c:v>17742968.606481481</c:v>
                </c:pt>
                <c:pt idx="274">
                  <c:v>17898646.653163578</c:v>
                </c:pt>
                <c:pt idx="275">
                  <c:v>18034348.208719134</c:v>
                </c:pt>
                <c:pt idx="276">
                  <c:v>18152063.177854937</c:v>
                </c:pt>
                <c:pt idx="277">
                  <c:v>18248530.758101851</c:v>
                </c:pt>
                <c:pt idx="278">
                  <c:v>18326366.928240739</c:v>
                </c:pt>
                <c:pt idx="279">
                  <c:v>18379375.348379627</c:v>
                </c:pt>
                <c:pt idx="280">
                  <c:v>18416708.275848761</c:v>
                </c:pt>
                <c:pt idx="281">
                  <c:v>18449971.721836414</c:v>
                </c:pt>
                <c:pt idx="282">
                  <c:v>18492721.657407403</c:v>
                </c:pt>
                <c:pt idx="283">
                  <c:v>18550401.992283948</c:v>
                </c:pt>
                <c:pt idx="284">
                  <c:v>18624751.549382713</c:v>
                </c:pt>
                <c:pt idx="285">
                  <c:v>18719543.892361108</c:v>
                </c:pt>
                <c:pt idx="286">
                  <c:v>18833570.893904317</c:v>
                </c:pt>
                <c:pt idx="287">
                  <c:v>18968608.060956787</c:v>
                </c:pt>
                <c:pt idx="288">
                  <c:v>19126430.900462959</c:v>
                </c:pt>
                <c:pt idx="289">
                  <c:v>19308814.91936728</c:v>
                </c:pt>
                <c:pt idx="290">
                  <c:v>19506145.641589504</c:v>
                </c:pt>
                <c:pt idx="291">
                  <c:v>19708318.655478392</c:v>
                </c:pt>
                <c:pt idx="292">
                  <c:v>19905649.377700616</c:v>
                </c:pt>
                <c:pt idx="293">
                  <c:v>20094255.007716049</c:v>
                </c:pt>
                <c:pt idx="294">
                  <c:v>20276639.026620369</c:v>
                </c:pt>
                <c:pt idx="295">
                  <c:v>20455187.526620369</c:v>
                </c:pt>
                <c:pt idx="296">
                  <c:v>20632973.814043209</c:v>
                </c:pt>
                <c:pt idx="297">
                  <c:v>20811522.314043209</c:v>
                </c:pt>
                <c:pt idx="298">
                  <c:v>20992367.234182097</c:v>
                </c:pt>
                <c:pt idx="299">
                  <c:v>21174751.253086418</c:v>
                </c:pt>
                <c:pt idx="300">
                  <c:v>21357135.271990739</c:v>
                </c:pt>
                <c:pt idx="301">
                  <c:v>21537980.192129627</c:v>
                </c:pt>
                <c:pt idx="302">
                  <c:v>21715005.897376541</c:v>
                </c:pt>
                <c:pt idx="303">
                  <c:v>21886005.639660493</c:v>
                </c:pt>
                <c:pt idx="304">
                  <c:v>22049619.664351851</c:v>
                </c:pt>
                <c:pt idx="305">
                  <c:v>22202460.812885802</c:v>
                </c:pt>
                <c:pt idx="306">
                  <c:v>22344895.925540123</c:v>
                </c:pt>
                <c:pt idx="307">
                  <c:v>22480597.481095679</c:v>
                </c:pt>
                <c:pt idx="308">
                  <c:v>22612993.398148149</c:v>
                </c:pt>
                <c:pt idx="309">
                  <c:v>22744078.472608026</c:v>
                </c:pt>
                <c:pt idx="310">
                  <c:v>22872561.426697534</c:v>
                </c:pt>
                <c:pt idx="311">
                  <c:v>22997828.414351854</c:v>
                </c:pt>
                <c:pt idx="312">
                  <c:v>23118661.525848769</c:v>
                </c:pt>
                <c:pt idx="313">
                  <c:v>23232688.527391978</c:v>
                </c:pt>
                <c:pt idx="314">
                  <c:v>23338338.527391978</c:v>
                </c:pt>
                <c:pt idx="315">
                  <c:v>23434806.107638892</c:v>
                </c:pt>
                <c:pt idx="316">
                  <c:v>23523581.454861116</c:v>
                </c:pt>
                <c:pt idx="317">
                  <c:v>23605500.149691362</c:v>
                </c:pt>
                <c:pt idx="318">
                  <c:v>23678868.205246918</c:v>
                </c:pt>
                <c:pt idx="319">
                  <c:v>23742779.933641981</c:v>
                </c:pt>
                <c:pt idx="320">
                  <c:v>23798312.214891981</c:v>
                </c:pt>
                <c:pt idx="321">
                  <c:v>23851737.202546302</c:v>
                </c:pt>
                <c:pt idx="322">
                  <c:v>23902280.456018526</c:v>
                </c:pt>
                <c:pt idx="323">
                  <c:v>23952823.70949075</c:v>
                </c:pt>
                <c:pt idx="324">
                  <c:v>24000960.49074075</c:v>
                </c:pt>
                <c:pt idx="325">
                  <c:v>24047525.565200627</c:v>
                </c:pt>
                <c:pt idx="326">
                  <c:v>24094090.639660504</c:v>
                </c:pt>
                <c:pt idx="327">
                  <c:v>24139494.05324075</c:v>
                </c:pt>
                <c:pt idx="328">
                  <c:v>24183750.479552478</c:v>
                </c:pt>
                <c:pt idx="329">
                  <c:v>24218009.285493836</c:v>
                </c:pt>
                <c:pt idx="330">
                  <c:v>24242974.804398157</c:v>
                </c:pt>
                <c:pt idx="331">
                  <c:v>24266257.749228403</c:v>
                </c:pt>
                <c:pt idx="332">
                  <c:v>24288992.879243836</c:v>
                </c:pt>
                <c:pt idx="333">
                  <c:v>24309601.966049392</c:v>
                </c:pt>
                <c:pt idx="334">
                  <c:v>24329440.688271616</c:v>
                </c:pt>
                <c:pt idx="335">
                  <c:v>24347782.702160504</c:v>
                </c:pt>
                <c:pt idx="336">
                  <c:v>24364922.295138899</c:v>
                </c:pt>
                <c:pt idx="337">
                  <c:v>24381592.332561739</c:v>
                </c:pt>
                <c:pt idx="338">
                  <c:v>24398731.925540134</c:v>
                </c:pt>
                <c:pt idx="339">
                  <c:v>24418065.223379642</c:v>
                </c:pt>
                <c:pt idx="340">
                  <c:v>24443894.039737668</c:v>
                </c:pt>
                <c:pt idx="341">
                  <c:v>24480187.586419765</c:v>
                </c:pt>
                <c:pt idx="342">
                  <c:v>24527535.253472235</c:v>
                </c:pt>
                <c:pt idx="343">
                  <c:v>24578485.292052481</c:v>
                </c:pt>
                <c:pt idx="344">
                  <c:v>24630665.468364209</c:v>
                </c:pt>
                <c:pt idx="345">
                  <c:v>24683673.888503097</c:v>
                </c:pt>
                <c:pt idx="346">
                  <c:v>24740490.110725321</c:v>
                </c:pt>
                <c:pt idx="347">
                  <c:v>24798170.445601866</c:v>
                </c:pt>
                <c:pt idx="348">
                  <c:v>24858039.594135817</c:v>
                </c:pt>
                <c:pt idx="349">
                  <c:v>24920589.122299399</c:v>
                </c:pt>
                <c:pt idx="350">
                  <c:v>24984958.178240757</c:v>
                </c:pt>
                <c:pt idx="351">
                  <c:v>25049786.192129645</c:v>
                </c:pt>
                <c:pt idx="352">
                  <c:v>25114155.248071004</c:v>
                </c:pt>
                <c:pt idx="353">
                  <c:v>25178066.976466067</c:v>
                </c:pt>
                <c:pt idx="354">
                  <c:v>25241523.007716067</c:v>
                </c:pt>
                <c:pt idx="355">
                  <c:v>25304979.038966067</c:v>
                </c:pt>
                <c:pt idx="356">
                  <c:v>25369348.094907425</c:v>
                </c:pt>
                <c:pt idx="357">
                  <c:v>25434176.108796313</c:v>
                </c:pt>
                <c:pt idx="358">
                  <c:v>25498087.837191377</c:v>
                </c:pt>
                <c:pt idx="359">
                  <c:v>25557076.56905866</c:v>
                </c:pt>
                <c:pt idx="360">
                  <c:v>25608026.607638907</c:v>
                </c:pt>
                <c:pt idx="361">
                  <c:v>25651903.965663597</c:v>
                </c:pt>
                <c:pt idx="362">
                  <c:v>25691001.802469153</c:v>
                </c:pt>
                <c:pt idx="363">
                  <c:v>25727295.34915125</c:v>
                </c:pt>
                <c:pt idx="364">
                  <c:v>25762225.88040125</c:v>
                </c:pt>
                <c:pt idx="365">
                  <c:v>25797156.41165125</c:v>
                </c:pt>
                <c:pt idx="366">
                  <c:v>25832425.251157422</c:v>
                </c:pt>
                <c:pt idx="367">
                  <c:v>25869063.627700631</c:v>
                </c:pt>
                <c:pt idx="368">
                  <c:v>25908878.841049396</c:v>
                </c:pt>
                <c:pt idx="369">
                  <c:v>25953898.295138903</c:v>
                </c:pt>
                <c:pt idx="370">
                  <c:v>26002035.076388903</c:v>
                </c:pt>
                <c:pt idx="371">
                  <c:v>26050967.493441373</c:v>
                </c:pt>
                <c:pt idx="372">
                  <c:v>26097143.717206806</c:v>
                </c:pt>
                <c:pt idx="373">
                  <c:v>26134128.554012362</c:v>
                </c:pt>
                <c:pt idx="374">
                  <c:v>26159667.97415125</c:v>
                </c:pt>
                <c:pt idx="375">
                  <c:v>26176571.97415125</c:v>
                </c:pt>
                <c:pt idx="376">
                  <c:v>26188116.030092608</c:v>
                </c:pt>
                <c:pt idx="377">
                  <c:v>26196597.377314832</c:v>
                </c:pt>
                <c:pt idx="378">
                  <c:v>26203054.58140434</c:v>
                </c:pt>
                <c:pt idx="379">
                  <c:v>26208271.865354955</c:v>
                </c:pt>
                <c:pt idx="380">
                  <c:v>26212497.865354955</c:v>
                </c:pt>
                <c:pt idx="381">
                  <c:v>26215531.226851869</c:v>
                </c:pt>
                <c:pt idx="382">
                  <c:v>26217488.523533966</c:v>
                </c:pt>
                <c:pt idx="383">
                  <c:v>26218604.53317903</c:v>
                </c:pt>
                <c:pt idx="384">
                  <c:v>26219035.774305575</c:v>
                </c:pt>
                <c:pt idx="385">
                  <c:v>26219101.805555575</c:v>
                </c:pt>
                <c:pt idx="386">
                  <c:v>26219101.805555575</c:v>
                </c:pt>
                <c:pt idx="387">
                  <c:v>26219101.805555575</c:v>
                </c:pt>
                <c:pt idx="388">
                  <c:v>26219101.805555575</c:v>
                </c:pt>
                <c:pt idx="389">
                  <c:v>26219101.805555575</c:v>
                </c:pt>
                <c:pt idx="390">
                  <c:v>26219101.805555575</c:v>
                </c:pt>
                <c:pt idx="391">
                  <c:v>26219101.805555575</c:v>
                </c:pt>
                <c:pt idx="392">
                  <c:v>26219122.185571007</c:v>
                </c:pt>
                <c:pt idx="393">
                  <c:v>26219481.689043231</c:v>
                </c:pt>
                <c:pt idx="394">
                  <c:v>26221359.911265455</c:v>
                </c:pt>
                <c:pt idx="395">
                  <c:v>26226975.828317925</c:v>
                </c:pt>
                <c:pt idx="396">
                  <c:v>26239308.998456813</c:v>
                </c:pt>
                <c:pt idx="397">
                  <c:v>26261772.66666669</c:v>
                </c:pt>
                <c:pt idx="398">
                  <c:v>26297381.444830272</c:v>
                </c:pt>
                <c:pt idx="399">
                  <c:v>26345122.853780888</c:v>
                </c:pt>
                <c:pt idx="400">
                  <c:v>26398547.841435209</c:v>
                </c:pt>
                <c:pt idx="401">
                  <c:v>26451972.82908953</c:v>
                </c:pt>
                <c:pt idx="402">
                  <c:v>26502516.082561754</c:v>
                </c:pt>
                <c:pt idx="403">
                  <c:v>26546772.508873481</c:v>
                </c:pt>
                <c:pt idx="404">
                  <c:v>26584806.508873481</c:v>
                </c:pt>
                <c:pt idx="405">
                  <c:v>26618069.954861134</c:v>
                </c:pt>
                <c:pt idx="406">
                  <c:v>26646576.705246937</c:v>
                </c:pt>
                <c:pt idx="407">
                  <c:v>26670136.003086444</c:v>
                </c:pt>
                <c:pt idx="408">
                  <c:v>26689219.034336444</c:v>
                </c:pt>
                <c:pt idx="409">
                  <c:v>26705656.739583358</c:v>
                </c:pt>
                <c:pt idx="410">
                  <c:v>26721407.230709903</c:v>
                </c:pt>
                <c:pt idx="411">
                  <c:v>26737385.162808668</c:v>
                </c:pt>
                <c:pt idx="412">
                  <c:v>26753822.868055582</c:v>
                </c:pt>
                <c:pt idx="413">
                  <c:v>26770962.461033978</c:v>
                </c:pt>
                <c:pt idx="414">
                  <c:v>26789060.729938298</c:v>
                </c:pt>
                <c:pt idx="415">
                  <c:v>26809669.816743854</c:v>
                </c:pt>
                <c:pt idx="416">
                  <c:v>26834350.830632742</c:v>
                </c:pt>
                <c:pt idx="417">
                  <c:v>26862857.581018545</c:v>
                </c:pt>
                <c:pt idx="418">
                  <c:v>26892596.914737679</c:v>
                </c:pt>
                <c:pt idx="419">
                  <c:v>26921409.365354963</c:v>
                </c:pt>
                <c:pt idx="420">
                  <c:v>26946661.019675951</c:v>
                </c:pt>
                <c:pt idx="421">
                  <c:v>26969124.687885828</c:v>
                </c:pt>
                <c:pt idx="422">
                  <c:v>26990518.812885828</c:v>
                </c:pt>
                <c:pt idx="423">
                  <c:v>27012444.448688298</c:v>
                </c:pt>
                <c:pt idx="424">
                  <c:v>27036561.343750026</c:v>
                </c:pt>
                <c:pt idx="425">
                  <c:v>27066300.67746916</c:v>
                </c:pt>
                <c:pt idx="426">
                  <c:v>27107937.864197556</c:v>
                </c:pt>
                <c:pt idx="427">
                  <c:v>27169139.865740765</c:v>
                </c:pt>
                <c:pt idx="428">
                  <c:v>27250542.538580272</c:v>
                </c:pt>
                <c:pt idx="429">
                  <c:v>27341483.058642</c:v>
                </c:pt>
                <c:pt idx="430">
                  <c:v>27432968.94791669</c:v>
                </c:pt>
                <c:pt idx="431">
                  <c:v>27520671.491126567</c:v>
                </c:pt>
                <c:pt idx="432">
                  <c:v>27603627.121142</c:v>
                </c:pt>
                <c:pt idx="433">
                  <c:v>27683491.51041669</c:v>
                </c:pt>
                <c:pt idx="434">
                  <c:v>27762338.529321011</c:v>
                </c:pt>
                <c:pt idx="435">
                  <c:v>27838670.654321011</c:v>
                </c:pt>
                <c:pt idx="436">
                  <c:v>27908177.919753108</c:v>
                </c:pt>
                <c:pt idx="437">
                  <c:v>27966292.756558664</c:v>
                </c:pt>
                <c:pt idx="438">
                  <c:v>28009416.869212985</c:v>
                </c:pt>
                <c:pt idx="439">
                  <c:v>28036419.574459899</c:v>
                </c:pt>
                <c:pt idx="440">
                  <c:v>28049985.327932123</c:v>
                </c:pt>
                <c:pt idx="441">
                  <c:v>28054818.652392</c:v>
                </c:pt>
                <c:pt idx="442">
                  <c:v>28055995.802083358</c:v>
                </c:pt>
                <c:pt idx="443">
                  <c:v>28056133.570987679</c:v>
                </c:pt>
                <c:pt idx="444">
                  <c:v>28056136.831790149</c:v>
                </c:pt>
                <c:pt idx="445">
                  <c:v>28056136.831790149</c:v>
                </c:pt>
                <c:pt idx="446">
                  <c:v>28056136.831790149</c:v>
                </c:pt>
                <c:pt idx="447">
                  <c:v>28056136.831790149</c:v>
                </c:pt>
                <c:pt idx="448">
                  <c:v>28056136.831790149</c:v>
                </c:pt>
                <c:pt idx="449">
                  <c:v>28056136.831790149</c:v>
                </c:pt>
                <c:pt idx="450">
                  <c:v>28056136.831790149</c:v>
                </c:pt>
                <c:pt idx="451">
                  <c:v>28056136.831790149</c:v>
                </c:pt>
                <c:pt idx="452">
                  <c:v>28056136.831790149</c:v>
                </c:pt>
                <c:pt idx="453">
                  <c:v>28056136.831790149</c:v>
                </c:pt>
                <c:pt idx="454">
                  <c:v>28056136.831790149</c:v>
                </c:pt>
                <c:pt idx="455">
                  <c:v>28056136.831790149</c:v>
                </c:pt>
                <c:pt idx="456">
                  <c:v>28056136.831790149</c:v>
                </c:pt>
                <c:pt idx="457">
                  <c:v>28056136.831790149</c:v>
                </c:pt>
                <c:pt idx="458">
                  <c:v>28056136.831790149</c:v>
                </c:pt>
                <c:pt idx="459">
                  <c:v>28056136.831790149</c:v>
                </c:pt>
                <c:pt idx="460">
                  <c:v>28056136.831790149</c:v>
                </c:pt>
                <c:pt idx="461">
                  <c:v>28056136.831790149</c:v>
                </c:pt>
                <c:pt idx="462">
                  <c:v>28056136.831790149</c:v>
                </c:pt>
                <c:pt idx="463">
                  <c:v>28056136.831790149</c:v>
                </c:pt>
                <c:pt idx="464">
                  <c:v>28056136.831790149</c:v>
                </c:pt>
                <c:pt idx="465">
                  <c:v>28056136.831790149</c:v>
                </c:pt>
                <c:pt idx="466">
                  <c:v>28056136.831790149</c:v>
                </c:pt>
                <c:pt idx="467">
                  <c:v>28056136.831790149</c:v>
                </c:pt>
                <c:pt idx="468">
                  <c:v>28056136.831790149</c:v>
                </c:pt>
                <c:pt idx="469">
                  <c:v>28056136.831790149</c:v>
                </c:pt>
                <c:pt idx="470">
                  <c:v>28056136.831790149</c:v>
                </c:pt>
                <c:pt idx="471">
                  <c:v>28056136.831790149</c:v>
                </c:pt>
                <c:pt idx="472">
                  <c:v>28056136.831790149</c:v>
                </c:pt>
                <c:pt idx="473">
                  <c:v>28056136.831790149</c:v>
                </c:pt>
                <c:pt idx="474">
                  <c:v>28056136.831790149</c:v>
                </c:pt>
                <c:pt idx="475">
                  <c:v>28056136.831790149</c:v>
                </c:pt>
                <c:pt idx="476">
                  <c:v>28056136.831790149</c:v>
                </c:pt>
                <c:pt idx="477">
                  <c:v>28056136.831790149</c:v>
                </c:pt>
                <c:pt idx="478">
                  <c:v>28056136.831790149</c:v>
                </c:pt>
                <c:pt idx="479">
                  <c:v>28056136.831790149</c:v>
                </c:pt>
                <c:pt idx="480">
                  <c:v>28056136.831790149</c:v>
                </c:pt>
                <c:pt idx="481">
                  <c:v>28056136.831790149</c:v>
                </c:pt>
                <c:pt idx="482">
                  <c:v>28056136.831790149</c:v>
                </c:pt>
                <c:pt idx="483">
                  <c:v>28056136.831790149</c:v>
                </c:pt>
                <c:pt idx="484">
                  <c:v>28056136.831790149</c:v>
                </c:pt>
                <c:pt idx="485">
                  <c:v>28056136.831790149</c:v>
                </c:pt>
                <c:pt idx="486">
                  <c:v>28056136.831790149</c:v>
                </c:pt>
                <c:pt idx="487">
                  <c:v>28056136.831790149</c:v>
                </c:pt>
                <c:pt idx="488">
                  <c:v>28056136.831790149</c:v>
                </c:pt>
                <c:pt idx="489">
                  <c:v>28056136.831790149</c:v>
                </c:pt>
                <c:pt idx="490">
                  <c:v>28056136.831790149</c:v>
                </c:pt>
                <c:pt idx="491">
                  <c:v>28056136.831790149</c:v>
                </c:pt>
                <c:pt idx="492">
                  <c:v>28056136.831790149</c:v>
                </c:pt>
                <c:pt idx="493">
                  <c:v>28056136.831790149</c:v>
                </c:pt>
                <c:pt idx="494">
                  <c:v>28056136.831790149</c:v>
                </c:pt>
                <c:pt idx="495">
                  <c:v>28056136.831790149</c:v>
                </c:pt>
                <c:pt idx="496">
                  <c:v>28056136.831790149</c:v>
                </c:pt>
                <c:pt idx="497">
                  <c:v>28056136.831790149</c:v>
                </c:pt>
                <c:pt idx="498">
                  <c:v>28056136.831790149</c:v>
                </c:pt>
                <c:pt idx="499">
                  <c:v>28056136.831790149</c:v>
                </c:pt>
                <c:pt idx="500">
                  <c:v>28056136.831790149</c:v>
                </c:pt>
                <c:pt idx="501">
                  <c:v>28056136.831790149</c:v>
                </c:pt>
                <c:pt idx="502">
                  <c:v>28056136.831790149</c:v>
                </c:pt>
                <c:pt idx="503">
                  <c:v>28056136.831790149</c:v>
                </c:pt>
                <c:pt idx="504">
                  <c:v>28056136.831790149</c:v>
                </c:pt>
                <c:pt idx="505">
                  <c:v>28056136.831790149</c:v>
                </c:pt>
                <c:pt idx="506">
                  <c:v>28056136.831790149</c:v>
                </c:pt>
                <c:pt idx="507">
                  <c:v>28056136.831790149</c:v>
                </c:pt>
                <c:pt idx="508">
                  <c:v>28056136.831790149</c:v>
                </c:pt>
                <c:pt idx="509">
                  <c:v>28056136.831790149</c:v>
                </c:pt>
                <c:pt idx="510">
                  <c:v>28056136.831790149</c:v>
                </c:pt>
                <c:pt idx="511">
                  <c:v>28056136.831790149</c:v>
                </c:pt>
                <c:pt idx="512">
                  <c:v>28056157.211805582</c:v>
                </c:pt>
                <c:pt idx="513">
                  <c:v>28056666.712191384</c:v>
                </c:pt>
                <c:pt idx="514">
                  <c:v>28060217.726080272</c:v>
                </c:pt>
                <c:pt idx="515">
                  <c:v>28071568.579475336</c:v>
                </c:pt>
                <c:pt idx="516">
                  <c:v>28094576.80169756</c:v>
                </c:pt>
                <c:pt idx="517">
                  <c:v>28128835.607638918</c:v>
                </c:pt>
                <c:pt idx="518">
                  <c:v>28167933.444444474</c:v>
                </c:pt>
                <c:pt idx="519">
                  <c:v>28207031.28125003</c:v>
                </c:pt>
                <c:pt idx="520">
                  <c:v>28244016.118055586</c:v>
                </c:pt>
                <c:pt idx="521">
                  <c:v>28277609.720293239</c:v>
                </c:pt>
                <c:pt idx="522">
                  <c:v>28307661.275848795</c:v>
                </c:pt>
                <c:pt idx="523">
                  <c:v>28333490.092206821</c:v>
                </c:pt>
                <c:pt idx="524">
                  <c:v>28353075.287037067</c:v>
                </c:pt>
                <c:pt idx="525">
                  <c:v>28364619.342978425</c:v>
                </c:pt>
                <c:pt idx="526">
                  <c:v>28369327.941743858</c:v>
                </c:pt>
                <c:pt idx="527">
                  <c:v>28370632.262731511</c:v>
                </c:pt>
                <c:pt idx="528">
                  <c:v>28370958.342978425</c:v>
                </c:pt>
                <c:pt idx="529">
                  <c:v>28371039.863040153</c:v>
                </c:pt>
                <c:pt idx="530">
                  <c:v>28371039.863040153</c:v>
                </c:pt>
                <c:pt idx="531">
                  <c:v>28371039.863040153</c:v>
                </c:pt>
                <c:pt idx="532">
                  <c:v>28371039.863040153</c:v>
                </c:pt>
                <c:pt idx="533">
                  <c:v>28371043.123842623</c:v>
                </c:pt>
                <c:pt idx="534">
                  <c:v>28371160.512731511</c:v>
                </c:pt>
                <c:pt idx="535">
                  <c:v>28371995.278163608</c:v>
                </c:pt>
                <c:pt idx="536">
                  <c:v>28374199.580632742</c:v>
                </c:pt>
                <c:pt idx="537">
                  <c:v>28379680.989583358</c:v>
                </c:pt>
                <c:pt idx="538">
                  <c:v>28393457.880015455</c:v>
                </c:pt>
                <c:pt idx="539">
                  <c:v>28422270.330632739</c:v>
                </c:pt>
                <c:pt idx="540">
                  <c:v>28465770.250771627</c:v>
                </c:pt>
                <c:pt idx="541">
                  <c:v>28514702.667824097</c:v>
                </c:pt>
                <c:pt idx="542">
                  <c:v>28563635.084876567</c:v>
                </c:pt>
                <c:pt idx="543">
                  <c:v>28611771.866126567</c:v>
                </c:pt>
                <c:pt idx="544">
                  <c:v>28657175.279706813</c:v>
                </c:pt>
                <c:pt idx="545">
                  <c:v>28697714.391203728</c:v>
                </c:pt>
                <c:pt idx="546">
                  <c:v>28730649.311342616</c:v>
                </c:pt>
                <c:pt idx="547">
                  <c:v>28758549.55246916</c:v>
                </c:pt>
                <c:pt idx="548">
                  <c:v>28782666.447530888</c:v>
                </c:pt>
                <c:pt idx="549">
                  <c:v>28804325.512731504</c:v>
                </c:pt>
                <c:pt idx="550">
                  <c:v>28823658.810571011</c:v>
                </c:pt>
                <c:pt idx="551">
                  <c:v>28841274.480709899</c:v>
                </c:pt>
                <c:pt idx="552">
                  <c:v>28857944.518132739</c:v>
                </c:pt>
                <c:pt idx="553">
                  <c:v>28873245.018518541</c:v>
                </c:pt>
                <c:pt idx="554">
                  <c:v>28887665.102237675</c:v>
                </c:pt>
                <c:pt idx="555">
                  <c:v>28901654.760030884</c:v>
                </c:pt>
                <c:pt idx="556">
                  <c:v>28915644.417824093</c:v>
                </c:pt>
                <c:pt idx="557">
                  <c:v>28930064.501543228</c:v>
                </c:pt>
                <c:pt idx="558">
                  <c:v>28945589.182098784</c:v>
                </c:pt>
                <c:pt idx="559">
                  <c:v>28962728.775077179</c:v>
                </c:pt>
                <c:pt idx="560">
                  <c:v>28984922.611882735</c:v>
                </c:pt>
                <c:pt idx="561">
                  <c:v>29008481.909722243</c:v>
                </c:pt>
                <c:pt idx="562">
                  <c:v>29032041.20756175</c:v>
                </c:pt>
                <c:pt idx="563">
                  <c:v>29055600.505401257</c:v>
                </c:pt>
                <c:pt idx="564">
                  <c:v>29074933.803240765</c:v>
                </c:pt>
                <c:pt idx="565">
                  <c:v>29083249.664737679</c:v>
                </c:pt>
                <c:pt idx="566">
                  <c:v>29085127.886959903</c:v>
                </c:pt>
                <c:pt idx="567">
                  <c:v>29085127.886959903</c:v>
                </c:pt>
                <c:pt idx="568">
                  <c:v>29085127.886959903</c:v>
                </c:pt>
                <c:pt idx="569">
                  <c:v>29085127.886959903</c:v>
                </c:pt>
                <c:pt idx="570">
                  <c:v>29085127.886959903</c:v>
                </c:pt>
                <c:pt idx="571">
                  <c:v>29085127.886959903</c:v>
                </c:pt>
                <c:pt idx="572">
                  <c:v>29085127.886959903</c:v>
                </c:pt>
                <c:pt idx="573">
                  <c:v>29085127.886959903</c:v>
                </c:pt>
                <c:pt idx="574">
                  <c:v>29085127.886959903</c:v>
                </c:pt>
                <c:pt idx="575">
                  <c:v>29085127.886959903</c:v>
                </c:pt>
                <c:pt idx="576">
                  <c:v>29085127.886959903</c:v>
                </c:pt>
                <c:pt idx="577">
                  <c:v>29085127.886959903</c:v>
                </c:pt>
                <c:pt idx="578">
                  <c:v>29085127.886959903</c:v>
                </c:pt>
                <c:pt idx="579">
                  <c:v>29085127.886959903</c:v>
                </c:pt>
                <c:pt idx="580">
                  <c:v>29085127.886959903</c:v>
                </c:pt>
                <c:pt idx="581">
                  <c:v>29085127.886959903</c:v>
                </c:pt>
                <c:pt idx="582">
                  <c:v>29085127.886959903</c:v>
                </c:pt>
                <c:pt idx="583">
                  <c:v>29085127.886959903</c:v>
                </c:pt>
                <c:pt idx="584">
                  <c:v>29085127.886959903</c:v>
                </c:pt>
                <c:pt idx="585">
                  <c:v>29085127.886959903</c:v>
                </c:pt>
                <c:pt idx="586">
                  <c:v>29085127.886959903</c:v>
                </c:pt>
                <c:pt idx="587">
                  <c:v>29085127.886959903</c:v>
                </c:pt>
                <c:pt idx="588">
                  <c:v>29085127.886959903</c:v>
                </c:pt>
                <c:pt idx="589">
                  <c:v>29085127.886959903</c:v>
                </c:pt>
                <c:pt idx="590">
                  <c:v>29085127.886959903</c:v>
                </c:pt>
                <c:pt idx="591">
                  <c:v>29085127.886959903</c:v>
                </c:pt>
                <c:pt idx="592">
                  <c:v>29085127.886959903</c:v>
                </c:pt>
                <c:pt idx="593">
                  <c:v>29085127.886959903</c:v>
                </c:pt>
                <c:pt idx="594">
                  <c:v>29085127.886959903</c:v>
                </c:pt>
                <c:pt idx="595">
                  <c:v>29085127.886959903</c:v>
                </c:pt>
                <c:pt idx="596">
                  <c:v>29085127.886959903</c:v>
                </c:pt>
                <c:pt idx="597">
                  <c:v>29085127.886959903</c:v>
                </c:pt>
                <c:pt idx="598">
                  <c:v>29085127.886959903</c:v>
                </c:pt>
                <c:pt idx="599">
                  <c:v>29085127.886959903</c:v>
                </c:pt>
                <c:pt idx="600">
                  <c:v>29085127.886959903</c:v>
                </c:pt>
                <c:pt idx="601">
                  <c:v>29085209.407021631</c:v>
                </c:pt>
                <c:pt idx="602">
                  <c:v>29085568.910493854</c:v>
                </c:pt>
                <c:pt idx="603">
                  <c:v>29087447.132716078</c:v>
                </c:pt>
                <c:pt idx="604">
                  <c:v>29094197.809027806</c:v>
                </c:pt>
                <c:pt idx="605">
                  <c:v>29110635.51427472</c:v>
                </c:pt>
                <c:pt idx="606">
                  <c:v>29142594.63927472</c:v>
                </c:pt>
                <c:pt idx="607">
                  <c:v>29195603.059413608</c:v>
                </c:pt>
                <c:pt idx="608">
                  <c:v>29271437.096836448</c:v>
                </c:pt>
                <c:pt idx="609">
                  <c:v>29370161.152392004</c:v>
                </c:pt>
                <c:pt idx="610">
                  <c:v>29492884.714120399</c:v>
                </c:pt>
                <c:pt idx="611">
                  <c:v>29642915.050925955</c:v>
                </c:pt>
                <c:pt idx="612">
                  <c:v>29818424.48302472</c:v>
                </c:pt>
                <c:pt idx="613">
                  <c:v>30008601.819830276</c:v>
                </c:pt>
                <c:pt idx="614">
                  <c:v>30201942.135030892</c:v>
                </c:pt>
                <c:pt idx="615">
                  <c:v>30393697.700231507</c:v>
                </c:pt>
                <c:pt idx="616">
                  <c:v>30584663.336033978</c:v>
                </c:pt>
                <c:pt idx="617">
                  <c:v>30774054.004243854</c:v>
                </c:pt>
                <c:pt idx="618">
                  <c:v>30960314.302083362</c:v>
                </c:pt>
                <c:pt idx="619">
                  <c:v>31140392.118441388</c:v>
                </c:pt>
                <c:pt idx="620">
                  <c:v>31312139.399691388</c:v>
                </c:pt>
                <c:pt idx="621">
                  <c:v>31476484.659336451</c:v>
                </c:pt>
                <c:pt idx="622">
                  <c:v>31637190.04822534</c:v>
                </c:pt>
                <c:pt idx="623">
                  <c:v>31797172.354166698</c:v>
                </c:pt>
                <c:pt idx="624">
                  <c:v>31958602.456404351</c:v>
                </c:pt>
                <c:pt idx="625">
                  <c:v>32124415.077160522</c:v>
                </c:pt>
                <c:pt idx="626">
                  <c:v>32294668.910879657</c:v>
                </c:pt>
                <c:pt idx="627">
                  <c:v>32467165.36149694</c:v>
                </c:pt>
                <c:pt idx="628">
                  <c:v>32639661.812114224</c:v>
                </c:pt>
                <c:pt idx="629">
                  <c:v>32812158.262731507</c:v>
                </c:pt>
                <c:pt idx="630">
                  <c:v>32985405.51311731</c:v>
                </c:pt>
                <c:pt idx="631">
                  <c:v>33163191.800540149</c:v>
                </c:pt>
                <c:pt idx="632">
                  <c:v>33348673.581790149</c:v>
                </c:pt>
                <c:pt idx="633">
                  <c:v>33543605.168595705</c:v>
                </c:pt>
                <c:pt idx="634">
                  <c:v>33749858.261574097</c:v>
                </c:pt>
                <c:pt idx="635">
                  <c:v>33966910.317129649</c:v>
                </c:pt>
                <c:pt idx="636">
                  <c:v>34192456.763117306</c:v>
                </c:pt>
                <c:pt idx="637">
                  <c:v>34421446.616512366</c:v>
                </c:pt>
                <c:pt idx="638">
                  <c:v>34650436.469907425</c:v>
                </c:pt>
                <c:pt idx="639">
                  <c:v>34878563.025848784</c:v>
                </c:pt>
                <c:pt idx="640">
                  <c:v>35104967.87808644</c:v>
                </c:pt>
                <c:pt idx="641">
                  <c:v>35330514.324074097</c:v>
                </c:pt>
                <c:pt idx="642">
                  <c:v>35560369.105324097</c:v>
                </c:pt>
                <c:pt idx="643">
                  <c:v>35800730.192129649</c:v>
                </c:pt>
                <c:pt idx="644">
                  <c:v>36049125.081018537</c:v>
                </c:pt>
                <c:pt idx="645">
                  <c:v>36300227.251157425</c:v>
                </c:pt>
                <c:pt idx="646">
                  <c:v>36554961.955246933</c:v>
                </c:pt>
                <c:pt idx="647">
                  <c:v>36813355.279706806</c:v>
                </c:pt>
                <c:pt idx="648">
                  <c:v>37075433.310956806</c:v>
                </c:pt>
                <c:pt idx="649">
                  <c:v>37339363.478009276</c:v>
                </c:pt>
                <c:pt idx="650">
                  <c:v>37602366.761959895</c:v>
                </c:pt>
                <c:pt idx="651">
                  <c:v>37858013.675540142</c:v>
                </c:pt>
                <c:pt idx="652">
                  <c:v>38097490.269675948</c:v>
                </c:pt>
                <c:pt idx="653">
                  <c:v>38318769.140432119</c:v>
                </c:pt>
                <c:pt idx="654">
                  <c:v>38523385.310571007</c:v>
                </c:pt>
                <c:pt idx="655">
                  <c:v>38704998.964891993</c:v>
                </c:pt>
                <c:pt idx="656">
                  <c:v>38857134.964891993</c:v>
                </c:pt>
                <c:pt idx="657">
                  <c:v>38982401.952546313</c:v>
                </c:pt>
                <c:pt idx="658">
                  <c:v>39091007.05478397</c:v>
                </c:pt>
                <c:pt idx="659">
                  <c:v>39186914.592206806</c:v>
                </c:pt>
                <c:pt idx="660">
                  <c:v>39265255.371527791</c:v>
                </c:pt>
                <c:pt idx="661">
                  <c:v>39320362.933256187</c:v>
                </c:pt>
                <c:pt idx="662">
                  <c:v>39355293.464506187</c:v>
                </c:pt>
                <c:pt idx="663">
                  <c:v>39374626.762345694</c:v>
                </c:pt>
                <c:pt idx="664">
                  <c:v>39388616.420138903</c:v>
                </c:pt>
                <c:pt idx="665">
                  <c:v>39400355.309027791</c:v>
                </c:pt>
                <c:pt idx="666">
                  <c:v>39413092.818672851</c:v>
                </c:pt>
                <c:pt idx="667">
                  <c:v>39429070.750771619</c:v>
                </c:pt>
                <c:pt idx="668">
                  <c:v>39458499.493055567</c:v>
                </c:pt>
                <c:pt idx="669">
                  <c:v>39502376.851080261</c:v>
                </c:pt>
                <c:pt idx="670">
                  <c:v>39566288.579475321</c:v>
                </c:pt>
                <c:pt idx="671">
                  <c:v>39649765.122685194</c:v>
                </c:pt>
                <c:pt idx="672">
                  <c:v>39744002.314043216</c:v>
                </c:pt>
                <c:pt idx="673">
                  <c:v>39849652.314043216</c:v>
                </c:pt>
                <c:pt idx="674">
                  <c:v>39967367.283179022</c:v>
                </c:pt>
                <c:pt idx="675">
                  <c:v>40097799.381944455</c:v>
                </c:pt>
                <c:pt idx="676">
                  <c:v>40230195.298996925</c:v>
                </c:pt>
                <c:pt idx="677">
                  <c:v>40363908.580246925</c:v>
                </c:pt>
                <c:pt idx="678">
                  <c:v>40487900.594135813</c:v>
                </c:pt>
                <c:pt idx="679">
                  <c:v>40591797.097608037</c:v>
                </c:pt>
                <c:pt idx="680">
                  <c:v>40674233.444830261</c:v>
                </c:pt>
                <c:pt idx="681">
                  <c:v>40734102.593364209</c:v>
                </c:pt>
                <c:pt idx="682">
                  <c:v>40776479.982253097</c:v>
                </c:pt>
                <c:pt idx="683">
                  <c:v>40812773.528935194</c:v>
                </c:pt>
                <c:pt idx="684">
                  <c:v>40841893.310185194</c:v>
                </c:pt>
                <c:pt idx="685">
                  <c:v>40871013.091435194</c:v>
                </c:pt>
                <c:pt idx="686">
                  <c:v>40907997.928240746</c:v>
                </c:pt>
                <c:pt idx="687">
                  <c:v>40954563.002700619</c:v>
                </c:pt>
                <c:pt idx="688">
                  <c:v>41009247.475308642</c:v>
                </c:pt>
                <c:pt idx="689">
                  <c:v>41074998.296296299</c:v>
                </c:pt>
                <c:pt idx="690">
                  <c:v>41149841.049768522</c:v>
                </c:pt>
                <c:pt idx="691">
                  <c:v>41227677.21990741</c:v>
                </c:pt>
                <c:pt idx="692">
                  <c:v>41306524.238811731</c:v>
                </c:pt>
                <c:pt idx="693">
                  <c:v>41388960.586033955</c:v>
                </c:pt>
                <c:pt idx="694">
                  <c:v>41476129.172839507</c:v>
                </c:pt>
                <c:pt idx="695">
                  <c:v>41565983.845679015</c:v>
                </c:pt>
                <c:pt idx="696">
                  <c:v>41651560.345679015</c:v>
                </c:pt>
                <c:pt idx="697">
                  <c:v>41716848.947916672</c:v>
                </c:pt>
                <c:pt idx="698">
                  <c:v>41771111.96180556</c:v>
                </c:pt>
                <c:pt idx="699">
                  <c:v>41814611.881944448</c:v>
                </c:pt>
                <c:pt idx="700">
                  <c:v>41853353.476080254</c:v>
                </c:pt>
                <c:pt idx="701">
                  <c:v>41889991.852623463</c:v>
                </c:pt>
                <c:pt idx="702">
                  <c:v>41925942.199845687</c:v>
                </c:pt>
                <c:pt idx="703">
                  <c:v>41961892.54706791</c:v>
                </c:pt>
                <c:pt idx="704">
                  <c:v>41997501.325231493</c:v>
                </c:pt>
                <c:pt idx="705">
                  <c:v>42029784.084876552</c:v>
                </c:pt>
                <c:pt idx="706">
                  <c:v>42055903.927854948</c:v>
                </c:pt>
                <c:pt idx="707">
                  <c:v>42074491.317129642</c:v>
                </c:pt>
                <c:pt idx="708">
                  <c:v>42087847.564043224</c:v>
                </c:pt>
                <c:pt idx="709">
                  <c:v>42099586.452932112</c:v>
                </c:pt>
                <c:pt idx="710">
                  <c:v>42113790.508487664</c:v>
                </c:pt>
                <c:pt idx="711">
                  <c:v>42137627.789737664</c:v>
                </c:pt>
                <c:pt idx="712">
                  <c:v>42173921.336419761</c:v>
                </c:pt>
                <c:pt idx="713">
                  <c:v>42212662.930555567</c:v>
                </c:pt>
                <c:pt idx="714">
                  <c:v>42249301.307098776</c:v>
                </c:pt>
                <c:pt idx="715">
                  <c:v>42277201.548225321</c:v>
                </c:pt>
                <c:pt idx="716">
                  <c:v>42292952.039351866</c:v>
                </c:pt>
                <c:pt idx="717">
                  <c:v>42304690.928240754</c:v>
                </c:pt>
                <c:pt idx="718">
                  <c:v>42316429.817129642</c:v>
                </c:pt>
                <c:pt idx="719">
                  <c:v>42330206.707561739</c:v>
                </c:pt>
                <c:pt idx="720">
                  <c:v>42351075.843364209</c:v>
                </c:pt>
                <c:pt idx="721">
                  <c:v>42378976.084490754</c:v>
                </c:pt>
                <c:pt idx="722">
                  <c:v>42413569.937885813</c:v>
                </c:pt>
                <c:pt idx="723">
                  <c:v>42454839.469135813</c:v>
                </c:pt>
                <c:pt idx="724">
                  <c:v>42501795.024691366</c:v>
                </c:pt>
                <c:pt idx="725">
                  <c:v>42559475.35956791</c:v>
                </c:pt>
                <c:pt idx="726">
                  <c:v>42632355.109953716</c:v>
                </c:pt>
                <c:pt idx="727">
                  <c:v>42731079.165509269</c:v>
                </c:pt>
                <c:pt idx="728">
                  <c:v>42847558.290509269</c:v>
                </c:pt>
                <c:pt idx="729">
                  <c:v>42979297.971064821</c:v>
                </c:pt>
                <c:pt idx="730">
                  <c:v>43120373.329089515</c:v>
                </c:pt>
                <c:pt idx="731">
                  <c:v>43263490.7646605</c:v>
                </c:pt>
                <c:pt idx="732">
                  <c:v>43407292.153549388</c:v>
                </c:pt>
                <c:pt idx="733">
                  <c:v>43552466.340277784</c:v>
                </c:pt>
                <c:pt idx="734">
                  <c:v>43699019.846450619</c:v>
                </c:pt>
                <c:pt idx="735">
                  <c:v>43847654.559799388</c:v>
                </c:pt>
                <c:pt idx="736">
                  <c:v>43999087.041666672</c:v>
                </c:pt>
                <c:pt idx="737">
                  <c:v>44154765.088348769</c:v>
                </c:pt>
                <c:pt idx="738">
                  <c:v>44312587.92785494</c:v>
                </c:pt>
                <c:pt idx="739">
                  <c:v>44471128.95910494</c:v>
                </c:pt>
                <c:pt idx="740">
                  <c:v>44638415.462577164</c:v>
                </c:pt>
                <c:pt idx="741">
                  <c:v>44813924.894675933</c:v>
                </c:pt>
                <c:pt idx="742">
                  <c:v>44995538.548996918</c:v>
                </c:pt>
                <c:pt idx="743">
                  <c:v>45177922.567901239</c:v>
                </c:pt>
                <c:pt idx="744">
                  <c:v>45361078.581790127</c:v>
                </c:pt>
                <c:pt idx="745">
                  <c:v>45544234.595679015</c:v>
                </c:pt>
                <c:pt idx="746">
                  <c:v>45728164.234953709</c:v>
                </c:pt>
                <c:pt idx="747">
                  <c:v>45915204.679783955</c:v>
                </c:pt>
                <c:pt idx="748">
                  <c:v>46107751.804783955</c:v>
                </c:pt>
                <c:pt idx="749">
                  <c:v>46306690.102623463</c:v>
                </c:pt>
                <c:pt idx="750">
                  <c:v>46508863.116512351</c:v>
                </c:pt>
                <c:pt idx="751">
                  <c:v>46711036.130401239</c:v>
                </c:pt>
                <c:pt idx="752">
                  <c:v>46912398.019675933</c:v>
                </c:pt>
                <c:pt idx="753">
                  <c:v>47110531.714506179</c:v>
                </c:pt>
                <c:pt idx="754">
                  <c:v>47302287.279706798</c:v>
                </c:pt>
                <c:pt idx="755">
                  <c:v>47486992.17476853</c:v>
                </c:pt>
                <c:pt idx="756">
                  <c:v>47661745.915895075</c:v>
                </c:pt>
                <c:pt idx="757">
                  <c:v>47817423.962577172</c:v>
                </c:pt>
                <c:pt idx="758">
                  <c:v>47943330.88271606</c:v>
                </c:pt>
                <c:pt idx="759">
                  <c:v>48038123.225694455</c:v>
                </c:pt>
                <c:pt idx="760">
                  <c:v>48106681.597608037</c:v>
                </c:pt>
                <c:pt idx="761">
                  <c:v>48152470.601080261</c:v>
                </c:pt>
                <c:pt idx="762">
                  <c:v>48180070.03317903</c:v>
                </c:pt>
                <c:pt idx="763">
                  <c:v>48196740.070601866</c:v>
                </c:pt>
                <c:pt idx="764">
                  <c:v>48208478.959490754</c:v>
                </c:pt>
                <c:pt idx="765">
                  <c:v>48221835.206404336</c:v>
                </c:pt>
                <c:pt idx="766">
                  <c:v>48242704.342206806</c:v>
                </c:pt>
                <c:pt idx="767">
                  <c:v>48272443.67592594</c:v>
                </c:pt>
                <c:pt idx="768">
                  <c:v>48313347.182098776</c:v>
                </c:pt>
                <c:pt idx="769">
                  <c:v>48366772.169753097</c:v>
                </c:pt>
                <c:pt idx="770">
                  <c:v>48440630.160879642</c:v>
                </c:pt>
                <c:pt idx="771">
                  <c:v>48542211.494598776</c:v>
                </c:pt>
                <c:pt idx="772">
                  <c:v>48671992.248071</c:v>
                </c:pt>
                <c:pt idx="773">
                  <c:v>48833422.350308657</c:v>
                </c:pt>
                <c:pt idx="774">
                  <c:v>49017351.989583351</c:v>
                </c:pt>
                <c:pt idx="775">
                  <c:v>49228554.980709895</c:v>
                </c:pt>
                <c:pt idx="776">
                  <c:v>49467148.712577179</c:v>
                </c:pt>
                <c:pt idx="777">
                  <c:v>49725542.037037052</c:v>
                </c:pt>
                <c:pt idx="778">
                  <c:v>50000721.972608037</c:v>
                </c:pt>
                <c:pt idx="779">
                  <c:v>50292240.974151246</c:v>
                </c:pt>
                <c:pt idx="780">
                  <c:v>50596572.483796306</c:v>
                </c:pt>
                <c:pt idx="781">
                  <c:v>50910947.265046306</c:v>
                </c:pt>
                <c:pt idx="782">
                  <c:v>51232449.345293216</c:v>
                </c:pt>
                <c:pt idx="783">
                  <c:v>51559091.265432104</c:v>
                </c:pt>
                <c:pt idx="784">
                  <c:v>51888836.654320993</c:v>
                </c:pt>
                <c:pt idx="785">
                  <c:v>52222742.8271605</c:v>
                </c:pt>
                <c:pt idx="786">
                  <c:v>52563993.142361119</c:v>
                </c:pt>
                <c:pt idx="787">
                  <c:v>52910538.185570993</c:v>
                </c:pt>
                <c:pt idx="788">
                  <c:v>53258147.065586425</c:v>
                </c:pt>
                <c:pt idx="789">
                  <c:v>53605755.945601858</c:v>
                </c:pt>
                <c:pt idx="790">
                  <c:v>53954430.292824082</c:v>
                </c:pt>
                <c:pt idx="791">
                  <c:v>54306310.824074082</c:v>
                </c:pt>
                <c:pt idx="792">
                  <c:v>54661412.21296297</c:v>
                </c:pt>
                <c:pt idx="793">
                  <c:v>55012222.385802478</c:v>
                </c:pt>
                <c:pt idx="794">
                  <c:v>55340931.654706798</c:v>
                </c:pt>
                <c:pt idx="795">
                  <c:v>55631476.491512351</c:v>
                </c:pt>
                <c:pt idx="796">
                  <c:v>55874500.838734575</c:v>
                </c:pt>
                <c:pt idx="797">
                  <c:v>56072634.533564821</c:v>
                </c:pt>
                <c:pt idx="798">
                  <c:v>56236979.793209881</c:v>
                </c:pt>
                <c:pt idx="799">
                  <c:v>56382842.824459881</c:v>
                </c:pt>
                <c:pt idx="800">
                  <c:v>56522564.949459881</c:v>
                </c:pt>
                <c:pt idx="801">
                  <c:v>56661612.903549388</c:v>
                </c:pt>
                <c:pt idx="802">
                  <c:v>56806099.87615741</c:v>
                </c:pt>
                <c:pt idx="803">
                  <c:v>56968984.296296299</c:v>
                </c:pt>
                <c:pt idx="804">
                  <c:v>57159949.932098769</c:v>
                </c:pt>
                <c:pt idx="805">
                  <c:v>57375322.674382716</c:v>
                </c:pt>
                <c:pt idx="806">
                  <c:v>57601727.526620373</c:v>
                </c:pt>
                <c:pt idx="807">
                  <c:v>57830717.380015433</c:v>
                </c:pt>
                <c:pt idx="808">
                  <c:v>58055407.050154321</c:v>
                </c:pt>
                <c:pt idx="809">
                  <c:v>58269942.581404321</c:v>
                </c:pt>
                <c:pt idx="810">
                  <c:v>58471304.470679015</c:v>
                </c:pt>
                <c:pt idx="811">
                  <c:v>58654460.484567903</c:v>
                </c:pt>
                <c:pt idx="812">
                  <c:v>58810138.53125</c:v>
                </c:pt>
                <c:pt idx="813">
                  <c:v>58938621.485339507</c:v>
                </c:pt>
                <c:pt idx="814">
                  <c:v>59041357.143132716</c:v>
                </c:pt>
                <c:pt idx="815">
                  <c:v>59120204.162037037</c:v>
                </c:pt>
                <c:pt idx="816">
                  <c:v>59176590.773533948</c:v>
                </c:pt>
                <c:pt idx="817">
                  <c:v>59215688.6103395</c:v>
                </c:pt>
                <c:pt idx="818">
                  <c:v>59242101.1103395</c:v>
                </c:pt>
                <c:pt idx="819">
                  <c:v>59265660.408179007</c:v>
                </c:pt>
                <c:pt idx="820">
                  <c:v>59292072.908179007</c:v>
                </c:pt>
                <c:pt idx="821">
                  <c:v>59329405.835648142</c:v>
                </c:pt>
                <c:pt idx="822">
                  <c:v>59379543.934413575</c:v>
                </c:pt>
                <c:pt idx="823">
                  <c:v>59442999.965663575</c:v>
                </c:pt>
                <c:pt idx="824">
                  <c:v>59520333.157021597</c:v>
                </c:pt>
                <c:pt idx="825">
                  <c:v>59609108.504243821</c:v>
                </c:pt>
                <c:pt idx="826">
                  <c:v>59709542.035493821</c:v>
                </c:pt>
                <c:pt idx="827">
                  <c:v>59821747.063657403</c:v>
                </c:pt>
                <c:pt idx="828">
                  <c:v>59945104.036265425</c:v>
                </c:pt>
                <c:pt idx="829">
                  <c:v>60084826.161265425</c:v>
                </c:pt>
                <c:pt idx="830">
                  <c:v>60242649.000771597</c:v>
                </c:pt>
                <c:pt idx="831">
                  <c:v>60417402.741898142</c:v>
                </c:pt>
                <c:pt idx="832">
                  <c:v>60602884.523148142</c:v>
                </c:pt>
                <c:pt idx="833">
                  <c:v>60792275.191358015</c:v>
                </c:pt>
                <c:pt idx="834">
                  <c:v>60985615.506558634</c:v>
                </c:pt>
                <c:pt idx="835">
                  <c:v>61183749.201388881</c:v>
                </c:pt>
                <c:pt idx="836">
                  <c:v>61385922.215277769</c:v>
                </c:pt>
                <c:pt idx="837">
                  <c:v>61591356.031635791</c:v>
                </c:pt>
                <c:pt idx="838">
                  <c:v>61802559.022762336</c:v>
                </c:pt>
                <c:pt idx="839">
                  <c:v>62021296.913194433</c:v>
                </c:pt>
                <c:pt idx="840">
                  <c:v>62245986.583333321</c:v>
                </c:pt>
                <c:pt idx="841">
                  <c:v>62477576.111496903</c:v>
                </c:pt>
                <c:pt idx="842">
                  <c:v>62719711.074845672</c:v>
                </c:pt>
                <c:pt idx="843">
                  <c:v>62972626.251157403</c:v>
                </c:pt>
                <c:pt idx="844">
                  <c:v>63232858.668209873</c:v>
                </c:pt>
                <c:pt idx="845">
                  <c:v>63495861.952160493</c:v>
                </c:pt>
                <c:pt idx="846">
                  <c:v>63760720.632716045</c:v>
                </c:pt>
                <c:pt idx="847">
                  <c:v>64027441.231481478</c:v>
                </c:pt>
                <c:pt idx="848">
                  <c:v>64298845.157793209</c:v>
                </c:pt>
                <c:pt idx="849">
                  <c:v>64579738.019290119</c:v>
                </c:pt>
                <c:pt idx="850">
                  <c:v>64874189.297453701</c:v>
                </c:pt>
                <c:pt idx="851">
                  <c:v>65178520.807098761</c:v>
                </c:pt>
                <c:pt idx="852">
                  <c:v>65488858.71489197</c:v>
                </c:pt>
                <c:pt idx="853">
                  <c:v>65805261.715277776</c:v>
                </c:pt>
                <c:pt idx="854">
                  <c:v>66127788.502700612</c:v>
                </c:pt>
                <c:pt idx="855">
                  <c:v>66454430.4228395</c:v>
                </c:pt>
                <c:pt idx="856">
                  <c:v>66782105.202160485</c:v>
                </c:pt>
                <c:pt idx="857">
                  <c:v>67110814.471064806</c:v>
                </c:pt>
                <c:pt idx="858">
                  <c:v>67449958.307870358</c:v>
                </c:pt>
                <c:pt idx="859">
                  <c:v>67802910.82793209</c:v>
                </c:pt>
                <c:pt idx="860">
                  <c:v>68166672.908179</c:v>
                </c:pt>
                <c:pt idx="861">
                  <c:v>68536998.983796284</c:v>
                </c:pt>
                <c:pt idx="862">
                  <c:v>68922869.30478394</c:v>
                </c:pt>
                <c:pt idx="863">
                  <c:v>69334970.33603394</c:v>
                </c:pt>
                <c:pt idx="864">
                  <c:v>69761099.339506164</c:v>
                </c:pt>
                <c:pt idx="865">
                  <c:v>70193142.623456776</c:v>
                </c:pt>
                <c:pt idx="866">
                  <c:v>70632336.847222209</c:v>
                </c:pt>
                <c:pt idx="867">
                  <c:v>71086009.033950597</c:v>
                </c:pt>
                <c:pt idx="868">
                  <c:v>71556868.910493806</c:v>
                </c:pt>
                <c:pt idx="869">
                  <c:v>72035192.763888866</c:v>
                </c:pt>
                <c:pt idx="870">
                  <c:v>72512268.545138866</c:v>
                </c:pt>
                <c:pt idx="871">
                  <c:v>72985609.89236109</c:v>
                </c:pt>
                <c:pt idx="872">
                  <c:v>73453994.819830224</c:v>
                </c:pt>
                <c:pt idx="873">
                  <c:v>73917449.41396603</c:v>
                </c:pt>
                <c:pt idx="874">
                  <c:v>74373557.420138866</c:v>
                </c:pt>
                <c:pt idx="875">
                  <c:v>74818755.596450597</c:v>
                </c:pt>
                <c:pt idx="876">
                  <c:v>75249612.76350306</c:v>
                </c:pt>
                <c:pt idx="877">
                  <c:v>75664035.48611109</c:v>
                </c:pt>
                <c:pt idx="878">
                  <c:v>76068061.955246896</c:v>
                </c:pt>
                <c:pt idx="879">
                  <c:v>76467510.25771603</c:v>
                </c:pt>
                <c:pt idx="880">
                  <c:v>76866958.560185164</c:v>
                </c:pt>
                <c:pt idx="881">
                  <c:v>77255075.57407406</c:v>
                </c:pt>
                <c:pt idx="882">
                  <c:v>77632024.339506164</c:v>
                </c:pt>
                <c:pt idx="883">
                  <c:v>78008973.104938269</c:v>
                </c:pt>
                <c:pt idx="884">
                  <c:v>78385921.870370373</c:v>
                </c:pt>
                <c:pt idx="885">
                  <c:v>78763980.123842597</c:v>
                </c:pt>
                <c:pt idx="886">
                  <c:v>79145376.623842597</c:v>
                </c:pt>
                <c:pt idx="887">
                  <c:v>79529006.773533955</c:v>
                </c:pt>
                <c:pt idx="888">
                  <c:v>79913756.193672851</c:v>
                </c:pt>
                <c:pt idx="889">
                  <c:v>80296268.70331791</c:v>
                </c:pt>
                <c:pt idx="890">
                  <c:v>80674326.956790134</c:v>
                </c:pt>
                <c:pt idx="891">
                  <c:v>81043554.95717594</c:v>
                </c:pt>
                <c:pt idx="892">
                  <c:v>81400811.736496925</c:v>
                </c:pt>
                <c:pt idx="893">
                  <c:v>81743117.736496925</c:v>
                </c:pt>
                <c:pt idx="894">
                  <c:v>82072863.125385821</c:v>
                </c:pt>
                <c:pt idx="895">
                  <c:v>82392320.682484582</c:v>
                </c:pt>
                <c:pt idx="896">
                  <c:v>82706695.463734582</c:v>
                </c:pt>
                <c:pt idx="897">
                  <c:v>83019048.547453716</c:v>
                </c:pt>
                <c:pt idx="898">
                  <c:v>83331401.631172851</c:v>
                </c:pt>
                <c:pt idx="899">
                  <c:v>83642746.311728403</c:v>
                </c:pt>
                <c:pt idx="900">
                  <c:v>83951075.565200627</c:v>
                </c:pt>
                <c:pt idx="901">
                  <c:v>84253417.985339522</c:v>
                </c:pt>
                <c:pt idx="902">
                  <c:v>84543962.822145075</c:v>
                </c:pt>
                <c:pt idx="903">
                  <c:v>84786987.169367298</c:v>
                </c:pt>
                <c:pt idx="904">
                  <c:v>84985120.864197552</c:v>
                </c:pt>
                <c:pt idx="905">
                  <c:v>85149466.123842612</c:v>
                </c:pt>
                <c:pt idx="906">
                  <c:v>85295329.155092612</c:v>
                </c:pt>
                <c:pt idx="907">
                  <c:v>85435051.280092612</c:v>
                </c:pt>
                <c:pt idx="908">
                  <c:v>85574099.234182119</c:v>
                </c:pt>
                <c:pt idx="909">
                  <c:v>85718586.206790149</c:v>
                </c:pt>
                <c:pt idx="910">
                  <c:v>85881470.626929045</c:v>
                </c:pt>
                <c:pt idx="911">
                  <c:v>86072436.262731507</c:v>
                </c:pt>
                <c:pt idx="912">
                  <c:v>86287809.005015463</c:v>
                </c:pt>
                <c:pt idx="913">
                  <c:v>86514213.857253119</c:v>
                </c:pt>
                <c:pt idx="914">
                  <c:v>86751926.357253119</c:v>
                </c:pt>
                <c:pt idx="915">
                  <c:v>87016785.037808672</c:v>
                </c:pt>
                <c:pt idx="916">
                  <c:v>87291964.973379657</c:v>
                </c:pt>
                <c:pt idx="917">
                  <c:v>87577663.442515463</c:v>
                </c:pt>
                <c:pt idx="918">
                  <c:v>87861434.777392</c:v>
                </c:pt>
                <c:pt idx="919">
                  <c:v>88146168.864197552</c:v>
                </c:pt>
                <c:pt idx="920">
                  <c:v>88434770.262731507</c:v>
                </c:pt>
                <c:pt idx="921">
                  <c:v>88733154.068672866</c:v>
                </c:pt>
                <c:pt idx="922">
                  <c:v>89049557.069058672</c:v>
                </c:pt>
                <c:pt idx="923">
                  <c:v>89382420.600308672</c:v>
                </c:pt>
                <c:pt idx="924">
                  <c:v>89727903.437114224</c:v>
                </c:pt>
                <c:pt idx="925">
                  <c:v>90062853.881944478</c:v>
                </c:pt>
                <c:pt idx="926">
                  <c:v>90383332.885416701</c:v>
                </c:pt>
                <c:pt idx="927">
                  <c:v>90696696.002700657</c:v>
                </c:pt>
                <c:pt idx="928">
                  <c:v>91003023.123456836</c:v>
                </c:pt>
                <c:pt idx="929">
                  <c:v>91305365.543595731</c:v>
                </c:pt>
                <c:pt idx="930">
                  <c:v>91603749.349537089</c:v>
                </c:pt>
                <c:pt idx="931">
                  <c:v>91899181.314043269</c:v>
                </c:pt>
                <c:pt idx="932">
                  <c:v>92190700.315586478</c:v>
                </c:pt>
                <c:pt idx="933">
                  <c:v>92478332.440586478</c:v>
                </c:pt>
                <c:pt idx="934">
                  <c:v>92758269.071759313</c:v>
                </c:pt>
                <c:pt idx="935">
                  <c:v>93027794.775848821</c:v>
                </c:pt>
                <c:pt idx="936">
                  <c:v>93288949.184799433</c:v>
                </c:pt>
                <c:pt idx="937">
                  <c:v>93544596.098379686</c:v>
                </c:pt>
                <c:pt idx="938">
                  <c:v>93795698.268518582</c:v>
                </c:pt>
                <c:pt idx="939">
                  <c:v>94042296.45524697</c:v>
                </c:pt>
                <c:pt idx="940">
                  <c:v>94283543.665123507</c:v>
                </c:pt>
                <c:pt idx="941">
                  <c:v>94522137.396990791</c:v>
                </c:pt>
                <c:pt idx="942">
                  <c:v>94759849.896990791</c:v>
                </c:pt>
                <c:pt idx="943">
                  <c:v>94996682.795524746</c:v>
                </c:pt>
                <c:pt idx="944">
                  <c:v>95233515.694058701</c:v>
                </c:pt>
                <c:pt idx="945">
                  <c:v>95471228.194058701</c:v>
                </c:pt>
                <c:pt idx="946">
                  <c:v>95710704.788194507</c:v>
                </c:pt>
                <c:pt idx="947">
                  <c:v>95957302.974922895</c:v>
                </c:pt>
                <c:pt idx="948">
                  <c:v>96211127.099922895</c:v>
                </c:pt>
                <c:pt idx="949">
                  <c:v>96468603.323688328</c:v>
                </c:pt>
                <c:pt idx="950">
                  <c:v>96725164.077160552</c:v>
                </c:pt>
                <c:pt idx="951">
                  <c:v>96972659.799768582</c:v>
                </c:pt>
                <c:pt idx="952">
                  <c:v>97199064.652006239</c:v>
                </c:pt>
                <c:pt idx="953">
                  <c:v>97390030.287808701</c:v>
                </c:pt>
                <c:pt idx="954">
                  <c:v>97541462.769675985</c:v>
                </c:pt>
                <c:pt idx="955">
                  <c:v>97657941.894675985</c:v>
                </c:pt>
                <c:pt idx="956">
                  <c:v>97744047.459876597</c:v>
                </c:pt>
                <c:pt idx="957">
                  <c:v>97804359.262345731</c:v>
                </c:pt>
                <c:pt idx="958">
                  <c:v>97855717.716435239</c:v>
                </c:pt>
                <c:pt idx="959">
                  <c:v>97910825.278163627</c:v>
                </c:pt>
                <c:pt idx="960">
                  <c:v>97980809.435956836</c:v>
                </c:pt>
                <c:pt idx="961">
                  <c:v>98078401.993055597</c:v>
                </c:pt>
                <c:pt idx="962">
                  <c:v>98211455.777006209</c:v>
                </c:pt>
                <c:pt idx="963">
                  <c:v>98378742.280478433</c:v>
                </c:pt>
                <c:pt idx="964">
                  <c:v>98574471.948688313</c:v>
                </c:pt>
                <c:pt idx="965">
                  <c:v>98787337.949074119</c:v>
                </c:pt>
                <c:pt idx="966">
                  <c:v>99008616.819830298</c:v>
                </c:pt>
                <c:pt idx="967">
                  <c:v>99230745.944830298</c:v>
                </c:pt>
                <c:pt idx="968">
                  <c:v>99452024.815586478</c:v>
                </c:pt>
                <c:pt idx="969">
                  <c:v>99669918.973379686</c:v>
                </c:pt>
                <c:pt idx="970">
                  <c:v>99881121.964506224</c:v>
                </c:pt>
                <c:pt idx="971">
                  <c:v>100078452.68672845</c:v>
                </c:pt>
                <c:pt idx="972">
                  <c:v>100250199.96797845</c:v>
                </c:pt>
                <c:pt idx="973">
                  <c:v>100384574.37692906</c:v>
                </c:pt>
                <c:pt idx="974">
                  <c:v>100486155.71064819</c:v>
                </c:pt>
                <c:pt idx="975">
                  <c:v>100559523.76620375</c:v>
                </c:pt>
                <c:pt idx="976">
                  <c:v>100609258.34066363</c:v>
                </c:pt>
                <c:pt idx="977">
                  <c:v>100639623.74845684</c:v>
                </c:pt>
                <c:pt idx="978">
                  <c:v>100660492.8842593</c:v>
                </c:pt>
                <c:pt idx="979">
                  <c:v>100674696.93981485</c:v>
                </c:pt>
                <c:pt idx="980">
                  <c:v>100684030.17168213</c:v>
                </c:pt>
                <c:pt idx="981">
                  <c:v>100690343.08526239</c:v>
                </c:pt>
                <c:pt idx="982">
                  <c:v>100694569.08526239</c:v>
                </c:pt>
                <c:pt idx="983">
                  <c:v>100697035.06712967</c:v>
                </c:pt>
                <c:pt idx="984">
                  <c:v>100697869.83256178</c:v>
                </c:pt>
                <c:pt idx="985">
                  <c:v>100697968.47183646</c:v>
                </c:pt>
                <c:pt idx="986">
                  <c:v>100697968.47183646</c:v>
                </c:pt>
                <c:pt idx="987">
                  <c:v>100697968.47183646</c:v>
                </c:pt>
                <c:pt idx="988">
                  <c:v>100697968.47183646</c:v>
                </c:pt>
                <c:pt idx="989">
                  <c:v>100697968.47183646</c:v>
                </c:pt>
                <c:pt idx="990">
                  <c:v>100697968.47183646</c:v>
                </c:pt>
                <c:pt idx="991">
                  <c:v>100697968.47183646</c:v>
                </c:pt>
                <c:pt idx="992">
                  <c:v>100697968.47183646</c:v>
                </c:pt>
                <c:pt idx="993">
                  <c:v>100697968.47183646</c:v>
                </c:pt>
                <c:pt idx="994">
                  <c:v>100697968.47183646</c:v>
                </c:pt>
                <c:pt idx="995">
                  <c:v>100697968.47183646</c:v>
                </c:pt>
                <c:pt idx="996">
                  <c:v>100697968.47183646</c:v>
                </c:pt>
                <c:pt idx="997">
                  <c:v>100697968.47183646</c:v>
                </c:pt>
                <c:pt idx="998">
                  <c:v>100697968.47183646</c:v>
                </c:pt>
                <c:pt idx="999">
                  <c:v>100697968.47183646</c:v>
                </c:pt>
                <c:pt idx="1000">
                  <c:v>100697968.47183646</c:v>
                </c:pt>
                <c:pt idx="1001">
                  <c:v>100697968.47183646</c:v>
                </c:pt>
                <c:pt idx="1002">
                  <c:v>100697968.47183646</c:v>
                </c:pt>
                <c:pt idx="1003">
                  <c:v>100697968.47183646</c:v>
                </c:pt>
                <c:pt idx="1004">
                  <c:v>100697968.47183646</c:v>
                </c:pt>
                <c:pt idx="1005">
                  <c:v>100697968.47183646</c:v>
                </c:pt>
                <c:pt idx="1006">
                  <c:v>100697968.47183646</c:v>
                </c:pt>
                <c:pt idx="1007">
                  <c:v>100697968.47183646</c:v>
                </c:pt>
                <c:pt idx="1008">
                  <c:v>100697968.47183646</c:v>
                </c:pt>
                <c:pt idx="1009">
                  <c:v>100697968.47183646</c:v>
                </c:pt>
                <c:pt idx="1010">
                  <c:v>100697968.47183646</c:v>
                </c:pt>
                <c:pt idx="1011">
                  <c:v>100697968.47183646</c:v>
                </c:pt>
                <c:pt idx="1012">
                  <c:v>100697968.47183646</c:v>
                </c:pt>
                <c:pt idx="1013">
                  <c:v>100697968.47183646</c:v>
                </c:pt>
                <c:pt idx="1014">
                  <c:v>100697968.47183646</c:v>
                </c:pt>
                <c:pt idx="1015">
                  <c:v>100697968.47183646</c:v>
                </c:pt>
                <c:pt idx="1016">
                  <c:v>100697968.47183646</c:v>
                </c:pt>
                <c:pt idx="1017">
                  <c:v>100697968.47183646</c:v>
                </c:pt>
                <c:pt idx="1018">
                  <c:v>100697968.47183646</c:v>
                </c:pt>
                <c:pt idx="1019">
                  <c:v>100697968.47183646</c:v>
                </c:pt>
                <c:pt idx="1020">
                  <c:v>100697968.47183646</c:v>
                </c:pt>
                <c:pt idx="1021">
                  <c:v>100697968.47183646</c:v>
                </c:pt>
                <c:pt idx="1022">
                  <c:v>100697968.47183646</c:v>
                </c:pt>
                <c:pt idx="1023">
                  <c:v>100697968.47183646</c:v>
                </c:pt>
                <c:pt idx="1024">
                  <c:v>100697968.47183646</c:v>
                </c:pt>
                <c:pt idx="1025">
                  <c:v>100697968.47183646</c:v>
                </c:pt>
                <c:pt idx="1026">
                  <c:v>100697968.47183646</c:v>
                </c:pt>
                <c:pt idx="1027">
                  <c:v>100698020.64467597</c:v>
                </c:pt>
                <c:pt idx="1028">
                  <c:v>100699077.14467597</c:v>
                </c:pt>
                <c:pt idx="1029">
                  <c:v>100705106.3684414</c:v>
                </c:pt>
                <c:pt idx="1030">
                  <c:v>100722483.18479943</c:v>
                </c:pt>
                <c:pt idx="1031">
                  <c:v>100755091.20949079</c:v>
                </c:pt>
                <c:pt idx="1032">
                  <c:v>100803624.9934414</c:v>
                </c:pt>
                <c:pt idx="1033">
                  <c:v>100868453.0073303</c:v>
                </c:pt>
                <c:pt idx="1034">
                  <c:v>100950371.70216055</c:v>
                </c:pt>
                <c:pt idx="1035">
                  <c:v>101050233.77777784</c:v>
                </c:pt>
                <c:pt idx="1036">
                  <c:v>101165483.58024697</c:v>
                </c:pt>
                <c:pt idx="1037">
                  <c:v>101293966.53433648</c:v>
                </c:pt>
                <c:pt idx="1038">
                  <c:v>101434364.46064821</c:v>
                </c:pt>
                <c:pt idx="1039">
                  <c:v>101589330.83719142</c:v>
                </c:pt>
                <c:pt idx="1040">
                  <c:v>101761827.2878087</c:v>
                </c:pt>
                <c:pt idx="1041">
                  <c:v>101952792.92361116</c:v>
                </c:pt>
                <c:pt idx="1042">
                  <c:v>102160689.461034</c:v>
                </c:pt>
                <c:pt idx="1043">
                  <c:v>102380272.71450622</c:v>
                </c:pt>
                <c:pt idx="1044">
                  <c:v>102605819.16049388</c:v>
                </c:pt>
                <c:pt idx="1045">
                  <c:v>102833084.04938278</c:v>
                </c:pt>
                <c:pt idx="1046">
                  <c:v>103061210.60532413</c:v>
                </c:pt>
                <c:pt idx="1047">
                  <c:v>103291065.38657413</c:v>
                </c:pt>
                <c:pt idx="1048">
                  <c:v>103522654.91473772</c:v>
                </c:pt>
                <c:pt idx="1049">
                  <c:v>103752509.69598772</c:v>
                </c:pt>
                <c:pt idx="1050">
                  <c:v>103975490.70563278</c:v>
                </c:pt>
                <c:pt idx="1051">
                  <c:v>104185037.209105</c:v>
                </c:pt>
                <c:pt idx="1052">
                  <c:v>104379172.34490746</c:v>
                </c:pt>
                <c:pt idx="1053">
                  <c:v>104555439.09837969</c:v>
                </c:pt>
                <c:pt idx="1054">
                  <c:v>104711830.44560191</c:v>
                </c:pt>
                <c:pt idx="1055">
                  <c:v>104844226.36265437</c:v>
                </c:pt>
                <c:pt idx="1056">
                  <c:v>104949876.36265437</c:v>
                </c:pt>
                <c:pt idx="1057">
                  <c:v>105026708.20563276</c:v>
                </c:pt>
                <c:pt idx="1058">
                  <c:v>105079301.68865745</c:v>
                </c:pt>
                <c:pt idx="1059">
                  <c:v>105115252.03587967</c:v>
                </c:pt>
                <c:pt idx="1060">
                  <c:v>105137987.1658951</c:v>
                </c:pt>
                <c:pt idx="1061">
                  <c:v>105152624.90817906</c:v>
                </c:pt>
                <c:pt idx="1062">
                  <c:v>105164363.79706796</c:v>
                </c:pt>
                <c:pt idx="1063">
                  <c:v>105176299.14930561</c:v>
                </c:pt>
                <c:pt idx="1064">
                  <c:v>105189655.39621919</c:v>
                </c:pt>
                <c:pt idx="1065">
                  <c:v>105209494.11844142</c:v>
                </c:pt>
                <c:pt idx="1066">
                  <c:v>105241776.87808648</c:v>
                </c:pt>
                <c:pt idx="1067">
                  <c:v>105286414.00308648</c:v>
                </c:pt>
                <c:pt idx="1068">
                  <c:v>105335746.68364203</c:v>
                </c:pt>
                <c:pt idx="1069">
                  <c:v>105387515.18364203</c:v>
                </c:pt>
                <c:pt idx="1070">
                  <c:v>105444331.40586425</c:v>
                </c:pt>
                <c:pt idx="1071">
                  <c:v>105511947.40586425</c:v>
                </c:pt>
                <c:pt idx="1072">
                  <c:v>105594383.75308648</c:v>
                </c:pt>
                <c:pt idx="1073">
                  <c:v>105695965.08680561</c:v>
                </c:pt>
                <c:pt idx="1074">
                  <c:v>105823156.76311734</c:v>
                </c:pt>
                <c:pt idx="1075">
                  <c:v>105984586.865355</c:v>
                </c:pt>
                <c:pt idx="1076">
                  <c:v>106182720.56018525</c:v>
                </c:pt>
                <c:pt idx="1077">
                  <c:v>106414310.08834884</c:v>
                </c:pt>
                <c:pt idx="1078">
                  <c:v>106673622.14390439</c:v>
                </c:pt>
                <c:pt idx="1079">
                  <c:v>106956432.35725315</c:v>
                </c:pt>
                <c:pt idx="1080">
                  <c:v>107261760.85725315</c:v>
                </c:pt>
                <c:pt idx="1081">
                  <c:v>107581218.41435191</c:v>
                </c:pt>
                <c:pt idx="1082">
                  <c:v>107904771.53935191</c:v>
                </c:pt>
                <c:pt idx="1083">
                  <c:v>108223209.28047845</c:v>
                </c:pt>
                <c:pt idx="1084">
                  <c:v>108525551.70061734</c:v>
                </c:pt>
                <c:pt idx="1085">
                  <c:v>108812216.18248463</c:v>
                </c:pt>
                <c:pt idx="1086">
                  <c:v>109092152.81365746</c:v>
                </c:pt>
                <c:pt idx="1087">
                  <c:v>109372089.4448303</c:v>
                </c:pt>
                <c:pt idx="1088">
                  <c:v>109652982.30632721</c:v>
                </c:pt>
                <c:pt idx="1089">
                  <c:v>109934833.02854943</c:v>
                </c:pt>
                <c:pt idx="1090">
                  <c:v>110216683.75077166</c:v>
                </c:pt>
                <c:pt idx="1091">
                  <c:v>110498534.47299388</c:v>
                </c:pt>
                <c:pt idx="1092">
                  <c:v>110783268.55979943</c:v>
                </c:pt>
                <c:pt idx="1093">
                  <c:v>111077719.83796301</c:v>
                </c:pt>
                <c:pt idx="1094">
                  <c:v>111388057.74575622</c:v>
                </c:pt>
                <c:pt idx="1095">
                  <c:v>111711610.87075622</c:v>
                </c:pt>
                <c:pt idx="1096">
                  <c:v>112042394.01003091</c:v>
                </c:pt>
                <c:pt idx="1097">
                  <c:v>112375257.54128091</c:v>
                </c:pt>
                <c:pt idx="1098">
                  <c:v>112703966.81018524</c:v>
                </c:pt>
                <c:pt idx="1099">
                  <c:v>113020369.81057104</c:v>
                </c:pt>
                <c:pt idx="1100">
                  <c:v>113316784.09182104</c:v>
                </c:pt>
                <c:pt idx="1101">
                  <c:v>113599594.30516981</c:v>
                </c:pt>
                <c:pt idx="1102">
                  <c:v>113877623.36689819</c:v>
                </c:pt>
                <c:pt idx="1103">
                  <c:v>114159474.08912042</c:v>
                </c:pt>
                <c:pt idx="1104">
                  <c:v>114454906.0536266</c:v>
                </c:pt>
                <c:pt idx="1105">
                  <c:v>114771309.0540124</c:v>
                </c:pt>
                <c:pt idx="1106">
                  <c:v>115104172.5852624</c:v>
                </c:pt>
                <c:pt idx="1107">
                  <c:v>115443316.42206796</c:v>
                </c:pt>
                <c:pt idx="1108">
                  <c:v>115781409.46527784</c:v>
                </c:pt>
                <c:pt idx="1109">
                  <c:v>116110118.73418216</c:v>
                </c:pt>
                <c:pt idx="1110">
                  <c:v>116423481.85146612</c:v>
                </c:pt>
                <c:pt idx="1111">
                  <c:v>116728810.35146612</c:v>
                </c:pt>
                <c:pt idx="1112">
                  <c:v>117035137.4722223</c:v>
                </c:pt>
                <c:pt idx="1113">
                  <c:v>117354595.02932106</c:v>
                </c:pt>
                <c:pt idx="1114">
                  <c:v>117702203.90933649</c:v>
                </c:pt>
                <c:pt idx="1115">
                  <c:v>118079152.6747686</c:v>
                </c:pt>
                <c:pt idx="1116">
                  <c:v>118471782.63927478</c:v>
                </c:pt>
                <c:pt idx="1117">
                  <c:v>118867814.43595688</c:v>
                </c:pt>
                <c:pt idx="1118">
                  <c:v>119259313.71720688</c:v>
                </c:pt>
                <c:pt idx="1119">
                  <c:v>119637371.9706791</c:v>
                </c:pt>
                <c:pt idx="1120">
                  <c:v>120002223.97415133</c:v>
                </c:pt>
                <c:pt idx="1121">
                  <c:v>120359480.75347231</c:v>
                </c:pt>
                <c:pt idx="1122">
                  <c:v>120711361.28472231</c:v>
                </c:pt>
                <c:pt idx="1123">
                  <c:v>121054724.59992293</c:v>
                </c:pt>
                <c:pt idx="1124">
                  <c:v>121380335.29128096</c:v>
                </c:pt>
                <c:pt idx="1125">
                  <c:v>121676749.57253096</c:v>
                </c:pt>
                <c:pt idx="1126">
                  <c:v>121930573.69753096</c:v>
                </c:pt>
                <c:pt idx="1127">
                  <c:v>122138470.23495379</c:v>
                </c:pt>
                <c:pt idx="1128">
                  <c:v>122305018.98186737</c:v>
                </c:pt>
                <c:pt idx="1129">
                  <c:v>122436104.05632725</c:v>
                </c:pt>
                <c:pt idx="1130">
                  <c:v>122542931.20601861</c:v>
                </c:pt>
                <c:pt idx="1131">
                  <c:v>122631169.33603404</c:v>
                </c:pt>
                <c:pt idx="1132">
                  <c:v>122703562.41165133</c:v>
                </c:pt>
                <c:pt idx="1133">
                  <c:v>122761242.74652787</c:v>
                </c:pt>
                <c:pt idx="1134">
                  <c:v>122804366.85918219</c:v>
                </c:pt>
                <c:pt idx="1135">
                  <c:v>122835047.7496143</c:v>
                </c:pt>
                <c:pt idx="1136">
                  <c:v>122856706.81481491</c:v>
                </c:pt>
                <c:pt idx="1137">
                  <c:v>122874083.63117294</c:v>
                </c:pt>
                <c:pt idx="1138">
                  <c:v>122890521.33641985</c:v>
                </c:pt>
                <c:pt idx="1139">
                  <c:v>122907191.37384269</c:v>
                </c:pt>
                <c:pt idx="1140">
                  <c:v>122924568.19020072</c:v>
                </c:pt>
                <c:pt idx="1141">
                  <c:v>122943155.5794754</c:v>
                </c:pt>
                <c:pt idx="1142">
                  <c:v>122965081.21527787</c:v>
                </c:pt>
                <c:pt idx="1143">
                  <c:v>122994820.548997</c:v>
                </c:pt>
                <c:pt idx="1144">
                  <c:v>123036090.080247</c:v>
                </c:pt>
                <c:pt idx="1145">
                  <c:v>123084623.86419761</c:v>
                </c:pt>
                <c:pt idx="1146">
                  <c:v>123134761.96296304</c:v>
                </c:pt>
                <c:pt idx="1147">
                  <c:v>123176768.43557107</c:v>
                </c:pt>
                <c:pt idx="1148">
                  <c:v>123201449.44945997</c:v>
                </c:pt>
                <c:pt idx="1149">
                  <c:v>123216974.13001552</c:v>
                </c:pt>
                <c:pt idx="1150">
                  <c:v>123228713.01890442</c:v>
                </c:pt>
                <c:pt idx="1151">
                  <c:v>123240451.90779331</c:v>
                </c:pt>
                <c:pt idx="1152">
                  <c:v>123252190.79668221</c:v>
                </c:pt>
                <c:pt idx="1153">
                  <c:v>123267941.28780875</c:v>
                </c:pt>
                <c:pt idx="1154">
                  <c:v>123296753.73842603</c:v>
                </c:pt>
                <c:pt idx="1155">
                  <c:v>123348112.19251554</c:v>
                </c:pt>
                <c:pt idx="1156">
                  <c:v>123420505.26813282</c:v>
                </c:pt>
                <c:pt idx="1157">
                  <c:v>123513637.04745381</c:v>
                </c:pt>
                <c:pt idx="1158">
                  <c:v>123632594.38233034</c:v>
                </c:pt>
                <c:pt idx="1159">
                  <c:v>123786142.30979948</c:v>
                </c:pt>
                <c:pt idx="1160">
                  <c:v>123981073.89660503</c:v>
                </c:pt>
                <c:pt idx="1161">
                  <c:v>124217028.82407416</c:v>
                </c:pt>
                <c:pt idx="1162">
                  <c:v>124489374.30709885</c:v>
                </c:pt>
                <c:pt idx="1163">
                  <c:v>124797703.56057107</c:v>
                </c:pt>
                <c:pt idx="1164">
                  <c:v>125142125.82137354</c:v>
                </c:pt>
                <c:pt idx="1165">
                  <c:v>125523522.32137354</c:v>
                </c:pt>
                <c:pt idx="1166">
                  <c:v>125941439.80902785</c:v>
                </c:pt>
                <c:pt idx="1167">
                  <c:v>126375860.21797846</c:v>
                </c:pt>
                <c:pt idx="1168">
                  <c:v>126825890.90354945</c:v>
                </c:pt>
                <c:pt idx="1169">
                  <c:v>127299232.25077167</c:v>
                </c:pt>
                <c:pt idx="1170">
                  <c:v>127793929.40856488</c:v>
                </c:pt>
                <c:pt idx="1171">
                  <c:v>128309156.57870378</c:v>
                </c:pt>
                <c:pt idx="1172">
                  <c:v>128844009.70370378</c:v>
                </c:pt>
                <c:pt idx="1173">
                  <c:v>129396168.7226081</c:v>
                </c:pt>
                <c:pt idx="1174">
                  <c:v>129964546.97299391</c:v>
                </c:pt>
                <c:pt idx="1175">
                  <c:v>130547999.09799391</c:v>
                </c:pt>
                <c:pt idx="1176">
                  <c:v>131143931.12924391</c:v>
                </c:pt>
                <c:pt idx="1177">
                  <c:v>131751067.27777787</c:v>
                </c:pt>
                <c:pt idx="1178">
                  <c:v>132369511.88927478</c:v>
                </c:pt>
                <c:pt idx="1179">
                  <c:v>133002238.81558651</c:v>
                </c:pt>
                <c:pt idx="1180">
                  <c:v>133649411.09683651</c:v>
                </c:pt>
                <c:pt idx="1181">
                  <c:v>134311191.77314824</c:v>
                </c:pt>
                <c:pt idx="1182">
                  <c:v>134986259.40432107</c:v>
                </c:pt>
                <c:pt idx="1183">
                  <c:v>135671752.63618836</c:v>
                </c:pt>
                <c:pt idx="1184">
                  <c:v>136366245.68287045</c:v>
                </c:pt>
                <c:pt idx="1185">
                  <c:v>137068283.41126552</c:v>
                </c:pt>
                <c:pt idx="1186">
                  <c:v>137774867.51350316</c:v>
                </c:pt>
                <c:pt idx="1187">
                  <c:v>138481451.61574081</c:v>
                </c:pt>
                <c:pt idx="1188">
                  <c:v>139188035.71797845</c:v>
                </c:pt>
                <c:pt idx="1189">
                  <c:v>139894619.82021609</c:v>
                </c:pt>
                <c:pt idx="1190">
                  <c:v>140601203.92245373</c:v>
                </c:pt>
                <c:pt idx="1191">
                  <c:v>141307788.02469137</c:v>
                </c:pt>
                <c:pt idx="1192">
                  <c:v>142014372.12692901</c:v>
                </c:pt>
                <c:pt idx="1193">
                  <c:v>142720956.22916666</c:v>
                </c:pt>
                <c:pt idx="1194">
                  <c:v>143427540.3314043</c:v>
                </c:pt>
                <c:pt idx="1195">
                  <c:v>144134124.43364194</c:v>
                </c:pt>
                <c:pt idx="1196">
                  <c:v>144842227.25462958</c:v>
                </c:pt>
                <c:pt idx="1197">
                  <c:v>145550330.07561722</c:v>
                </c:pt>
                <c:pt idx="1198">
                  <c:v>146259953.24575612</c:v>
                </c:pt>
                <c:pt idx="1199">
                  <c:v>146975674.1165123</c:v>
                </c:pt>
                <c:pt idx="1200">
                  <c:v>147699053.79706785</c:v>
                </c:pt>
                <c:pt idx="1201">
                  <c:v>148434772.35416663</c:v>
                </c:pt>
                <c:pt idx="1202">
                  <c:v>149182934.13348761</c:v>
                </c:pt>
                <c:pt idx="1203">
                  <c:v>149940496.8063271</c:v>
                </c:pt>
                <c:pt idx="1204">
                  <c:v>150704359.34953699</c:v>
                </c:pt>
                <c:pt idx="1205">
                  <c:v>151471381.61033946</c:v>
                </c:pt>
                <c:pt idx="1206">
                  <c:v>152239986.17554009</c:v>
                </c:pt>
                <c:pt idx="1207">
                  <c:v>153010174.67554009</c:v>
                </c:pt>
                <c:pt idx="1208">
                  <c:v>153781948.74074072</c:v>
                </c:pt>
                <c:pt idx="1209">
                  <c:v>154555310.00154319</c:v>
                </c:pt>
                <c:pt idx="1210">
                  <c:v>155328671.26234567</c:v>
                </c:pt>
                <c:pt idx="1211">
                  <c:v>156102032.52314815</c:v>
                </c:pt>
                <c:pt idx="1212">
                  <c:v>156875393.78395063</c:v>
                </c:pt>
                <c:pt idx="1213">
                  <c:v>157647167.84915125</c:v>
                </c:pt>
                <c:pt idx="1214">
                  <c:v>158418941.91435188</c:v>
                </c:pt>
                <c:pt idx="1215">
                  <c:v>159190715.97955251</c:v>
                </c:pt>
                <c:pt idx="1216">
                  <c:v>159962490.04475313</c:v>
                </c:pt>
                <c:pt idx="1217">
                  <c:v>160732678.54475313</c:v>
                </c:pt>
                <c:pt idx="1218">
                  <c:v>161501283.10995376</c:v>
                </c:pt>
                <c:pt idx="1219">
                  <c:v>162268305.37075624</c:v>
                </c:pt>
                <c:pt idx="1220">
                  <c:v>163033746.95756179</c:v>
                </c:pt>
                <c:pt idx="1221">
                  <c:v>163796032.08757722</c:v>
                </c:pt>
                <c:pt idx="1222">
                  <c:v>164553594.76041672</c:v>
                </c:pt>
                <c:pt idx="1223">
                  <c:v>165306449.6496914</c:v>
                </c:pt>
                <c:pt idx="1224">
                  <c:v>166053050.3198303</c:v>
                </c:pt>
                <c:pt idx="1225">
                  <c:v>166796533.66280869</c:v>
                </c:pt>
                <c:pt idx="1226">
                  <c:v>167536906.20023152</c:v>
                </c:pt>
                <c:pt idx="1227">
                  <c:v>168275725.78047845</c:v>
                </c:pt>
                <c:pt idx="1228">
                  <c:v>169011444.33757722</c:v>
                </c:pt>
                <c:pt idx="1229">
                  <c:v>169745614.82870376</c:v>
                </c:pt>
                <c:pt idx="1230">
                  <c:v>170476694.07908955</c:v>
                </c:pt>
                <c:pt idx="1231">
                  <c:v>171204688.61033955</c:v>
                </c:pt>
                <c:pt idx="1232">
                  <c:v>171931143.22762349</c:v>
                </c:pt>
                <c:pt idx="1233">
                  <c:v>172657597.84490743</c:v>
                </c:pt>
                <c:pt idx="1234">
                  <c:v>173382514.17862657</c:v>
                </c:pt>
                <c:pt idx="1235">
                  <c:v>174107430.5123457</c:v>
                </c:pt>
                <c:pt idx="1236">
                  <c:v>174829275.17013893</c:v>
                </c:pt>
                <c:pt idx="1237">
                  <c:v>175548054.67361113</c:v>
                </c:pt>
                <c:pt idx="1238">
                  <c:v>176259199.82330251</c:v>
                </c:pt>
                <c:pt idx="1239">
                  <c:v>176961237.55169758</c:v>
                </c:pt>
                <c:pt idx="1240">
                  <c:v>177651223.35416672</c:v>
                </c:pt>
                <c:pt idx="1241">
                  <c:v>178330749.31751549</c:v>
                </c:pt>
                <c:pt idx="1242">
                  <c:v>178999895.33140439</c:v>
                </c:pt>
                <c:pt idx="1243">
                  <c:v>179660207.83140439</c:v>
                </c:pt>
                <c:pt idx="1244">
                  <c:v>180310288.74845687</c:v>
                </c:pt>
                <c:pt idx="1245">
                  <c:v>180951663.32291675</c:v>
                </c:pt>
                <c:pt idx="1246">
                  <c:v>181584390.24922848</c:v>
                </c:pt>
                <c:pt idx="1247">
                  <c:v>182207102.43595687</c:v>
                </c:pt>
                <c:pt idx="1248">
                  <c:v>182819879.77276242</c:v>
                </c:pt>
                <c:pt idx="1249">
                  <c:v>183422802.14930564</c:v>
                </c:pt>
                <c:pt idx="1250">
                  <c:v>184015949.45524698</c:v>
                </c:pt>
                <c:pt idx="1251">
                  <c:v>184600781.71489206</c:v>
                </c:pt>
                <c:pt idx="1252">
                  <c:v>185177357.62268528</c:v>
                </c:pt>
                <c:pt idx="1253">
                  <c:v>185745735.87307107</c:v>
                </c:pt>
                <c:pt idx="1254">
                  <c:v>186305975.16049391</c:v>
                </c:pt>
                <c:pt idx="1255">
                  <c:v>186858134.17939824</c:v>
                </c:pt>
                <c:pt idx="1256">
                  <c:v>187402271.62422848</c:v>
                </c:pt>
                <c:pt idx="1257">
                  <c:v>187938446.1894291</c:v>
                </c:pt>
                <c:pt idx="1258">
                  <c:v>188466716.56944454</c:v>
                </c:pt>
                <c:pt idx="1259">
                  <c:v>188987141.45871922</c:v>
                </c:pt>
                <c:pt idx="1260">
                  <c:v>189501073.27507725</c:v>
                </c:pt>
                <c:pt idx="1261">
                  <c:v>190009839.98032418</c:v>
                </c:pt>
                <c:pt idx="1262">
                  <c:v>190514749.97145072</c:v>
                </c:pt>
                <c:pt idx="1263">
                  <c:v>191019659.96257725</c:v>
                </c:pt>
                <c:pt idx="1264">
                  <c:v>191525853.89467603</c:v>
                </c:pt>
                <c:pt idx="1265">
                  <c:v>192035909.43209887</c:v>
                </c:pt>
                <c:pt idx="1266">
                  <c:v>192549841.2484569</c:v>
                </c:pt>
                <c:pt idx="1267">
                  <c:v>193066365.40277788</c:v>
                </c:pt>
                <c:pt idx="1268">
                  <c:v>193585488.41666678</c:v>
                </c:pt>
                <c:pt idx="1269">
                  <c:v>194104611.43055567</c:v>
                </c:pt>
                <c:pt idx="1270">
                  <c:v>194621135.58487666</c:v>
                </c:pt>
                <c:pt idx="1271">
                  <c:v>195133773.67785504</c:v>
                </c:pt>
                <c:pt idx="1272">
                  <c:v>195641253.18132725</c:v>
                </c:pt>
                <c:pt idx="1273">
                  <c:v>196143600.18171304</c:v>
                </c:pt>
                <c:pt idx="1274">
                  <c:v>196642114.92399698</c:v>
                </c:pt>
                <c:pt idx="1275">
                  <c:v>197136812.08179021</c:v>
                </c:pt>
                <c:pt idx="1276">
                  <c:v>197628972.33526242</c:v>
                </c:pt>
                <c:pt idx="1277">
                  <c:v>198121132.58873463</c:v>
                </c:pt>
                <c:pt idx="1278">
                  <c:v>198614560.47916672</c:v>
                </c:pt>
                <c:pt idx="1279">
                  <c:v>199109257.63695994</c:v>
                </c:pt>
                <c:pt idx="1280">
                  <c:v>199606498.22067907</c:v>
                </c:pt>
                <c:pt idx="1281">
                  <c:v>200106288.75192907</c:v>
                </c:pt>
                <c:pt idx="1282">
                  <c:v>200606079.28317907</c:v>
                </c:pt>
                <c:pt idx="1283">
                  <c:v>201107147.23379636</c:v>
                </c:pt>
                <c:pt idx="1284">
                  <c:v>201608215.18441364</c:v>
                </c:pt>
                <c:pt idx="1285">
                  <c:v>202109283.13503093</c:v>
                </c:pt>
                <c:pt idx="1286">
                  <c:v>202607797.87731487</c:v>
                </c:pt>
                <c:pt idx="1287">
                  <c:v>203103765.93287042</c:v>
                </c:pt>
                <c:pt idx="1288">
                  <c:v>203595926.18634263</c:v>
                </c:pt>
                <c:pt idx="1289">
                  <c:v>204083032.1959877</c:v>
                </c:pt>
                <c:pt idx="1290">
                  <c:v>204565110.04822534</c:v>
                </c:pt>
                <c:pt idx="1291">
                  <c:v>205043433.90162042</c:v>
                </c:pt>
                <c:pt idx="1292">
                  <c:v>205516775.24884263</c:v>
                </c:pt>
                <c:pt idx="1293">
                  <c:v>205983925.14737657</c:v>
                </c:pt>
                <c:pt idx="1294">
                  <c:v>206444924.3572531</c:v>
                </c:pt>
                <c:pt idx="1295">
                  <c:v>206899813.6385031</c:v>
                </c:pt>
                <c:pt idx="1296">
                  <c:v>207351056.527392</c:v>
                </c:pt>
                <c:pt idx="1297">
                  <c:v>207801087.21296299</c:v>
                </c:pt>
                <c:pt idx="1298">
                  <c:v>208252330.10185188</c:v>
                </c:pt>
                <c:pt idx="1299">
                  <c:v>208706002.28858027</c:v>
                </c:pt>
                <c:pt idx="1300">
                  <c:v>209163330.65007719</c:v>
                </c:pt>
                <c:pt idx="1301">
                  <c:v>209623104.61342597</c:v>
                </c:pt>
                <c:pt idx="1302">
                  <c:v>210085330.70023152</c:v>
                </c:pt>
                <c:pt idx="1303">
                  <c:v>210550015.43209881</c:v>
                </c:pt>
                <c:pt idx="1304">
                  <c:v>211018400.35956794</c:v>
                </c:pt>
                <c:pt idx="1305">
                  <c:v>211488021.94637349</c:v>
                </c:pt>
                <c:pt idx="1306">
                  <c:v>211958881.82291672</c:v>
                </c:pt>
                <c:pt idx="1307">
                  <c:v>212429741.69945994</c:v>
                </c:pt>
                <c:pt idx="1308">
                  <c:v>212900601.57600316</c:v>
                </c:pt>
                <c:pt idx="1309">
                  <c:v>213370223.16280872</c:v>
                </c:pt>
                <c:pt idx="1310">
                  <c:v>213839844.74961427</c:v>
                </c:pt>
                <c:pt idx="1311">
                  <c:v>214308229.6770834</c:v>
                </c:pt>
                <c:pt idx="1312">
                  <c:v>214775379.57561734</c:v>
                </c:pt>
                <c:pt idx="1313">
                  <c:v>215240064.30748463</c:v>
                </c:pt>
                <c:pt idx="1314">
                  <c:v>215701063.51736116</c:v>
                </c:pt>
                <c:pt idx="1315">
                  <c:v>216159613.86458337</c:v>
                </c:pt>
                <c:pt idx="1316">
                  <c:v>216614503.14583337</c:v>
                </c:pt>
                <c:pt idx="1317">
                  <c:v>217062114.31597227</c:v>
                </c:pt>
                <c:pt idx="1318">
                  <c:v>217504906.02006176</c:v>
                </c:pt>
                <c:pt idx="1319">
                  <c:v>217942904.34452164</c:v>
                </c:pt>
                <c:pt idx="1320">
                  <c:v>218383296.09799385</c:v>
                </c:pt>
                <c:pt idx="1321">
                  <c:v>218829699.95601854</c:v>
                </c:pt>
                <c:pt idx="1322">
                  <c:v>219287028.31751546</c:v>
                </c:pt>
                <c:pt idx="1323">
                  <c:v>219759128.11419755</c:v>
                </c:pt>
                <c:pt idx="1324">
                  <c:v>220251288.36766976</c:v>
                </c:pt>
                <c:pt idx="1325">
                  <c:v>220762634.36766976</c:v>
                </c:pt>
                <c:pt idx="1326">
                  <c:v>221288283.0625</c:v>
                </c:pt>
                <c:pt idx="1327">
                  <c:v>221820498.19830248</c:v>
                </c:pt>
                <c:pt idx="1328">
                  <c:v>222355351.32330248</c:v>
                </c:pt>
                <c:pt idx="1329">
                  <c:v>222890204.44830248</c:v>
                </c:pt>
                <c:pt idx="1330">
                  <c:v>223425057.57330248</c:v>
                </c:pt>
                <c:pt idx="1331">
                  <c:v>223959910.69830248</c:v>
                </c:pt>
                <c:pt idx="1332">
                  <c:v>224494763.82330248</c:v>
                </c:pt>
                <c:pt idx="1333">
                  <c:v>225028297.1385031</c:v>
                </c:pt>
                <c:pt idx="1334">
                  <c:v>225557880.80671299</c:v>
                </c:pt>
                <c:pt idx="1335">
                  <c:v>226083529.50154322</c:v>
                </c:pt>
                <c:pt idx="1336">
                  <c:v>226605257.89660496</c:v>
                </c:pt>
                <c:pt idx="1337">
                  <c:v>227125682.78587964</c:v>
                </c:pt>
                <c:pt idx="1338">
                  <c:v>227644805.79976854</c:v>
                </c:pt>
                <c:pt idx="1339">
                  <c:v>228163928.81365743</c:v>
                </c:pt>
                <c:pt idx="1340">
                  <c:v>228683051.82754633</c:v>
                </c:pt>
                <c:pt idx="1341">
                  <c:v>229203476.71682101</c:v>
                </c:pt>
                <c:pt idx="1342">
                  <c:v>229725205.11188275</c:v>
                </c:pt>
                <c:pt idx="1343">
                  <c:v>230252163.83410496</c:v>
                </c:pt>
                <c:pt idx="1344">
                  <c:v>230784378.96990743</c:v>
                </c:pt>
                <c:pt idx="1345">
                  <c:v>231321876.60570991</c:v>
                </c:pt>
                <c:pt idx="1346">
                  <c:v>231863353.23572534</c:v>
                </c:pt>
                <c:pt idx="1347">
                  <c:v>232406159.45794755</c:v>
                </c:pt>
                <c:pt idx="1348">
                  <c:v>232948965.68016976</c:v>
                </c:pt>
                <c:pt idx="1349">
                  <c:v>233489114.34837964</c:v>
                </c:pt>
                <c:pt idx="1350">
                  <c:v>234020012.93518519</c:v>
                </c:pt>
                <c:pt idx="1351">
                  <c:v>234536537.08950618</c:v>
                </c:pt>
                <c:pt idx="1352">
                  <c:v>235035051.83179012</c:v>
                </c:pt>
                <c:pt idx="1353">
                  <c:v>235515876.72067901</c:v>
                </c:pt>
                <c:pt idx="1354">
                  <c:v>235978102.80748457</c:v>
                </c:pt>
                <c:pt idx="1355">
                  <c:v>236422096.93248457</c:v>
                </c:pt>
                <c:pt idx="1356">
                  <c:v>236845871.63657406</c:v>
                </c:pt>
                <c:pt idx="1357">
                  <c:v>237247605.76157406</c:v>
                </c:pt>
                <c:pt idx="1358">
                  <c:v>237626775.13348764</c:v>
                </c:pt>
                <c:pt idx="1359">
                  <c:v>237982953.40239197</c:v>
                </c:pt>
                <c:pt idx="1360">
                  <c:v>238314775.9224537</c:v>
                </c:pt>
                <c:pt idx="1361">
                  <c:v>238624108.68788579</c:v>
                </c:pt>
                <c:pt idx="1362">
                  <c:v>238919540.65239197</c:v>
                </c:pt>
                <c:pt idx="1363">
                  <c:v>239211059.65393519</c:v>
                </c:pt>
                <c:pt idx="1364">
                  <c:v>239508457.88233027</c:v>
                </c:pt>
                <c:pt idx="1365">
                  <c:v>239819802.56288582</c:v>
                </c:pt>
                <c:pt idx="1366">
                  <c:v>240139260.1199846</c:v>
                </c:pt>
                <c:pt idx="1367">
                  <c:v>240459739.12345681</c:v>
                </c:pt>
                <c:pt idx="1368">
                  <c:v>240772092.20717594</c:v>
                </c:pt>
                <c:pt idx="1369">
                  <c:v>241065564.42939815</c:v>
                </c:pt>
                <c:pt idx="1370">
                  <c:v>241343593.49112654</c:v>
                </c:pt>
                <c:pt idx="1371">
                  <c:v>241615938.97415122</c:v>
                </c:pt>
                <c:pt idx="1372">
                  <c:v>241888284.45717591</c:v>
                </c:pt>
                <c:pt idx="1373">
                  <c:v>242160629.9402006</c:v>
                </c:pt>
                <c:pt idx="1374">
                  <c:v>242428283.94367281</c:v>
                </c:pt>
                <c:pt idx="1375">
                  <c:v>242685760.16743824</c:v>
                </c:pt>
                <c:pt idx="1376">
                  <c:v>242926121.25424379</c:v>
                </c:pt>
                <c:pt idx="1377">
                  <c:v>243136495.18634257</c:v>
                </c:pt>
                <c:pt idx="1378">
                  <c:v>243305262.09413579</c:v>
                </c:pt>
                <c:pt idx="1379">
                  <c:v>243437001.77469134</c:v>
                </c:pt>
                <c:pt idx="1380">
                  <c:v>243536294.02507713</c:v>
                </c:pt>
                <c:pt idx="1381">
                  <c:v>243607718.64236107</c:v>
                </c:pt>
                <c:pt idx="1382">
                  <c:v>243668474.72916663</c:v>
                </c:pt>
                <c:pt idx="1383">
                  <c:v>243738458.88695985</c:v>
                </c:pt>
                <c:pt idx="1384">
                  <c:v>243826697.01697528</c:v>
                </c:pt>
                <c:pt idx="1385">
                  <c:v>243930012.28240737</c:v>
                </c:pt>
                <c:pt idx="1386">
                  <c:v>244039810.83834872</c:v>
                </c:pt>
                <c:pt idx="1387">
                  <c:v>244155060.64081785</c:v>
                </c:pt>
                <c:pt idx="1388">
                  <c:v>244281609.12384254</c:v>
                </c:pt>
                <c:pt idx="1389">
                  <c:v>244428854.73533946</c:v>
                </c:pt>
                <c:pt idx="1390">
                  <c:v>244605121.48881167</c:v>
                </c:pt>
                <c:pt idx="1391">
                  <c:v>244810555.3051697</c:v>
                </c:pt>
                <c:pt idx="1392">
                  <c:v>245037820.1940586</c:v>
                </c:pt>
                <c:pt idx="1393">
                  <c:v>245278181.28086415</c:v>
                </c:pt>
                <c:pt idx="1394">
                  <c:v>245523883.56211415</c:v>
                </c:pt>
                <c:pt idx="1395">
                  <c:v>245769585.84336415</c:v>
                </c:pt>
                <c:pt idx="1396">
                  <c:v>246013501.20486107</c:v>
                </c:pt>
                <c:pt idx="1397">
                  <c:v>246252094.93672836</c:v>
                </c:pt>
                <c:pt idx="1398">
                  <c:v>246482816.27623454</c:v>
                </c:pt>
                <c:pt idx="1399">
                  <c:v>246704095.14699072</c:v>
                </c:pt>
                <c:pt idx="1400">
                  <c:v>246913641.65046293</c:v>
                </c:pt>
                <c:pt idx="1401">
                  <c:v>247110171.03047836</c:v>
                </c:pt>
                <c:pt idx="1402">
                  <c:v>247293327.04436725</c:v>
                </c:pt>
                <c:pt idx="1403">
                  <c:v>247459875.79128084</c:v>
                </c:pt>
                <c:pt idx="1404">
                  <c:v>247602310.90393516</c:v>
                </c:pt>
                <c:pt idx="1405">
                  <c:v>247710916.00617281</c:v>
                </c:pt>
                <c:pt idx="1406">
                  <c:v>247790270.8950617</c:v>
                </c:pt>
                <c:pt idx="1407">
                  <c:v>247852369.61728391</c:v>
                </c:pt>
                <c:pt idx="1408">
                  <c:v>247911358.34915119</c:v>
                </c:pt>
                <c:pt idx="1409">
                  <c:v>247972114.43595675</c:v>
                </c:pt>
                <c:pt idx="1410">
                  <c:v>248033763.98263884</c:v>
                </c:pt>
                <c:pt idx="1411">
                  <c:v>248094965.98418206</c:v>
                </c:pt>
                <c:pt idx="1412">
                  <c:v>248154835.132716</c:v>
                </c:pt>
                <c:pt idx="1413">
                  <c:v>248212949.96952155</c:v>
                </c:pt>
                <c:pt idx="1414">
                  <c:v>248271500.93865734</c:v>
                </c:pt>
                <c:pt idx="1415">
                  <c:v>248336328.95254624</c:v>
                </c:pt>
                <c:pt idx="1416">
                  <c:v>248415175.97145057</c:v>
                </c:pt>
                <c:pt idx="1417">
                  <c:v>248513900.02700612</c:v>
                </c:pt>
                <c:pt idx="1418">
                  <c:v>248634106.24922833</c:v>
                </c:pt>
                <c:pt idx="1419">
                  <c:v>248770473.82368821</c:v>
                </c:pt>
                <c:pt idx="1420">
                  <c:v>248912228.2438271</c:v>
                </c:pt>
                <c:pt idx="1421">
                  <c:v>249048595.81828699</c:v>
                </c:pt>
                <c:pt idx="1422">
                  <c:v>249168176.78163576</c:v>
                </c:pt>
                <c:pt idx="1423">
                  <c:v>249269758.1153549</c:v>
                </c:pt>
                <c:pt idx="1424">
                  <c:v>249365665.65277773</c:v>
                </c:pt>
                <c:pt idx="1425">
                  <c:v>249463258.20987651</c:v>
                </c:pt>
                <c:pt idx="1426">
                  <c:v>249570676.3800154</c:v>
                </c:pt>
                <c:pt idx="1427">
                  <c:v>249697868.05632713</c:v>
                </c:pt>
                <c:pt idx="1428">
                  <c:v>249840303.16898146</c:v>
                </c:pt>
                <c:pt idx="1429">
                  <c:v>249987548.78047839</c:v>
                </c:pt>
                <c:pt idx="1430">
                  <c:v>250130666.21604937</c:v>
                </c:pt>
                <c:pt idx="1431">
                  <c:v>250261751.29050925</c:v>
                </c:pt>
                <c:pt idx="1432">
                  <c:v>250370952.30439815</c:v>
                </c:pt>
                <c:pt idx="1433">
                  <c:v>250450816.69367284</c:v>
                </c:pt>
                <c:pt idx="1434">
                  <c:v>250505924.25540122</c:v>
                </c:pt>
                <c:pt idx="1435">
                  <c:v>250540518.1087963</c:v>
                </c:pt>
                <c:pt idx="1436">
                  <c:v>250570257.44251543</c:v>
                </c:pt>
                <c:pt idx="1437">
                  <c:v>250601894.56327161</c:v>
                </c:pt>
                <c:pt idx="1438">
                  <c:v>250638188.1099537</c:v>
                </c:pt>
                <c:pt idx="1439">
                  <c:v>250677643.81983024</c:v>
                </c:pt>
                <c:pt idx="1440">
                  <c:v>250717459.03317901</c:v>
                </c:pt>
                <c:pt idx="1441">
                  <c:v>250754791.96064815</c:v>
                </c:pt>
                <c:pt idx="1442">
                  <c:v>250786108.70756173</c:v>
                </c:pt>
                <c:pt idx="1443">
                  <c:v>250813408.96103394</c:v>
                </c:pt>
                <c:pt idx="1444">
                  <c:v>250839821.46103394</c:v>
                </c:pt>
                <c:pt idx="1445">
                  <c:v>250867121.71450615</c:v>
                </c:pt>
                <c:pt idx="1446">
                  <c:v>250895021.95563269</c:v>
                </c:pt>
                <c:pt idx="1447">
                  <c:v>250921141.79861107</c:v>
                </c:pt>
                <c:pt idx="1448">
                  <c:v>250939483.81249997</c:v>
                </c:pt>
                <c:pt idx="1449">
                  <c:v>250947473.59374997</c:v>
                </c:pt>
                <c:pt idx="1450">
                  <c:v>250949198.55825615</c:v>
                </c:pt>
                <c:pt idx="1451">
                  <c:v>250949315.94714504</c:v>
                </c:pt>
                <c:pt idx="1452">
                  <c:v>250949315.94714504</c:v>
                </c:pt>
                <c:pt idx="1453">
                  <c:v>250949315.94714504</c:v>
                </c:pt>
                <c:pt idx="1454">
                  <c:v>250949315.94714504</c:v>
                </c:pt>
                <c:pt idx="1455">
                  <c:v>250949315.94714504</c:v>
                </c:pt>
                <c:pt idx="1456">
                  <c:v>250949315.94714504</c:v>
                </c:pt>
                <c:pt idx="1457">
                  <c:v>250949315.94714504</c:v>
                </c:pt>
                <c:pt idx="1458">
                  <c:v>250949315.94714504</c:v>
                </c:pt>
                <c:pt idx="1459">
                  <c:v>250949315.94714504</c:v>
                </c:pt>
                <c:pt idx="1460">
                  <c:v>250949315.94714504</c:v>
                </c:pt>
                <c:pt idx="1461">
                  <c:v>250949315.94714504</c:v>
                </c:pt>
                <c:pt idx="1462">
                  <c:v>250949315.94714504</c:v>
                </c:pt>
                <c:pt idx="1463">
                  <c:v>250949315.94714504</c:v>
                </c:pt>
                <c:pt idx="1464">
                  <c:v>250949315.94714504</c:v>
                </c:pt>
                <c:pt idx="1465">
                  <c:v>250949315.94714504</c:v>
                </c:pt>
                <c:pt idx="1466">
                  <c:v>250949315.94714504</c:v>
                </c:pt>
                <c:pt idx="1467">
                  <c:v>250949315.94714504</c:v>
                </c:pt>
                <c:pt idx="1468">
                  <c:v>250949315.94714504</c:v>
                </c:pt>
                <c:pt idx="1469">
                  <c:v>250949315.94714504</c:v>
                </c:pt>
                <c:pt idx="1470">
                  <c:v>250949315.94714504</c:v>
                </c:pt>
                <c:pt idx="1471">
                  <c:v>250949315.94714504</c:v>
                </c:pt>
                <c:pt idx="1472">
                  <c:v>250949315.94714504</c:v>
                </c:pt>
                <c:pt idx="1473">
                  <c:v>250949315.94714504</c:v>
                </c:pt>
                <c:pt idx="1474">
                  <c:v>250949315.94714504</c:v>
                </c:pt>
                <c:pt idx="1475">
                  <c:v>250949315.94714504</c:v>
                </c:pt>
                <c:pt idx="1476">
                  <c:v>250949315.94714504</c:v>
                </c:pt>
                <c:pt idx="1477">
                  <c:v>250949315.94714504</c:v>
                </c:pt>
                <c:pt idx="1478">
                  <c:v>250949315.94714504</c:v>
                </c:pt>
                <c:pt idx="1479">
                  <c:v>250949710.50424382</c:v>
                </c:pt>
                <c:pt idx="1480">
                  <c:v>250951288.7326389</c:v>
                </c:pt>
                <c:pt idx="1481">
                  <c:v>250954524.2638889</c:v>
                </c:pt>
                <c:pt idx="1482">
                  <c:v>250959611.93094137</c:v>
                </c:pt>
                <c:pt idx="1483">
                  <c:v>250966511.78896606</c:v>
                </c:pt>
                <c:pt idx="1484">
                  <c:v>250975328.9988426</c:v>
                </c:pt>
                <c:pt idx="1485">
                  <c:v>250986110.02700618</c:v>
                </c:pt>
                <c:pt idx="1486">
                  <c:v>250999675.78047839</c:v>
                </c:pt>
                <c:pt idx="1487">
                  <c:v>251017291.45061728</c:v>
                </c:pt>
                <c:pt idx="1488">
                  <c:v>251040850.74845678</c:v>
                </c:pt>
                <c:pt idx="1489">
                  <c:v>251072809.87345678</c:v>
                </c:pt>
                <c:pt idx="1490">
                  <c:v>251116309.79359567</c:v>
                </c:pt>
                <c:pt idx="1491">
                  <c:v>251174424.63040122</c:v>
                </c:pt>
                <c:pt idx="1492">
                  <c:v>251250258.66782406</c:v>
                </c:pt>
                <c:pt idx="1493">
                  <c:v>251345051.01080245</c:v>
                </c:pt>
                <c:pt idx="1494">
                  <c:v>251459688.597608</c:v>
                </c:pt>
                <c:pt idx="1495">
                  <c:v>251594063.00655863</c:v>
                </c:pt>
                <c:pt idx="1496">
                  <c:v>251746904.15509257</c:v>
                </c:pt>
                <c:pt idx="1497">
                  <c:v>251917157.9888117</c:v>
                </c:pt>
                <c:pt idx="1498">
                  <c:v>252102639.7700617</c:v>
                </c:pt>
                <c:pt idx="1499">
                  <c:v>252300773.46489194</c:v>
                </c:pt>
                <c:pt idx="1500">
                  <c:v>252508670.00231478</c:v>
                </c:pt>
                <c:pt idx="1501">
                  <c:v>252723205.53356478</c:v>
                </c:pt>
                <c:pt idx="1502">
                  <c:v>252944484.40432096</c:v>
                </c:pt>
                <c:pt idx="1503">
                  <c:v>253170889.2565586</c:v>
                </c:pt>
                <c:pt idx="1504">
                  <c:v>253403348.60378081</c:v>
                </c:pt>
                <c:pt idx="1505">
                  <c:v>253641061.10378081</c:v>
                </c:pt>
                <c:pt idx="1506">
                  <c:v>253883196.06712958</c:v>
                </c:pt>
                <c:pt idx="1507">
                  <c:v>254129794.25385797</c:v>
                </c:pt>
                <c:pt idx="1508">
                  <c:v>254381802.11188266</c:v>
                </c:pt>
                <c:pt idx="1509">
                  <c:v>254640195.43634254</c:v>
                </c:pt>
                <c:pt idx="1510">
                  <c:v>254906916.03510797</c:v>
                </c:pt>
                <c:pt idx="1511">
                  <c:v>255185898.06635797</c:v>
                </c:pt>
                <c:pt idx="1512">
                  <c:v>255481330.03086415</c:v>
                </c:pt>
                <c:pt idx="1513">
                  <c:v>255797733.03124994</c:v>
                </c:pt>
                <c:pt idx="1514">
                  <c:v>256138983.34645057</c:v>
                </c:pt>
                <c:pt idx="1515">
                  <c:v>256506020.0875771</c:v>
                </c:pt>
                <c:pt idx="1516">
                  <c:v>256896390.31597218</c:v>
                </c:pt>
                <c:pt idx="1517">
                  <c:v>257303867.52932096</c:v>
                </c:pt>
                <c:pt idx="1518">
                  <c:v>257725294.45563269</c:v>
                </c:pt>
                <c:pt idx="1519">
                  <c:v>258156151.62268516</c:v>
                </c:pt>
                <c:pt idx="1520">
                  <c:v>258595345.8464506</c:v>
                </c:pt>
                <c:pt idx="1521">
                  <c:v>259039339.9714506</c:v>
                </c:pt>
                <c:pt idx="1522">
                  <c:v>259486951.14158949</c:v>
                </c:pt>
                <c:pt idx="1523">
                  <c:v>259933354.99961418</c:v>
                </c:pt>
                <c:pt idx="1524">
                  <c:v>260374945.91319442</c:v>
                </c:pt>
                <c:pt idx="1525">
                  <c:v>260803435.7376543</c:v>
                </c:pt>
                <c:pt idx="1526">
                  <c:v>261212066.45987651</c:v>
                </c:pt>
                <c:pt idx="1527">
                  <c:v>261595696.60956785</c:v>
                </c:pt>
                <c:pt idx="1528">
                  <c:v>261952953.38888884</c:v>
                </c:pt>
                <c:pt idx="1529">
                  <c:v>262286859.56172833</c:v>
                </c:pt>
                <c:pt idx="1530">
                  <c:v>262602247.63734561</c:v>
                </c:pt>
                <c:pt idx="1531">
                  <c:v>262904590.05748451</c:v>
                </c:pt>
                <c:pt idx="1532">
                  <c:v>263200022.02199069</c:v>
                </c:pt>
                <c:pt idx="1533">
                  <c:v>263493494.2442129</c:v>
                </c:pt>
                <c:pt idx="1534">
                  <c:v>263790892.47260797</c:v>
                </c:pt>
                <c:pt idx="1535">
                  <c:v>264098219.84452155</c:v>
                </c:pt>
                <c:pt idx="1536">
                  <c:v>264423830.53587958</c:v>
                </c:pt>
                <c:pt idx="1537">
                  <c:v>264774640.70871907</c:v>
                </c:pt>
                <c:pt idx="1538">
                  <c:v>265156037.20871907</c:v>
                </c:pt>
                <c:pt idx="1539">
                  <c:v>265573954.6963734</c:v>
                </c:pt>
                <c:pt idx="1540">
                  <c:v>266031283.05787033</c:v>
                </c:pt>
                <c:pt idx="1541">
                  <c:v>266532351.00848761</c:v>
                </c:pt>
                <c:pt idx="1542">
                  <c:v>267077821.3063271</c:v>
                </c:pt>
                <c:pt idx="1543">
                  <c:v>267665418.726466</c:v>
                </c:pt>
                <c:pt idx="1544">
                  <c:v>268288130.91319439</c:v>
                </c:pt>
                <c:pt idx="1545">
                  <c:v>268933851.32214499</c:v>
                </c:pt>
                <c:pt idx="1546">
                  <c:v>269594163.82214499</c:v>
                </c:pt>
                <c:pt idx="1547">
                  <c:v>270263309.83603388</c:v>
                </c:pt>
                <c:pt idx="1548">
                  <c:v>270938377.46720672</c:v>
                </c:pt>
                <c:pt idx="1549">
                  <c:v>271620883.8040123</c:v>
                </c:pt>
                <c:pt idx="1550">
                  <c:v>272310869.60648143</c:v>
                </c:pt>
                <c:pt idx="1551">
                  <c:v>273011395.13773143</c:v>
                </c:pt>
                <c:pt idx="1552">
                  <c:v>273722540.28742278</c:v>
                </c:pt>
                <c:pt idx="1553">
                  <c:v>274445919.96797836</c:v>
                </c:pt>
                <c:pt idx="1554">
                  <c:v>275180090.4591049</c:v>
                </c:pt>
                <c:pt idx="1555">
                  <c:v>275926691.12924379</c:v>
                </c:pt>
                <c:pt idx="1556">
                  <c:v>276687400.476466</c:v>
                </c:pt>
                <c:pt idx="1557">
                  <c:v>277465533.10648143</c:v>
                </c:pt>
                <c:pt idx="1558">
                  <c:v>278262897.94945985</c:v>
                </c:pt>
                <c:pt idx="1559">
                  <c:v>279084633.21489197</c:v>
                </c:pt>
                <c:pt idx="1560">
                  <c:v>279932767.93711418</c:v>
                </c:pt>
                <c:pt idx="1561">
                  <c:v>280807719.4988426</c:v>
                </c:pt>
                <c:pt idx="1562">
                  <c:v>281709905.28279322</c:v>
                </c:pt>
                <c:pt idx="1563">
                  <c:v>282639742.67168212</c:v>
                </c:pt>
                <c:pt idx="1564">
                  <c:v>283599417.21836424</c:v>
                </c:pt>
                <c:pt idx="1565">
                  <c:v>284589400.10879636</c:v>
                </c:pt>
                <c:pt idx="1566">
                  <c:v>285610162.52893525</c:v>
                </c:pt>
                <c:pt idx="1567">
                  <c:v>286664028.61574084</c:v>
                </c:pt>
                <c:pt idx="1568">
                  <c:v>287747763.65316367</c:v>
                </c:pt>
                <c:pt idx="1569">
                  <c:v>288859879.90007722</c:v>
                </c:pt>
                <c:pt idx="1570">
                  <c:v>289998816.24729943</c:v>
                </c:pt>
                <c:pt idx="1571">
                  <c:v>291162943.10879636</c:v>
                </c:pt>
                <c:pt idx="1572">
                  <c:v>292350567.31288588</c:v>
                </c:pt>
                <c:pt idx="1573">
                  <c:v>293559936.99344146</c:v>
                </c:pt>
                <c:pt idx="1574">
                  <c:v>294785245.47646618</c:v>
                </c:pt>
                <c:pt idx="1575">
                  <c:v>296022576.5381946</c:v>
                </c:pt>
                <c:pt idx="1576">
                  <c:v>297267955.26041681</c:v>
                </c:pt>
                <c:pt idx="1577">
                  <c:v>298515349.97376555</c:v>
                </c:pt>
                <c:pt idx="1578">
                  <c:v>299760728.69598776</c:v>
                </c:pt>
                <c:pt idx="1579">
                  <c:v>301000069.22723776</c:v>
                </c:pt>
                <c:pt idx="1580">
                  <c:v>302233386.24112666</c:v>
                </c:pt>
                <c:pt idx="1581">
                  <c:v>303456696.66743839</c:v>
                </c:pt>
                <c:pt idx="1582">
                  <c:v>304672031.1709106</c:v>
                </c:pt>
                <c:pt idx="1583">
                  <c:v>305875450.7021606</c:v>
                </c:pt>
                <c:pt idx="1584">
                  <c:v>307065043.61574084</c:v>
                </c:pt>
                <c:pt idx="1585">
                  <c:v>308238932.50462973</c:v>
                </c:pt>
                <c:pt idx="1586">
                  <c:v>309395279.09143531</c:v>
                </c:pt>
                <c:pt idx="1587">
                  <c:v>310532289.11959887</c:v>
                </c:pt>
                <c:pt idx="1588">
                  <c:v>311650125.62924391</c:v>
                </c:pt>
                <c:pt idx="1589">
                  <c:v>312750845.37152785</c:v>
                </c:pt>
                <c:pt idx="1590">
                  <c:v>313838343.37500006</c:v>
                </c:pt>
                <c:pt idx="1591">
                  <c:v>314914572.04513896</c:v>
                </c:pt>
                <c:pt idx="1592">
                  <c:v>315983320.43441367</c:v>
                </c:pt>
                <c:pt idx="1593">
                  <c:v>317044614.62924391</c:v>
                </c:pt>
                <c:pt idx="1594">
                  <c:v>318102191.50925934</c:v>
                </c:pt>
                <c:pt idx="1595">
                  <c:v>319156057.59606493</c:v>
                </c:pt>
                <c:pt idx="1596">
                  <c:v>320202521.66126555</c:v>
                </c:pt>
                <c:pt idx="1597">
                  <c:v>321241609.79128098</c:v>
                </c:pt>
                <c:pt idx="1598">
                  <c:v>322267852.80516988</c:v>
                </c:pt>
                <c:pt idx="1599">
                  <c:v>323279513.51041681</c:v>
                </c:pt>
                <c:pt idx="1600">
                  <c:v>324274893.84413594</c:v>
                </c:pt>
                <c:pt idx="1601">
                  <c:v>325252339.76427484</c:v>
                </c:pt>
                <c:pt idx="1602">
                  <c:v>326212014.31095695</c:v>
                </c:pt>
                <c:pt idx="1603">
                  <c:v>327157589.14776254</c:v>
                </c:pt>
                <c:pt idx="1604">
                  <c:v>328092657.67901254</c:v>
                </c:pt>
                <c:pt idx="1605">
                  <c:v>329019015.79166687</c:v>
                </c:pt>
                <c:pt idx="1606">
                  <c:v>329941901.14969158</c:v>
                </c:pt>
                <c:pt idx="1607">
                  <c:v>330861320.27469158</c:v>
                </c:pt>
                <c:pt idx="1608">
                  <c:v>331780739.39969158</c:v>
                </c:pt>
                <c:pt idx="1609">
                  <c:v>332700158.52469158</c:v>
                </c:pt>
                <c:pt idx="1610">
                  <c:v>333623043.8827163</c:v>
                </c:pt>
                <c:pt idx="1611">
                  <c:v>334547664.80285519</c:v>
                </c:pt>
                <c:pt idx="1612">
                  <c:v>335477502.19174409</c:v>
                </c:pt>
                <c:pt idx="1613">
                  <c:v>336414317.69791692</c:v>
                </c:pt>
                <c:pt idx="1614">
                  <c:v>337361649.29205275</c:v>
                </c:pt>
                <c:pt idx="1615">
                  <c:v>338321323.83873487</c:v>
                </c:pt>
                <c:pt idx="1616">
                  <c:v>339296985.28472251</c:v>
                </c:pt>
                <c:pt idx="1617">
                  <c:v>340292365.61844164</c:v>
                </c:pt>
                <c:pt idx="1618">
                  <c:v>341309482.46142006</c:v>
                </c:pt>
                <c:pt idx="1619">
                  <c:v>342350412.12962991</c:v>
                </c:pt>
                <c:pt idx="1620">
                  <c:v>343411706.32446015</c:v>
                </c:pt>
                <c:pt idx="1621">
                  <c:v>344491684.91743857</c:v>
                </c:pt>
                <c:pt idx="1622">
                  <c:v>345586728.41782439</c:v>
                </c:pt>
                <c:pt idx="1623">
                  <c:v>346693139.07561761</c:v>
                </c:pt>
                <c:pt idx="1624">
                  <c:v>347803351.82908982</c:v>
                </c:pt>
                <c:pt idx="1625">
                  <c:v>348911662.71952194</c:v>
                </c:pt>
                <c:pt idx="1626">
                  <c:v>350012382.46180588</c:v>
                </c:pt>
                <c:pt idx="1627">
                  <c:v>351094238.46180588</c:v>
                </c:pt>
                <c:pt idx="1628">
                  <c:v>352149959.13001573</c:v>
                </c:pt>
                <c:pt idx="1629">
                  <c:v>353172546.78433675</c:v>
                </c:pt>
                <c:pt idx="1630">
                  <c:v>354160733.78780895</c:v>
                </c:pt>
                <c:pt idx="1631">
                  <c:v>355116873.62461454</c:v>
                </c:pt>
                <c:pt idx="1632">
                  <c:v>356050196.81134295</c:v>
                </c:pt>
                <c:pt idx="1633">
                  <c:v>356967885.26543248</c:v>
                </c:pt>
                <c:pt idx="1634">
                  <c:v>357880391.48919791</c:v>
                </c:pt>
                <c:pt idx="1635">
                  <c:v>358791173.56365776</c:v>
                </c:pt>
                <c:pt idx="1636">
                  <c:v>359701955.63811761</c:v>
                </c:pt>
                <c:pt idx="1637">
                  <c:v>360611015.19367319</c:v>
                </c:pt>
                <c:pt idx="1638">
                  <c:v>361514916.97492319</c:v>
                </c:pt>
                <c:pt idx="1639">
                  <c:v>362411964.54938304</c:v>
                </c:pt>
                <c:pt idx="1640">
                  <c:v>363300481.04938304</c:v>
                </c:pt>
                <c:pt idx="1641">
                  <c:v>364182202.03703737</c:v>
                </c:pt>
                <c:pt idx="1642">
                  <c:v>365060535.05092627</c:v>
                </c:pt>
                <c:pt idx="1643">
                  <c:v>365940561.23649728</c:v>
                </c:pt>
                <c:pt idx="1644">
                  <c:v>366829077.73649728</c:v>
                </c:pt>
                <c:pt idx="1645">
                  <c:v>367729549.15354973</c:v>
                </c:pt>
                <c:pt idx="1646">
                  <c:v>368647237.60763925</c:v>
                </c:pt>
                <c:pt idx="1647">
                  <c:v>369584053.11381209</c:v>
                </c:pt>
                <c:pt idx="1648">
                  <c:v>370543727.66049421</c:v>
                </c:pt>
                <c:pt idx="1649">
                  <c:v>371528327.78125036</c:v>
                </c:pt>
                <c:pt idx="1650">
                  <c:v>372538173.03472257</c:v>
                </c:pt>
                <c:pt idx="1651">
                  <c:v>373573582.97955281</c:v>
                </c:pt>
                <c:pt idx="1652">
                  <c:v>374631159.85956824</c:v>
                </c:pt>
                <c:pt idx="1653">
                  <c:v>375709262.67592627</c:v>
                </c:pt>
                <c:pt idx="1654">
                  <c:v>376806196.62654358</c:v>
                </c:pt>
                <c:pt idx="1655">
                  <c:v>377918312.87345713</c:v>
                </c:pt>
                <c:pt idx="1656">
                  <c:v>379045715.76234603</c:v>
                </c:pt>
                <c:pt idx="1657">
                  <c:v>380188509.63888925</c:v>
                </c:pt>
                <c:pt idx="1658">
                  <c:v>381346798.84876579</c:v>
                </c:pt>
                <c:pt idx="1659">
                  <c:v>382520687.73765469</c:v>
                </c:pt>
                <c:pt idx="1660">
                  <c:v>383710280.65123492</c:v>
                </c:pt>
                <c:pt idx="1661">
                  <c:v>384915681.93518555</c:v>
                </c:pt>
                <c:pt idx="1662">
                  <c:v>386135001.13927507</c:v>
                </c:pt>
                <c:pt idx="1663">
                  <c:v>387370324.3618831</c:v>
                </c:pt>
                <c:pt idx="1664">
                  <c:v>388619736.69675964</c:v>
                </c:pt>
                <c:pt idx="1665">
                  <c:v>389881288.99922878</c:v>
                </c:pt>
                <c:pt idx="1666">
                  <c:v>391155039.96373492</c:v>
                </c:pt>
                <c:pt idx="1667">
                  <c:v>392436955.97762382</c:v>
                </c:pt>
                <c:pt idx="1668">
                  <c:v>393727063.12731516</c:v>
                </c:pt>
                <c:pt idx="1669">
                  <c:v>395023330.74807131</c:v>
                </c:pt>
                <c:pt idx="1670">
                  <c:v>396325773.51350343</c:v>
                </c:pt>
                <c:pt idx="1671">
                  <c:v>397632341.19405901</c:v>
                </c:pt>
                <c:pt idx="1672">
                  <c:v>398940973.77777815</c:v>
                </c:pt>
                <c:pt idx="1673">
                  <c:v>400251672.89506209</c:v>
                </c:pt>
                <c:pt idx="1674">
                  <c:v>401564440.17631209</c:v>
                </c:pt>
                <c:pt idx="1675">
                  <c:v>402877207.45756209</c:v>
                </c:pt>
                <c:pt idx="1676">
                  <c:v>404189974.73881209</c:v>
                </c:pt>
                <c:pt idx="1677">
                  <c:v>405500673.85609603</c:v>
                </c:pt>
                <c:pt idx="1678">
                  <c:v>406807241.53665161</c:v>
                </c:pt>
                <c:pt idx="1679">
                  <c:v>408107624.29012382</c:v>
                </c:pt>
                <c:pt idx="1680">
                  <c:v>409401836.79012382</c:v>
                </c:pt>
                <c:pt idx="1681">
                  <c:v>410689893.71026272</c:v>
                </c:pt>
                <c:pt idx="1682">
                  <c:v>411975902.03125036</c:v>
                </c:pt>
                <c:pt idx="1683">
                  <c:v>413261910.352238</c:v>
                </c:pt>
                <c:pt idx="1684">
                  <c:v>414552017.50192934</c:v>
                </c:pt>
                <c:pt idx="1685">
                  <c:v>415850341.8738429</c:v>
                </c:pt>
                <c:pt idx="1686">
                  <c:v>417156909.55439848</c:v>
                </c:pt>
                <c:pt idx="1687">
                  <c:v>418471746.63001579</c:v>
                </c:pt>
                <c:pt idx="1688">
                  <c:v>419794879.18711454</c:v>
                </c:pt>
                <c:pt idx="1689">
                  <c:v>421122169.26736146</c:v>
                </c:pt>
                <c:pt idx="1690">
                  <c:v>422453623.39236146</c:v>
                </c:pt>
                <c:pt idx="1691">
                  <c:v>423787161.98533988</c:v>
                </c:pt>
                <c:pt idx="1692">
                  <c:v>425122786.67669791</c:v>
                </c:pt>
                <c:pt idx="1693">
                  <c:v>426460499.09683681</c:v>
                </c:pt>
                <c:pt idx="1694">
                  <c:v>427800300.87615782</c:v>
                </c:pt>
                <c:pt idx="1695">
                  <c:v>429142193.64506215</c:v>
                </c:pt>
                <c:pt idx="1696">
                  <c:v>430486179.03395104</c:v>
                </c:pt>
                <c:pt idx="1697">
                  <c:v>431832258.67322576</c:v>
                </c:pt>
                <c:pt idx="1698">
                  <c:v>433180434.19328749</c:v>
                </c:pt>
                <c:pt idx="1699">
                  <c:v>434528609.71334922</c:v>
                </c:pt>
                <c:pt idx="1700">
                  <c:v>435874689.35262394</c:v>
                </c:pt>
                <c:pt idx="1701">
                  <c:v>437216582.12152827</c:v>
                </c:pt>
                <c:pt idx="1702">
                  <c:v>438554294.54166716</c:v>
                </c:pt>
                <c:pt idx="1703">
                  <c:v>439887833.13464558</c:v>
                </c:pt>
                <c:pt idx="1704">
                  <c:v>441215123.21489251</c:v>
                </c:pt>
                <c:pt idx="1705">
                  <c:v>442538255.77199125</c:v>
                </c:pt>
                <c:pt idx="1706">
                  <c:v>443857237.32754683</c:v>
                </c:pt>
                <c:pt idx="1707">
                  <c:v>445172074.40316415</c:v>
                </c:pt>
                <c:pt idx="1708">
                  <c:v>446484841.68441415</c:v>
                </c:pt>
                <c:pt idx="1709">
                  <c:v>447795540.80169809</c:v>
                </c:pt>
                <c:pt idx="1710">
                  <c:v>449104173.38541722</c:v>
                </c:pt>
                <c:pt idx="1711">
                  <c:v>450414872.50270116</c:v>
                </c:pt>
                <c:pt idx="1712">
                  <c:v>451727639.78395116</c:v>
                </c:pt>
                <c:pt idx="1713">
                  <c:v>453044548.28433698</c:v>
                </c:pt>
                <c:pt idx="1714">
                  <c:v>454367680.84143573</c:v>
                </c:pt>
                <c:pt idx="1715">
                  <c:v>455697052.12885857</c:v>
                </c:pt>
                <c:pt idx="1716">
                  <c:v>457034764.54899746</c:v>
                </c:pt>
                <c:pt idx="1717">
                  <c:v>458380844.18827218</c:v>
                </c:pt>
                <c:pt idx="1718">
                  <c:v>459737419.53549439</c:v>
                </c:pt>
                <c:pt idx="1719">
                  <c:v>461104531.35069501</c:v>
                </c:pt>
                <c:pt idx="1720">
                  <c:v>462484340.73071045</c:v>
                </c:pt>
                <c:pt idx="1721">
                  <c:v>463874776.25077218</c:v>
                </c:pt>
                <c:pt idx="1722">
                  <c:v>465273742.03009319</c:v>
                </c:pt>
                <c:pt idx="1723">
                  <c:v>466676982.72145122</c:v>
                </c:pt>
                <c:pt idx="1724">
                  <c:v>468082363.31442964</c:v>
                </c:pt>
                <c:pt idx="1725">
                  <c:v>469485604.00578767</c:v>
                </c:pt>
                <c:pt idx="1726">
                  <c:v>470878169.64506239</c:v>
                </c:pt>
                <c:pt idx="1727">
                  <c:v>472251622.90586483</c:v>
                </c:pt>
                <c:pt idx="1728">
                  <c:v>473595608.29475373</c:v>
                </c:pt>
                <c:pt idx="1729">
                  <c:v>474900112.70254695</c:v>
                </c:pt>
                <c:pt idx="1730">
                  <c:v>476155587.68441427</c:v>
                </c:pt>
                <c:pt idx="1731">
                  <c:v>477360988.96836489</c:v>
                </c:pt>
                <c:pt idx="1732">
                  <c:v>478515394.56250072</c:v>
                </c:pt>
                <c:pt idx="1733">
                  <c:v>479621805.22029394</c:v>
                </c:pt>
                <c:pt idx="1734">
                  <c:v>480683099.41512418</c:v>
                </c:pt>
                <c:pt idx="1735">
                  <c:v>481702038.23148221</c:v>
                </c:pt>
                <c:pt idx="1736">
                  <c:v>482679484.1516211</c:v>
                </c:pt>
                <c:pt idx="1737">
                  <c:v>483614552.6828711</c:v>
                </c:pt>
                <c:pt idx="1738">
                  <c:v>484509890.78163654</c:v>
                </c:pt>
                <c:pt idx="1739">
                  <c:v>485366360.93017048</c:v>
                </c:pt>
                <c:pt idx="1740">
                  <c:v>486188096.1956026</c:v>
                </c:pt>
                <c:pt idx="1741">
                  <c:v>486980630.97492361</c:v>
                </c:pt>
                <c:pt idx="1742">
                  <c:v>487750819.47492361</c:v>
                </c:pt>
                <c:pt idx="1743">
                  <c:v>488500543.99382794</c:v>
                </c:pt>
                <c:pt idx="1744">
                  <c:v>489233168.04938352</c:v>
                </c:pt>
                <c:pt idx="1745">
                  <c:v>489950417.42129707</c:v>
                </c:pt>
                <c:pt idx="1746">
                  <c:v>490652455.14969212</c:v>
                </c:pt>
                <c:pt idx="1747">
                  <c:v>491339444.27469212</c:v>
                </c:pt>
                <c:pt idx="1748">
                  <c:v>492014511.90586495</c:v>
                </c:pt>
                <c:pt idx="1749">
                  <c:v>492677762.38888967</c:v>
                </c:pt>
                <c:pt idx="1750">
                  <c:v>493332218.4876551</c:v>
                </c:pt>
                <c:pt idx="1751">
                  <c:v>493979390.7689051</c:v>
                </c:pt>
                <c:pt idx="1752">
                  <c:v>494619319.99267054</c:v>
                </c:pt>
                <c:pt idx="1753">
                  <c:v>495252046.91898227</c:v>
                </c:pt>
                <c:pt idx="1754">
                  <c:v>495877612.30787116</c:v>
                </c:pt>
                <c:pt idx="1755">
                  <c:v>496496056.91936809</c:v>
                </c:pt>
                <c:pt idx="1756">
                  <c:v>497107421.51350391</c:v>
                </c:pt>
                <c:pt idx="1757">
                  <c:v>497711746.85030949</c:v>
                </c:pt>
                <c:pt idx="1758">
                  <c:v>498307678.88155949</c:v>
                </c:pt>
                <c:pt idx="1759">
                  <c:v>498896661.32754713</c:v>
                </c:pt>
                <c:pt idx="1760">
                  <c:v>499477358.07446069</c:v>
                </c:pt>
                <c:pt idx="1761">
                  <c:v>500049827.81674463</c:v>
                </c:pt>
                <c:pt idx="1762">
                  <c:v>500614129.24884337</c:v>
                </c:pt>
                <c:pt idx="1763">
                  <c:v>501170321.0652014</c:v>
                </c:pt>
                <c:pt idx="1764">
                  <c:v>501718461.96026313</c:v>
                </c:pt>
                <c:pt idx="1765">
                  <c:v>502257284.29706872</c:v>
                </c:pt>
                <c:pt idx="1766">
                  <c:v>502784243.01929092</c:v>
                </c:pt>
                <c:pt idx="1767">
                  <c:v>503294298.55671376</c:v>
                </c:pt>
                <c:pt idx="1768">
                  <c:v>503782665.68171376</c:v>
                </c:pt>
                <c:pt idx="1769">
                  <c:v>504242439.64506251</c:v>
                </c:pt>
                <c:pt idx="1770">
                  <c:v>504668568.64853472</c:v>
                </c:pt>
                <c:pt idx="1771">
                  <c:v>505057811.45447606</c:v>
                </c:pt>
                <c:pt idx="1772">
                  <c:v>505411837.59375077</c:v>
                </c:pt>
                <c:pt idx="1773">
                  <c:v>505732316.59722298</c:v>
                </c:pt>
                <c:pt idx="1774">
                  <c:v>506022861.43402857</c:v>
                </c:pt>
                <c:pt idx="1775">
                  <c:v>506287720.11458415</c:v>
                </c:pt>
                <c:pt idx="1776">
                  <c:v>506530744.46180636</c:v>
                </c:pt>
                <c:pt idx="1777">
                  <c:v>506752873.58680636</c:v>
                </c:pt>
                <c:pt idx="1778">
                  <c:v>506954235.47608107</c:v>
                </c:pt>
                <c:pt idx="1779">
                  <c:v>507132783.97608107</c:v>
                </c:pt>
                <c:pt idx="1780">
                  <c:v>507287040.31288666</c:v>
                </c:pt>
                <c:pt idx="1781">
                  <c:v>507416821.06635886</c:v>
                </c:pt>
                <c:pt idx="1782">
                  <c:v>507524831.88734651</c:v>
                </c:pt>
                <c:pt idx="1783">
                  <c:v>507614686.56018603</c:v>
                </c:pt>
                <c:pt idx="1784">
                  <c:v>507690520.59760886</c:v>
                </c:pt>
                <c:pt idx="1785">
                  <c:v>507755809.19984651</c:v>
                </c:pt>
                <c:pt idx="1786">
                  <c:v>507812195.81134343</c:v>
                </c:pt>
                <c:pt idx="1787">
                  <c:v>507860729.59529406</c:v>
                </c:pt>
                <c:pt idx="1788">
                  <c:v>507901999.12654406</c:v>
                </c:pt>
                <c:pt idx="1789">
                  <c:v>507936257.9324854</c:v>
                </c:pt>
                <c:pt idx="1790">
                  <c:v>507963260.63773233</c:v>
                </c:pt>
                <c:pt idx="1791">
                  <c:v>507982845.83256257</c:v>
                </c:pt>
                <c:pt idx="1792">
                  <c:v>507995179.00270146</c:v>
                </c:pt>
                <c:pt idx="1793">
                  <c:v>508001349.25617367</c:v>
                </c:pt>
                <c:pt idx="1794">
                  <c:v>508003553.5586428</c:v>
                </c:pt>
                <c:pt idx="1795">
                  <c:v>508003553.5586428</c:v>
                </c:pt>
                <c:pt idx="1796">
                  <c:v>508003553.5586428</c:v>
                </c:pt>
                <c:pt idx="1797">
                  <c:v>508003553.5586428</c:v>
                </c:pt>
                <c:pt idx="1798">
                  <c:v>508003553.5586428</c:v>
                </c:pt>
                <c:pt idx="1799">
                  <c:v>508003553.5586428</c:v>
                </c:pt>
                <c:pt idx="1800">
                  <c:v>508003553.5586428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0A-4579-A276-4A5DB30FF5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7347760"/>
        <c:axId val="527345840"/>
      </c:lineChart>
      <c:catAx>
        <c:axId val="527347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345840"/>
        <c:crosses val="autoZero"/>
        <c:auto val="1"/>
        <c:lblAlgn val="ctr"/>
        <c:lblOffset val="100"/>
        <c:noMultiLvlLbl val="0"/>
      </c:catAx>
      <c:valAx>
        <c:axId val="527345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347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</a:t>
            </a:r>
            <a:r>
              <a:rPr lang="en-GB" baseline="0"/>
              <a:t> Forces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WLTC_class_3!$H$6:$H$7</c:f>
              <c:strCache>
                <c:ptCount val="2"/>
                <c:pt idx="0">
                  <c:v>Acceleration Force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58.69444444444445</c:v>
                </c:pt>
                <c:pt idx="12">
                  <c:v>498.90277777777777</c:v>
                </c:pt>
                <c:pt idx="13">
                  <c:v>1526.0555555555554</c:v>
                </c:pt>
                <c:pt idx="14">
                  <c:v>2406.4722222222226</c:v>
                </c:pt>
                <c:pt idx="15">
                  <c:v>2259.7361111111109</c:v>
                </c:pt>
                <c:pt idx="16">
                  <c:v>2054.3055555555552</c:v>
                </c:pt>
                <c:pt idx="17">
                  <c:v>2523.8611111111109</c:v>
                </c:pt>
                <c:pt idx="18">
                  <c:v>2670.5972222222226</c:v>
                </c:pt>
                <c:pt idx="19">
                  <c:v>1702.1388888888889</c:v>
                </c:pt>
                <c:pt idx="20">
                  <c:v>616.29166666666708</c:v>
                </c:pt>
                <c:pt idx="21">
                  <c:v>234.77777777777797</c:v>
                </c:pt>
                <c:pt idx="22">
                  <c:v>205.43055555555534</c:v>
                </c:pt>
                <c:pt idx="23">
                  <c:v>234.77777777777797</c:v>
                </c:pt>
                <c:pt idx="24">
                  <c:v>586.94444444444446</c:v>
                </c:pt>
                <c:pt idx="25">
                  <c:v>821.72222222222138</c:v>
                </c:pt>
                <c:pt idx="26">
                  <c:v>968.45833333333348</c:v>
                </c:pt>
                <c:pt idx="27">
                  <c:v>1379.3194444444453</c:v>
                </c:pt>
                <c:pt idx="28">
                  <c:v>1467.3611111111111</c:v>
                </c:pt>
                <c:pt idx="29">
                  <c:v>1379.319444444443</c:v>
                </c:pt>
                <c:pt idx="30">
                  <c:v>997.80555555555509</c:v>
                </c:pt>
                <c:pt idx="31">
                  <c:v>586.94444444444446</c:v>
                </c:pt>
                <c:pt idx="32">
                  <c:v>410.86111111111069</c:v>
                </c:pt>
                <c:pt idx="33">
                  <c:v>322.81944444444485</c:v>
                </c:pt>
                <c:pt idx="34">
                  <c:v>176.08333333333374</c:v>
                </c:pt>
                <c:pt idx="35">
                  <c:v>-58.694444444443192</c:v>
                </c:pt>
                <c:pt idx="36">
                  <c:v>-528.2499999999992</c:v>
                </c:pt>
                <c:pt idx="37">
                  <c:v>-1261.9305555555568</c:v>
                </c:pt>
                <c:pt idx="38">
                  <c:v>-1672.7916666666674</c:v>
                </c:pt>
                <c:pt idx="39">
                  <c:v>-1555.4027777777769</c:v>
                </c:pt>
                <c:pt idx="40">
                  <c:v>-1379.3194444444453</c:v>
                </c:pt>
                <c:pt idx="41">
                  <c:v>-1643.4444444444448</c:v>
                </c:pt>
                <c:pt idx="42">
                  <c:v>-2112.9999999999986</c:v>
                </c:pt>
                <c:pt idx="43">
                  <c:v>-1995.6111111111113</c:v>
                </c:pt>
                <c:pt idx="44">
                  <c:v>-1232.5833333333342</c:v>
                </c:pt>
                <c:pt idx="45">
                  <c:v>-528.25000000000023</c:v>
                </c:pt>
                <c:pt idx="46">
                  <c:v>-410.86111111111069</c:v>
                </c:pt>
                <c:pt idx="47">
                  <c:v>-586.94444444444446</c:v>
                </c:pt>
                <c:pt idx="48">
                  <c:v>-498.90277777777754</c:v>
                </c:pt>
                <c:pt idx="49">
                  <c:v>-176.08333333333272</c:v>
                </c:pt>
                <c:pt idx="50">
                  <c:v>-117.38888888888951</c:v>
                </c:pt>
                <c:pt idx="51">
                  <c:v>-616.29166666666708</c:v>
                </c:pt>
                <c:pt idx="52">
                  <c:v>-1261.9305555555552</c:v>
                </c:pt>
                <c:pt idx="53">
                  <c:v>-1056.4999999999998</c:v>
                </c:pt>
                <c:pt idx="54">
                  <c:v>-322.81944444444434</c:v>
                </c:pt>
                <c:pt idx="55">
                  <c:v>-29.347222222222118</c:v>
                </c:pt>
                <c:pt idx="56">
                  <c:v>0</c:v>
                </c:pt>
                <c:pt idx="57">
                  <c:v>88.04166666666687</c:v>
                </c:pt>
                <c:pt idx="58">
                  <c:v>176.08333333333323</c:v>
                </c:pt>
                <c:pt idx="59">
                  <c:v>704.33333333333292</c:v>
                </c:pt>
                <c:pt idx="60">
                  <c:v>792.37500000000023</c:v>
                </c:pt>
                <c:pt idx="61">
                  <c:v>352.16666666666703</c:v>
                </c:pt>
                <c:pt idx="62">
                  <c:v>264.1249999999996</c:v>
                </c:pt>
                <c:pt idx="63">
                  <c:v>352.16666666666703</c:v>
                </c:pt>
                <c:pt idx="64">
                  <c:v>469.55555555555594</c:v>
                </c:pt>
                <c:pt idx="65">
                  <c:v>293.47222222222223</c:v>
                </c:pt>
                <c:pt idx="66">
                  <c:v>176.08333333333272</c:v>
                </c:pt>
                <c:pt idx="67">
                  <c:v>645.63888888888869</c:v>
                </c:pt>
                <c:pt idx="68">
                  <c:v>1408.6666666666667</c:v>
                </c:pt>
                <c:pt idx="69">
                  <c:v>1819.5277777777774</c:v>
                </c:pt>
                <c:pt idx="70">
                  <c:v>1936.916666666667</c:v>
                </c:pt>
                <c:pt idx="71">
                  <c:v>1790.1805555555561</c:v>
                </c:pt>
                <c:pt idx="72">
                  <c:v>1349.9722222222217</c:v>
                </c:pt>
                <c:pt idx="73">
                  <c:v>851.069444444444</c:v>
                </c:pt>
                <c:pt idx="74">
                  <c:v>586.94444444444446</c:v>
                </c:pt>
                <c:pt idx="75">
                  <c:v>557.59722222222172</c:v>
                </c:pt>
                <c:pt idx="76">
                  <c:v>616.29166666666708</c:v>
                </c:pt>
                <c:pt idx="77">
                  <c:v>557.59722222222172</c:v>
                </c:pt>
                <c:pt idx="78">
                  <c:v>293.47222222222223</c:v>
                </c:pt>
                <c:pt idx="79">
                  <c:v>-88.041666666665833</c:v>
                </c:pt>
                <c:pt idx="80">
                  <c:v>-293.47222222222223</c:v>
                </c:pt>
                <c:pt idx="81">
                  <c:v>-498.90277777777857</c:v>
                </c:pt>
                <c:pt idx="82">
                  <c:v>-440.20833333333331</c:v>
                </c:pt>
                <c:pt idx="83">
                  <c:v>-176.08333333333167</c:v>
                </c:pt>
                <c:pt idx="84">
                  <c:v>-322.81944444444485</c:v>
                </c:pt>
                <c:pt idx="85">
                  <c:v>-410.86111111111273</c:v>
                </c:pt>
                <c:pt idx="86">
                  <c:v>-381.51388888888806</c:v>
                </c:pt>
                <c:pt idx="87">
                  <c:v>-322.81944444444275</c:v>
                </c:pt>
                <c:pt idx="88">
                  <c:v>-792.3750000000008</c:v>
                </c:pt>
                <c:pt idx="89">
                  <c:v>-2024.9583333333339</c:v>
                </c:pt>
                <c:pt idx="90">
                  <c:v>-2905.3749999999995</c:v>
                </c:pt>
                <c:pt idx="91">
                  <c:v>-3022.7638888888891</c:v>
                </c:pt>
                <c:pt idx="92">
                  <c:v>-2289.0833333333335</c:v>
                </c:pt>
                <c:pt idx="93">
                  <c:v>-1467.3611111111111</c:v>
                </c:pt>
                <c:pt idx="94">
                  <c:v>-1496.7083333333333</c:v>
                </c:pt>
                <c:pt idx="95">
                  <c:v>-1819.5277777777778</c:v>
                </c:pt>
                <c:pt idx="96">
                  <c:v>-1614.0972222222222</c:v>
                </c:pt>
                <c:pt idx="97">
                  <c:v>-1056.4999999999998</c:v>
                </c:pt>
                <c:pt idx="98">
                  <c:v>-1056.5</c:v>
                </c:pt>
                <c:pt idx="99">
                  <c:v>-645.63888888888891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58.69444444444445</c:v>
                </c:pt>
                <c:pt idx="138">
                  <c:v>557.59722222222229</c:v>
                </c:pt>
                <c:pt idx="139">
                  <c:v>1731.4861111111109</c:v>
                </c:pt>
                <c:pt idx="140">
                  <c:v>2876.0277777777774</c:v>
                </c:pt>
                <c:pt idx="141">
                  <c:v>3022.7638888888887</c:v>
                </c:pt>
                <c:pt idx="142">
                  <c:v>2112.9999999999995</c:v>
                </c:pt>
                <c:pt idx="143">
                  <c:v>1027.1527777777778</c:v>
                </c:pt>
                <c:pt idx="144">
                  <c:v>557.59722222222285</c:v>
                </c:pt>
                <c:pt idx="145">
                  <c:v>851.06944444444503</c:v>
                </c:pt>
                <c:pt idx="146">
                  <c:v>1349.9722222222217</c:v>
                </c:pt>
                <c:pt idx="147">
                  <c:v>1438.0138888888885</c:v>
                </c:pt>
                <c:pt idx="148">
                  <c:v>1115.1944444444448</c:v>
                </c:pt>
                <c:pt idx="149">
                  <c:v>616.29166666666708</c:v>
                </c:pt>
                <c:pt idx="150">
                  <c:v>58.694444444444237</c:v>
                </c:pt>
                <c:pt idx="151">
                  <c:v>-763.02777777777828</c:v>
                </c:pt>
                <c:pt idx="152">
                  <c:v>-1995.6111111111102</c:v>
                </c:pt>
                <c:pt idx="153">
                  <c:v>-2905.3749999999995</c:v>
                </c:pt>
                <c:pt idx="154">
                  <c:v>-2729.291666666667</c:v>
                </c:pt>
                <c:pt idx="155">
                  <c:v>-1555.4027777777778</c:v>
                </c:pt>
                <c:pt idx="156">
                  <c:v>-205.43055555555586</c:v>
                </c:pt>
                <c:pt idx="157">
                  <c:v>616.29166666666663</c:v>
                </c:pt>
                <c:pt idx="158">
                  <c:v>1349.9722222222222</c:v>
                </c:pt>
                <c:pt idx="159">
                  <c:v>1760.8333333333339</c:v>
                </c:pt>
                <c:pt idx="160">
                  <c:v>1819.5277777777774</c:v>
                </c:pt>
                <c:pt idx="161">
                  <c:v>1584.7499999999995</c:v>
                </c:pt>
                <c:pt idx="162">
                  <c:v>1232.5833333333342</c:v>
                </c:pt>
                <c:pt idx="163">
                  <c:v>1173.8888888888889</c:v>
                </c:pt>
                <c:pt idx="164">
                  <c:v>1027.1527777777778</c:v>
                </c:pt>
                <c:pt idx="165">
                  <c:v>763.02777777777828</c:v>
                </c:pt>
                <c:pt idx="166">
                  <c:v>616.29166666666708</c:v>
                </c:pt>
                <c:pt idx="167">
                  <c:v>909.76388888888926</c:v>
                </c:pt>
                <c:pt idx="168">
                  <c:v>1173.8888888888889</c:v>
                </c:pt>
                <c:pt idx="169">
                  <c:v>821.72222222222138</c:v>
                </c:pt>
                <c:pt idx="170">
                  <c:v>58.694444444443192</c:v>
                </c:pt>
                <c:pt idx="171">
                  <c:v>-851.069444444444</c:v>
                </c:pt>
                <c:pt idx="172">
                  <c:v>-1878.2222222222217</c:v>
                </c:pt>
                <c:pt idx="173">
                  <c:v>-2347.7777777777778</c:v>
                </c:pt>
                <c:pt idx="174">
                  <c:v>-1672.7916666666663</c:v>
                </c:pt>
                <c:pt idx="175">
                  <c:v>-586.94444444444446</c:v>
                </c:pt>
                <c:pt idx="176">
                  <c:v>176.08333333333272</c:v>
                </c:pt>
                <c:pt idx="177">
                  <c:v>792.37499999999977</c:v>
                </c:pt>
                <c:pt idx="178">
                  <c:v>968.45833333333348</c:v>
                </c:pt>
                <c:pt idx="179">
                  <c:v>528.25000000000023</c:v>
                </c:pt>
                <c:pt idx="180">
                  <c:v>88.04166666666687</c:v>
                </c:pt>
                <c:pt idx="181">
                  <c:v>-117.38888888888951</c:v>
                </c:pt>
                <c:pt idx="182">
                  <c:v>-352.16666666666646</c:v>
                </c:pt>
                <c:pt idx="183">
                  <c:v>-909.76388888888823</c:v>
                </c:pt>
                <c:pt idx="184">
                  <c:v>-1379.3194444444443</c:v>
                </c:pt>
                <c:pt idx="185">
                  <c:v>-1496.7083333333337</c:v>
                </c:pt>
                <c:pt idx="186">
                  <c:v>-1379.3194444444453</c:v>
                </c:pt>
                <c:pt idx="187">
                  <c:v>-1144.5416666666661</c:v>
                </c:pt>
                <c:pt idx="188">
                  <c:v>-939.11111111111086</c:v>
                </c:pt>
                <c:pt idx="189">
                  <c:v>-763.02777777777828</c:v>
                </c:pt>
                <c:pt idx="190">
                  <c:v>-586.94444444444446</c:v>
                </c:pt>
                <c:pt idx="191">
                  <c:v>-469.55555555555543</c:v>
                </c:pt>
                <c:pt idx="192">
                  <c:v>-352.16666666666646</c:v>
                </c:pt>
                <c:pt idx="193">
                  <c:v>-205.43055555555586</c:v>
                </c:pt>
                <c:pt idx="194">
                  <c:v>-146.73611111111111</c:v>
                </c:pt>
                <c:pt idx="195">
                  <c:v>-58.694444444444237</c:v>
                </c:pt>
                <c:pt idx="196">
                  <c:v>0</c:v>
                </c:pt>
                <c:pt idx="197">
                  <c:v>0</c:v>
                </c:pt>
                <c:pt idx="198">
                  <c:v>146.73611111111111</c:v>
                </c:pt>
                <c:pt idx="199">
                  <c:v>293.47222222222223</c:v>
                </c:pt>
                <c:pt idx="200">
                  <c:v>440.20833333333331</c:v>
                </c:pt>
                <c:pt idx="201">
                  <c:v>586.94444444444446</c:v>
                </c:pt>
                <c:pt idx="202">
                  <c:v>733.68055555555554</c:v>
                </c:pt>
                <c:pt idx="203">
                  <c:v>1173.8888888888889</c:v>
                </c:pt>
                <c:pt idx="204">
                  <c:v>1379.3194444444443</c:v>
                </c:pt>
                <c:pt idx="205">
                  <c:v>1408.6666666666667</c:v>
                </c:pt>
                <c:pt idx="206">
                  <c:v>1672.7916666666663</c:v>
                </c:pt>
                <c:pt idx="207">
                  <c:v>1702.1388888888889</c:v>
                </c:pt>
                <c:pt idx="208">
                  <c:v>1496.7083333333337</c:v>
                </c:pt>
                <c:pt idx="209">
                  <c:v>1643.4444444444448</c:v>
                </c:pt>
                <c:pt idx="210">
                  <c:v>1614.0972222222222</c:v>
                </c:pt>
                <c:pt idx="211">
                  <c:v>1173.8888888888889</c:v>
                </c:pt>
                <c:pt idx="212">
                  <c:v>880.41666666666663</c:v>
                </c:pt>
                <c:pt idx="213">
                  <c:v>704.33333333333292</c:v>
                </c:pt>
                <c:pt idx="214">
                  <c:v>763.02777777777828</c:v>
                </c:pt>
                <c:pt idx="215">
                  <c:v>997.80555555555509</c:v>
                </c:pt>
                <c:pt idx="216">
                  <c:v>1173.8888888888889</c:v>
                </c:pt>
                <c:pt idx="217">
                  <c:v>1173.8888888888889</c:v>
                </c:pt>
                <c:pt idx="218">
                  <c:v>1027.1527777777778</c:v>
                </c:pt>
                <c:pt idx="219">
                  <c:v>821.72222222222138</c:v>
                </c:pt>
                <c:pt idx="220">
                  <c:v>616.29166666666708</c:v>
                </c:pt>
                <c:pt idx="221">
                  <c:v>381.51388888889011</c:v>
                </c:pt>
                <c:pt idx="222">
                  <c:v>234.77777777777695</c:v>
                </c:pt>
                <c:pt idx="223">
                  <c:v>205.43055555555429</c:v>
                </c:pt>
                <c:pt idx="224">
                  <c:v>205.43055555555637</c:v>
                </c:pt>
                <c:pt idx="225">
                  <c:v>293.47222222222223</c:v>
                </c:pt>
                <c:pt idx="226">
                  <c:v>322.81944444444275</c:v>
                </c:pt>
                <c:pt idx="227">
                  <c:v>293.47222222222223</c:v>
                </c:pt>
                <c:pt idx="228">
                  <c:v>264.12500000000165</c:v>
                </c:pt>
                <c:pt idx="229">
                  <c:v>205.43055555555637</c:v>
                </c:pt>
                <c:pt idx="230">
                  <c:v>88.041666666665833</c:v>
                </c:pt>
                <c:pt idx="231">
                  <c:v>-88.041666666665833</c:v>
                </c:pt>
                <c:pt idx="232">
                  <c:v>-469.55555555555594</c:v>
                </c:pt>
                <c:pt idx="233">
                  <c:v>-968.45833333333462</c:v>
                </c:pt>
                <c:pt idx="234">
                  <c:v>-1144.5416666666661</c:v>
                </c:pt>
                <c:pt idx="235">
                  <c:v>-909.76388888888926</c:v>
                </c:pt>
                <c:pt idx="236">
                  <c:v>-528.2499999999992</c:v>
                </c:pt>
                <c:pt idx="237">
                  <c:v>-410.86111111111069</c:v>
                </c:pt>
                <c:pt idx="238">
                  <c:v>-674.98611111111234</c:v>
                </c:pt>
                <c:pt idx="239">
                  <c:v>-1203.2361111111115</c:v>
                </c:pt>
                <c:pt idx="240">
                  <c:v>-1584.7499999999995</c:v>
                </c:pt>
                <c:pt idx="241">
                  <c:v>-1408.6666666666658</c:v>
                </c:pt>
                <c:pt idx="242">
                  <c:v>-1320.625</c:v>
                </c:pt>
                <c:pt idx="243">
                  <c:v>-1438.0138888888885</c:v>
                </c:pt>
                <c:pt idx="244">
                  <c:v>-1379.3194444444453</c:v>
                </c:pt>
                <c:pt idx="245">
                  <c:v>-1643.4444444444448</c:v>
                </c:pt>
                <c:pt idx="246">
                  <c:v>-2112.9999999999986</c:v>
                </c:pt>
                <c:pt idx="247">
                  <c:v>-1995.6111111111113</c:v>
                </c:pt>
                <c:pt idx="248">
                  <c:v>-1232.5833333333342</c:v>
                </c:pt>
                <c:pt idx="249">
                  <c:v>-528.25000000000023</c:v>
                </c:pt>
                <c:pt idx="250">
                  <c:v>-410.86111111111069</c:v>
                </c:pt>
                <c:pt idx="251">
                  <c:v>-586.94444444444446</c:v>
                </c:pt>
                <c:pt idx="252">
                  <c:v>-498.90277777777754</c:v>
                </c:pt>
                <c:pt idx="253">
                  <c:v>-176.08333333333272</c:v>
                </c:pt>
                <c:pt idx="254">
                  <c:v>-117.38888888888951</c:v>
                </c:pt>
                <c:pt idx="255">
                  <c:v>-616.29166666666708</c:v>
                </c:pt>
                <c:pt idx="256">
                  <c:v>-851.069444444444</c:v>
                </c:pt>
                <c:pt idx="257">
                  <c:v>-88.041666666666359</c:v>
                </c:pt>
                <c:pt idx="258">
                  <c:v>997.80555555555509</c:v>
                </c:pt>
                <c:pt idx="259">
                  <c:v>1526.0555555555557</c:v>
                </c:pt>
                <c:pt idx="260">
                  <c:v>1555.4027777777778</c:v>
                </c:pt>
                <c:pt idx="261">
                  <c:v>1496.7083333333328</c:v>
                </c:pt>
                <c:pt idx="262">
                  <c:v>1614.0972222222222</c:v>
                </c:pt>
                <c:pt idx="263">
                  <c:v>1995.6111111111113</c:v>
                </c:pt>
                <c:pt idx="264">
                  <c:v>2171.6944444444453</c:v>
                </c:pt>
                <c:pt idx="265">
                  <c:v>1907.5694444444446</c:v>
                </c:pt>
                <c:pt idx="266">
                  <c:v>1379.319444444443</c:v>
                </c:pt>
                <c:pt idx="267">
                  <c:v>1144.5416666666661</c:v>
                </c:pt>
                <c:pt idx="268">
                  <c:v>1056.5000000000005</c:v>
                </c:pt>
                <c:pt idx="269">
                  <c:v>880.41666666666663</c:v>
                </c:pt>
                <c:pt idx="270">
                  <c:v>469.55555555555594</c:v>
                </c:pt>
                <c:pt idx="271">
                  <c:v>-88.041666666665833</c:v>
                </c:pt>
                <c:pt idx="272">
                  <c:v>-205.43055555555637</c:v>
                </c:pt>
                <c:pt idx="273">
                  <c:v>-557.59722222222172</c:v>
                </c:pt>
                <c:pt idx="274">
                  <c:v>-1320.625</c:v>
                </c:pt>
                <c:pt idx="275">
                  <c:v>-1672.7916666666674</c:v>
                </c:pt>
                <c:pt idx="276">
                  <c:v>-1878.2222222222217</c:v>
                </c:pt>
                <c:pt idx="277">
                  <c:v>-2083.6527777777783</c:v>
                </c:pt>
                <c:pt idx="278">
                  <c:v>-2611.9027777777774</c:v>
                </c:pt>
                <c:pt idx="279">
                  <c:v>-2787.9861111111109</c:v>
                </c:pt>
                <c:pt idx="280">
                  <c:v>-1555.4027777777778</c:v>
                </c:pt>
                <c:pt idx="281">
                  <c:v>440.20833333333331</c:v>
                </c:pt>
                <c:pt idx="282">
                  <c:v>1878.2222222222229</c:v>
                </c:pt>
                <c:pt idx="283">
                  <c:v>2142.3472222222226</c:v>
                </c:pt>
                <c:pt idx="284">
                  <c:v>2201.041666666667</c:v>
                </c:pt>
                <c:pt idx="285">
                  <c:v>2112.9999999999995</c:v>
                </c:pt>
                <c:pt idx="286">
                  <c:v>1936.916666666667</c:v>
                </c:pt>
                <c:pt idx="287">
                  <c:v>1936.916666666667</c:v>
                </c:pt>
                <c:pt idx="288">
                  <c:v>1936.9166666666649</c:v>
                </c:pt>
                <c:pt idx="289">
                  <c:v>1526.0555555555566</c:v>
                </c:pt>
                <c:pt idx="290">
                  <c:v>733.68055555555554</c:v>
                </c:pt>
                <c:pt idx="291">
                  <c:v>0</c:v>
                </c:pt>
                <c:pt idx="292">
                  <c:v>-498.90277777777652</c:v>
                </c:pt>
                <c:pt idx="293">
                  <c:v>-557.59722222222388</c:v>
                </c:pt>
                <c:pt idx="294">
                  <c:v>-381.51388888889011</c:v>
                </c:pt>
                <c:pt idx="295">
                  <c:v>-176.08333333333167</c:v>
                </c:pt>
                <c:pt idx="296">
                  <c:v>0</c:v>
                </c:pt>
                <c:pt idx="297">
                  <c:v>117.38888888888847</c:v>
                </c:pt>
                <c:pt idx="298">
                  <c:v>146.73611111111111</c:v>
                </c:pt>
                <c:pt idx="299">
                  <c:v>58.694444444443192</c:v>
                </c:pt>
                <c:pt idx="300">
                  <c:v>-58.694444444443192</c:v>
                </c:pt>
                <c:pt idx="301">
                  <c:v>-205.43055555555429</c:v>
                </c:pt>
                <c:pt idx="302">
                  <c:v>-381.51388888889011</c:v>
                </c:pt>
                <c:pt idx="303">
                  <c:v>-528.25000000000125</c:v>
                </c:pt>
                <c:pt idx="304">
                  <c:v>-733.68055555555554</c:v>
                </c:pt>
                <c:pt idx="305">
                  <c:v>-880.41666666666663</c:v>
                </c:pt>
                <c:pt idx="306">
                  <c:v>-733.68055555555554</c:v>
                </c:pt>
                <c:pt idx="307">
                  <c:v>-440.20833333333331</c:v>
                </c:pt>
                <c:pt idx="308">
                  <c:v>-205.43055555555429</c:v>
                </c:pt>
                <c:pt idx="309">
                  <c:v>-176.08333333333167</c:v>
                </c:pt>
                <c:pt idx="310">
                  <c:v>-264.1249999999996</c:v>
                </c:pt>
                <c:pt idx="311">
                  <c:v>-352.16666666666748</c:v>
                </c:pt>
                <c:pt idx="312">
                  <c:v>-528.25000000000125</c:v>
                </c:pt>
                <c:pt idx="313">
                  <c:v>-733.68055555555554</c:v>
                </c:pt>
                <c:pt idx="314">
                  <c:v>-880.41666666666663</c:v>
                </c:pt>
                <c:pt idx="315">
                  <c:v>-880.41666666666663</c:v>
                </c:pt>
                <c:pt idx="316">
                  <c:v>-792.37499999999977</c:v>
                </c:pt>
                <c:pt idx="317">
                  <c:v>-880.41666666666663</c:v>
                </c:pt>
                <c:pt idx="318">
                  <c:v>-1085.8472222222219</c:v>
                </c:pt>
                <c:pt idx="319">
                  <c:v>-1144.5416666666661</c:v>
                </c:pt>
                <c:pt idx="320">
                  <c:v>-704.33333333333292</c:v>
                </c:pt>
                <c:pt idx="321">
                  <c:v>-352.16666666666748</c:v>
                </c:pt>
                <c:pt idx="322">
                  <c:v>-205.43055555555637</c:v>
                </c:pt>
                <c:pt idx="323">
                  <c:v>-176.08333333333272</c:v>
                </c:pt>
                <c:pt idx="324">
                  <c:v>-293.47222222222223</c:v>
                </c:pt>
                <c:pt idx="325">
                  <c:v>-117.38888888888951</c:v>
                </c:pt>
                <c:pt idx="326">
                  <c:v>-88.041666666665833</c:v>
                </c:pt>
                <c:pt idx="327">
                  <c:v>-176.08333333333272</c:v>
                </c:pt>
                <c:pt idx="328">
                  <c:v>-909.76388888888926</c:v>
                </c:pt>
                <c:pt idx="329">
                  <c:v>-1702.1388888888889</c:v>
                </c:pt>
                <c:pt idx="330">
                  <c:v>-1056.5000000000005</c:v>
                </c:pt>
                <c:pt idx="331">
                  <c:v>-234.77777777777797</c:v>
                </c:pt>
                <c:pt idx="332">
                  <c:v>-293.47222222222172</c:v>
                </c:pt>
                <c:pt idx="333">
                  <c:v>-322.81944444444434</c:v>
                </c:pt>
                <c:pt idx="334">
                  <c:v>-264.12500000000011</c:v>
                </c:pt>
                <c:pt idx="335">
                  <c:v>-322.81944444444434</c:v>
                </c:pt>
                <c:pt idx="336">
                  <c:v>-205.43055555555534</c:v>
                </c:pt>
                <c:pt idx="337">
                  <c:v>0</c:v>
                </c:pt>
                <c:pt idx="338">
                  <c:v>322.81944444444434</c:v>
                </c:pt>
                <c:pt idx="339">
                  <c:v>968.45833333333348</c:v>
                </c:pt>
                <c:pt idx="340">
                  <c:v>1672.7916666666667</c:v>
                </c:pt>
                <c:pt idx="341">
                  <c:v>1848.8750000000002</c:v>
                </c:pt>
                <c:pt idx="342">
                  <c:v>1144.5416666666661</c:v>
                </c:pt>
                <c:pt idx="343">
                  <c:v>352.16666666666646</c:v>
                </c:pt>
                <c:pt idx="344">
                  <c:v>146.73611111111111</c:v>
                </c:pt>
                <c:pt idx="345">
                  <c:v>322.81944444444383</c:v>
                </c:pt>
                <c:pt idx="346">
                  <c:v>322.81944444444485</c:v>
                </c:pt>
                <c:pt idx="347">
                  <c:v>205.43055555555637</c:v>
                </c:pt>
                <c:pt idx="348">
                  <c:v>322.81944444444383</c:v>
                </c:pt>
                <c:pt idx="349">
                  <c:v>293.47222222222223</c:v>
                </c:pt>
                <c:pt idx="350">
                  <c:v>146.73611111111111</c:v>
                </c:pt>
                <c:pt idx="351">
                  <c:v>0</c:v>
                </c:pt>
                <c:pt idx="352">
                  <c:v>-58.694444444444237</c:v>
                </c:pt>
                <c:pt idx="353">
                  <c:v>-58.694444444445274</c:v>
                </c:pt>
                <c:pt idx="354">
                  <c:v>-29.347222222222637</c:v>
                </c:pt>
                <c:pt idx="355">
                  <c:v>58.694444444445274</c:v>
                </c:pt>
                <c:pt idx="356">
                  <c:v>88.04166666666687</c:v>
                </c:pt>
                <c:pt idx="357">
                  <c:v>-29.347222222222637</c:v>
                </c:pt>
                <c:pt idx="358">
                  <c:v>-381.51388888888914</c:v>
                </c:pt>
                <c:pt idx="359">
                  <c:v>-880.41666666666663</c:v>
                </c:pt>
                <c:pt idx="360">
                  <c:v>-1085.8472222222219</c:v>
                </c:pt>
                <c:pt idx="361">
                  <c:v>-909.76388888888926</c:v>
                </c:pt>
                <c:pt idx="362">
                  <c:v>-616.29166666666595</c:v>
                </c:pt>
                <c:pt idx="363">
                  <c:v>-352.16666666666646</c:v>
                </c:pt>
                <c:pt idx="364">
                  <c:v>-117.38888888888951</c:v>
                </c:pt>
                <c:pt idx="365">
                  <c:v>29.347222222222637</c:v>
                </c:pt>
                <c:pt idx="366">
                  <c:v>146.73611111111111</c:v>
                </c:pt>
                <c:pt idx="367">
                  <c:v>381.51388888888914</c:v>
                </c:pt>
                <c:pt idx="368">
                  <c:v>674.98611111111131</c:v>
                </c:pt>
                <c:pt idx="369">
                  <c:v>645.63888888888869</c:v>
                </c:pt>
                <c:pt idx="370">
                  <c:v>293.47222222222223</c:v>
                </c:pt>
                <c:pt idx="371">
                  <c:v>-146.73611111111111</c:v>
                </c:pt>
                <c:pt idx="372">
                  <c:v>-939.11111111111086</c:v>
                </c:pt>
                <c:pt idx="373">
                  <c:v>-1790.1805555555561</c:v>
                </c:pt>
                <c:pt idx="374">
                  <c:v>-2024.9583333333335</c:v>
                </c:pt>
                <c:pt idx="375">
                  <c:v>-1702.1388888888885</c:v>
                </c:pt>
                <c:pt idx="376">
                  <c:v>-1232.5833333333337</c:v>
                </c:pt>
                <c:pt idx="377">
                  <c:v>-880.41666666666663</c:v>
                </c:pt>
                <c:pt idx="378">
                  <c:v>-645.63888888888869</c:v>
                </c:pt>
                <c:pt idx="379">
                  <c:v>-498.90277777777783</c:v>
                </c:pt>
                <c:pt idx="380">
                  <c:v>-557.5972222222224</c:v>
                </c:pt>
                <c:pt idx="381">
                  <c:v>-674.98611111111109</c:v>
                </c:pt>
                <c:pt idx="382">
                  <c:v>-704.33333333333314</c:v>
                </c:pt>
                <c:pt idx="383">
                  <c:v>-763.02777777777783</c:v>
                </c:pt>
                <c:pt idx="384">
                  <c:v>-821.72222222222229</c:v>
                </c:pt>
                <c:pt idx="385">
                  <c:v>-674.98611111111109</c:v>
                </c:pt>
                <c:pt idx="386">
                  <c:v>-264.125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146.73611111111111</c:v>
                </c:pt>
                <c:pt idx="392">
                  <c:v>616.29166666666674</c:v>
                </c:pt>
                <c:pt idx="393">
                  <c:v>1261.9305555555554</c:v>
                </c:pt>
                <c:pt idx="394">
                  <c:v>1819.5277777777781</c:v>
                </c:pt>
                <c:pt idx="395">
                  <c:v>2201.041666666667</c:v>
                </c:pt>
                <c:pt idx="396">
                  <c:v>2435.8194444444448</c:v>
                </c:pt>
                <c:pt idx="397">
                  <c:v>2523.8611111111104</c:v>
                </c:pt>
                <c:pt idx="398">
                  <c:v>2230.3888888888878</c:v>
                </c:pt>
                <c:pt idx="399">
                  <c:v>1379.3194444444453</c:v>
                </c:pt>
                <c:pt idx="400">
                  <c:v>410.86111111111171</c:v>
                </c:pt>
                <c:pt idx="401">
                  <c:v>-205.43055555555637</c:v>
                </c:pt>
                <c:pt idx="402">
                  <c:v>-674.98611111111131</c:v>
                </c:pt>
                <c:pt idx="403">
                  <c:v>-968.45833333333246</c:v>
                </c:pt>
                <c:pt idx="404">
                  <c:v>-909.76388888888926</c:v>
                </c:pt>
                <c:pt idx="405">
                  <c:v>-851.06944444444503</c:v>
                </c:pt>
                <c:pt idx="406">
                  <c:v>-939.11111111111086</c:v>
                </c:pt>
                <c:pt idx="407">
                  <c:v>-997.80555555555509</c:v>
                </c:pt>
                <c:pt idx="408">
                  <c:v>-821.7222222222224</c:v>
                </c:pt>
                <c:pt idx="409">
                  <c:v>-410.8611111111112</c:v>
                </c:pt>
                <c:pt idx="410">
                  <c:v>-58.694444444444237</c:v>
                </c:pt>
                <c:pt idx="411">
                  <c:v>88.041666666666359</c:v>
                </c:pt>
                <c:pt idx="412">
                  <c:v>146.73611111111111</c:v>
                </c:pt>
                <c:pt idx="413">
                  <c:v>205.43055555555586</c:v>
                </c:pt>
                <c:pt idx="414">
                  <c:v>410.8611111111112</c:v>
                </c:pt>
                <c:pt idx="415">
                  <c:v>733.68055555555509</c:v>
                </c:pt>
                <c:pt idx="416">
                  <c:v>821.72222222222183</c:v>
                </c:pt>
                <c:pt idx="417">
                  <c:v>498.90277777777857</c:v>
                </c:pt>
                <c:pt idx="418">
                  <c:v>29.347222222222637</c:v>
                </c:pt>
                <c:pt idx="419">
                  <c:v>-440.20833333333331</c:v>
                </c:pt>
                <c:pt idx="420">
                  <c:v>-645.63888888888869</c:v>
                </c:pt>
                <c:pt idx="421">
                  <c:v>-410.86111111111171</c:v>
                </c:pt>
                <c:pt idx="422">
                  <c:v>-58.694444444445274</c:v>
                </c:pt>
                <c:pt idx="423">
                  <c:v>293.47222222222223</c:v>
                </c:pt>
                <c:pt idx="424">
                  <c:v>792.3750000000008</c:v>
                </c:pt>
                <c:pt idx="425">
                  <c:v>1584.7500000000005</c:v>
                </c:pt>
                <c:pt idx="426">
                  <c:v>2435.8194444444439</c:v>
                </c:pt>
                <c:pt idx="427">
                  <c:v>2641.25</c:v>
                </c:pt>
                <c:pt idx="428">
                  <c:v>1760.8333333333333</c:v>
                </c:pt>
                <c:pt idx="429">
                  <c:v>557.59722222222172</c:v>
                </c:pt>
                <c:pt idx="430">
                  <c:v>-176.08333333333374</c:v>
                </c:pt>
                <c:pt idx="431">
                  <c:v>-469.55555555555594</c:v>
                </c:pt>
                <c:pt idx="432">
                  <c:v>-440.20833333333229</c:v>
                </c:pt>
                <c:pt idx="433">
                  <c:v>-234.77777777777695</c:v>
                </c:pt>
                <c:pt idx="434">
                  <c:v>-205.43055555555534</c:v>
                </c:pt>
                <c:pt idx="435">
                  <c:v>-557.59722222222285</c:v>
                </c:pt>
                <c:pt idx="436">
                  <c:v>-1144.5416666666672</c:v>
                </c:pt>
                <c:pt idx="437">
                  <c:v>-1819.5277777777774</c:v>
                </c:pt>
                <c:pt idx="438">
                  <c:v>-2494.5138888888891</c:v>
                </c:pt>
                <c:pt idx="439">
                  <c:v>-2964.0694444444443</c:v>
                </c:pt>
                <c:pt idx="440">
                  <c:v>-3081.458333333333</c:v>
                </c:pt>
                <c:pt idx="441">
                  <c:v>-2670.5972222222226</c:v>
                </c:pt>
                <c:pt idx="442">
                  <c:v>-1878.2222222222224</c:v>
                </c:pt>
                <c:pt idx="443">
                  <c:v>-1056.4999999999998</c:v>
                </c:pt>
                <c:pt idx="444">
                  <c:v>-381.51388888888886</c:v>
                </c:pt>
                <c:pt idx="445">
                  <c:v>-58.69444444444445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146.73611111111111</c:v>
                </c:pt>
                <c:pt idx="512">
                  <c:v>733.68055555555554</c:v>
                </c:pt>
                <c:pt idx="513">
                  <c:v>1790.1805555555552</c:v>
                </c:pt>
                <c:pt idx="514">
                  <c:v>2729.291666666667</c:v>
                </c:pt>
                <c:pt idx="515">
                  <c:v>2993.416666666667</c:v>
                </c:pt>
                <c:pt idx="516">
                  <c:v>2553.208333333333</c:v>
                </c:pt>
                <c:pt idx="517">
                  <c:v>1496.7083333333328</c:v>
                </c:pt>
                <c:pt idx="518">
                  <c:v>410.86111111111069</c:v>
                </c:pt>
                <c:pt idx="519">
                  <c:v>-176.08333333333272</c:v>
                </c:pt>
                <c:pt idx="520">
                  <c:v>-469.55555555555492</c:v>
                </c:pt>
                <c:pt idx="521">
                  <c:v>-616.29166666666708</c:v>
                </c:pt>
                <c:pt idx="522">
                  <c:v>-733.68055555555554</c:v>
                </c:pt>
                <c:pt idx="523">
                  <c:v>-1085.8472222222219</c:v>
                </c:pt>
                <c:pt idx="524">
                  <c:v>-1731.4861111111111</c:v>
                </c:pt>
                <c:pt idx="525">
                  <c:v>-2318.4305555555557</c:v>
                </c:pt>
                <c:pt idx="526">
                  <c:v>-2318.4305555555557</c:v>
                </c:pt>
                <c:pt idx="527">
                  <c:v>-1643.4444444444443</c:v>
                </c:pt>
                <c:pt idx="528">
                  <c:v>-880.41666666666663</c:v>
                </c:pt>
                <c:pt idx="529">
                  <c:v>-586.94444444444446</c:v>
                </c:pt>
                <c:pt idx="530">
                  <c:v>-293.47222222222223</c:v>
                </c:pt>
                <c:pt idx="531">
                  <c:v>0</c:v>
                </c:pt>
                <c:pt idx="532">
                  <c:v>58.69444444444445</c:v>
                </c:pt>
                <c:pt idx="533">
                  <c:v>352.16666666666663</c:v>
                </c:pt>
                <c:pt idx="534">
                  <c:v>880.41666666666663</c:v>
                </c:pt>
                <c:pt idx="535">
                  <c:v>1173.8888888888889</c:v>
                </c:pt>
                <c:pt idx="536">
                  <c:v>1467.3611111111109</c:v>
                </c:pt>
                <c:pt idx="537">
                  <c:v>2289.083333333333</c:v>
                </c:pt>
                <c:pt idx="538">
                  <c:v>3110.8055555555557</c:v>
                </c:pt>
                <c:pt idx="539">
                  <c:v>2964.0694444444448</c:v>
                </c:pt>
                <c:pt idx="540">
                  <c:v>1672.7916666666663</c:v>
                </c:pt>
                <c:pt idx="541">
                  <c:v>410.86111111111069</c:v>
                </c:pt>
                <c:pt idx="542">
                  <c:v>-58.694444444444237</c:v>
                </c:pt>
                <c:pt idx="543">
                  <c:v>-264.1249999999996</c:v>
                </c:pt>
                <c:pt idx="544">
                  <c:v>-586.94444444444446</c:v>
                </c:pt>
                <c:pt idx="545">
                  <c:v>-1027.1527777777778</c:v>
                </c:pt>
                <c:pt idx="546">
                  <c:v>-1115.1944444444448</c:v>
                </c:pt>
                <c:pt idx="547">
                  <c:v>-851.06944444444503</c:v>
                </c:pt>
                <c:pt idx="548">
                  <c:v>-645.63888888888869</c:v>
                </c:pt>
                <c:pt idx="549">
                  <c:v>-528.24999999999966</c:v>
                </c:pt>
                <c:pt idx="550">
                  <c:v>-469.55555555555594</c:v>
                </c:pt>
                <c:pt idx="551">
                  <c:v>-322.81944444444434</c:v>
                </c:pt>
                <c:pt idx="552">
                  <c:v>-293.47222222222223</c:v>
                </c:pt>
                <c:pt idx="553">
                  <c:v>-293.47222222222223</c:v>
                </c:pt>
                <c:pt idx="554">
                  <c:v>-176.08333333333323</c:v>
                </c:pt>
                <c:pt idx="555">
                  <c:v>-58.694444444444756</c:v>
                </c:pt>
                <c:pt idx="556">
                  <c:v>58.694444444444756</c:v>
                </c:pt>
                <c:pt idx="557">
                  <c:v>205.43055555555586</c:v>
                </c:pt>
                <c:pt idx="558">
                  <c:v>352.16666666666646</c:v>
                </c:pt>
                <c:pt idx="559">
                  <c:v>792.37499999999977</c:v>
                </c:pt>
                <c:pt idx="560">
                  <c:v>733.68055555555554</c:v>
                </c:pt>
                <c:pt idx="561">
                  <c:v>146.73611111111111</c:v>
                </c:pt>
                <c:pt idx="562">
                  <c:v>0</c:v>
                </c:pt>
                <c:pt idx="563">
                  <c:v>-469.55555555555543</c:v>
                </c:pt>
                <c:pt idx="564">
                  <c:v>-2024.9583333333335</c:v>
                </c:pt>
                <c:pt idx="565">
                  <c:v>-3110.8055555555557</c:v>
                </c:pt>
                <c:pt idx="566">
                  <c:v>-2964.0694444444443</c:v>
                </c:pt>
                <c:pt idx="567">
                  <c:v>-1408.6666666666665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293.47222222222223</c:v>
                </c:pt>
                <c:pt idx="601">
                  <c:v>616.29166666666674</c:v>
                </c:pt>
                <c:pt idx="602">
                  <c:v>1115.1944444444446</c:v>
                </c:pt>
                <c:pt idx="603">
                  <c:v>2054.3055555555557</c:v>
                </c:pt>
                <c:pt idx="604">
                  <c:v>2758.6388888888887</c:v>
                </c:pt>
                <c:pt idx="605">
                  <c:v>3140.1527777777778</c:v>
                </c:pt>
                <c:pt idx="606">
                  <c:v>3316.2361111111109</c:v>
                </c:pt>
                <c:pt idx="607">
                  <c:v>3140.1527777777774</c:v>
                </c:pt>
                <c:pt idx="608">
                  <c:v>2729.2916666666661</c:v>
                </c:pt>
                <c:pt idx="609">
                  <c:v>2435.8194444444439</c:v>
                </c:pt>
                <c:pt idx="610">
                  <c:v>2377.1250000000005</c:v>
                </c:pt>
                <c:pt idx="611">
                  <c:v>2230.3888888888896</c:v>
                </c:pt>
                <c:pt idx="612">
                  <c:v>1584.7499999999995</c:v>
                </c:pt>
                <c:pt idx="613">
                  <c:v>674.98611111111234</c:v>
                </c:pt>
                <c:pt idx="614">
                  <c:v>58.694444444445274</c:v>
                </c:pt>
                <c:pt idx="615">
                  <c:v>-88.041666666667922</c:v>
                </c:pt>
                <c:pt idx="616">
                  <c:v>-88.041666666665833</c:v>
                </c:pt>
                <c:pt idx="617">
                  <c:v>-176.08333333333374</c:v>
                </c:pt>
                <c:pt idx="618">
                  <c:v>-352.16666666666748</c:v>
                </c:pt>
                <c:pt idx="619">
                  <c:v>-557.59722222222172</c:v>
                </c:pt>
                <c:pt idx="620">
                  <c:v>-616.29166666666708</c:v>
                </c:pt>
                <c:pt idx="621">
                  <c:v>-440.20833333333331</c:v>
                </c:pt>
                <c:pt idx="622">
                  <c:v>-176.08333333333374</c:v>
                </c:pt>
                <c:pt idx="623">
                  <c:v>29.347222222222637</c:v>
                </c:pt>
                <c:pt idx="624">
                  <c:v>234.77777777777902</c:v>
                </c:pt>
                <c:pt idx="625">
                  <c:v>352.16666666666748</c:v>
                </c:pt>
                <c:pt idx="626">
                  <c:v>264.1249999999996</c:v>
                </c:pt>
                <c:pt idx="627">
                  <c:v>88.041666666665833</c:v>
                </c:pt>
                <c:pt idx="628">
                  <c:v>0</c:v>
                </c:pt>
                <c:pt idx="629">
                  <c:v>29.347222222222637</c:v>
                </c:pt>
                <c:pt idx="630">
                  <c:v>205.43055555555637</c:v>
                </c:pt>
                <c:pt idx="631">
                  <c:v>469.55555555555594</c:v>
                </c:pt>
                <c:pt idx="632">
                  <c:v>645.63888888888766</c:v>
                </c:pt>
                <c:pt idx="633">
                  <c:v>763.02777777777612</c:v>
                </c:pt>
                <c:pt idx="634">
                  <c:v>792.3750000000008</c:v>
                </c:pt>
                <c:pt idx="635">
                  <c:v>674.98611111111234</c:v>
                </c:pt>
                <c:pt idx="636">
                  <c:v>410.86111111111069</c:v>
                </c:pt>
                <c:pt idx="637">
                  <c:v>117.38888888888847</c:v>
                </c:pt>
                <c:pt idx="638">
                  <c:v>-29.347222222222637</c:v>
                </c:pt>
                <c:pt idx="639">
                  <c:v>-88.041666666665833</c:v>
                </c:pt>
                <c:pt idx="640">
                  <c:v>-88.041666666665833</c:v>
                </c:pt>
                <c:pt idx="641">
                  <c:v>117.38888888888847</c:v>
                </c:pt>
                <c:pt idx="642">
                  <c:v>498.90277777777652</c:v>
                </c:pt>
                <c:pt idx="643">
                  <c:v>616.29166666666708</c:v>
                </c:pt>
                <c:pt idx="644">
                  <c:v>352.16666666666748</c:v>
                </c:pt>
                <c:pt idx="645">
                  <c:v>205.43055555555429</c:v>
                </c:pt>
                <c:pt idx="646">
                  <c:v>234.77777777777695</c:v>
                </c:pt>
                <c:pt idx="647">
                  <c:v>234.77777777777902</c:v>
                </c:pt>
                <c:pt idx="648">
                  <c:v>176.08333333333374</c:v>
                </c:pt>
                <c:pt idx="649">
                  <c:v>29.347222222220552</c:v>
                </c:pt>
                <c:pt idx="650">
                  <c:v>-264.1249999999996</c:v>
                </c:pt>
                <c:pt idx="651">
                  <c:v>-763.02777777777612</c:v>
                </c:pt>
                <c:pt idx="652">
                  <c:v>-1144.5416666666661</c:v>
                </c:pt>
                <c:pt idx="653">
                  <c:v>-1203.2361111111115</c:v>
                </c:pt>
                <c:pt idx="654">
                  <c:v>-1438.0138888888885</c:v>
                </c:pt>
                <c:pt idx="655">
                  <c:v>-2024.958333333333</c:v>
                </c:pt>
                <c:pt idx="656">
                  <c:v>-2347.7777777777778</c:v>
                </c:pt>
                <c:pt idx="657">
                  <c:v>-1966.2638888888896</c:v>
                </c:pt>
                <c:pt idx="658">
                  <c:v>-1438.0138888888905</c:v>
                </c:pt>
                <c:pt idx="659">
                  <c:v>-1614.0972222222222</c:v>
                </c:pt>
                <c:pt idx="660">
                  <c:v>-2435.8194444444439</c:v>
                </c:pt>
                <c:pt idx="661">
                  <c:v>-3022.7638888888891</c:v>
                </c:pt>
                <c:pt idx="662">
                  <c:v>-3110.8055555555552</c:v>
                </c:pt>
                <c:pt idx="663">
                  <c:v>-2230.3888888888891</c:v>
                </c:pt>
                <c:pt idx="664">
                  <c:v>-997.80555555555566</c:v>
                </c:pt>
                <c:pt idx="665">
                  <c:v>-176.08333333333323</c:v>
                </c:pt>
                <c:pt idx="666">
                  <c:v>586.94444444444446</c:v>
                </c:pt>
                <c:pt idx="667">
                  <c:v>1907.5694444444446</c:v>
                </c:pt>
                <c:pt idx="668">
                  <c:v>2699.9444444444443</c:v>
                </c:pt>
                <c:pt idx="669">
                  <c:v>2641.25</c:v>
                </c:pt>
                <c:pt idx="670">
                  <c:v>2582.5555555555557</c:v>
                </c:pt>
                <c:pt idx="671">
                  <c:v>1760.8333333333333</c:v>
                </c:pt>
                <c:pt idx="672">
                  <c:v>1173.8888888888889</c:v>
                </c:pt>
                <c:pt idx="673">
                  <c:v>1173.8888888888889</c:v>
                </c:pt>
                <c:pt idx="674">
                  <c:v>1173.8888888888889</c:v>
                </c:pt>
                <c:pt idx="675">
                  <c:v>674.98611111111029</c:v>
                </c:pt>
                <c:pt idx="676">
                  <c:v>146.73611111111111</c:v>
                </c:pt>
                <c:pt idx="677">
                  <c:v>-381.51388888888806</c:v>
                </c:pt>
                <c:pt idx="678">
                  <c:v>-1408.6666666666658</c:v>
                </c:pt>
                <c:pt idx="679">
                  <c:v>-2112.9999999999995</c:v>
                </c:pt>
                <c:pt idx="680">
                  <c:v>-2523.8611111111113</c:v>
                </c:pt>
                <c:pt idx="681">
                  <c:v>-2641.25</c:v>
                </c:pt>
                <c:pt idx="682">
                  <c:v>-1760.8333333333333</c:v>
                </c:pt>
                <c:pt idx="683">
                  <c:v>-1144.5416666666672</c:v>
                </c:pt>
                <c:pt idx="684">
                  <c:v>-645.63888888888971</c:v>
                </c:pt>
                <c:pt idx="685">
                  <c:v>704.33333333333405</c:v>
                </c:pt>
                <c:pt idx="686">
                  <c:v>1467.3611111111111</c:v>
                </c:pt>
                <c:pt idx="687">
                  <c:v>1349.9722222222217</c:v>
                </c:pt>
                <c:pt idx="688">
                  <c:v>1320.625</c:v>
                </c:pt>
                <c:pt idx="689">
                  <c:v>1291.2777777777783</c:v>
                </c:pt>
                <c:pt idx="690">
                  <c:v>733.68055555555554</c:v>
                </c:pt>
                <c:pt idx="691">
                  <c:v>234.77777777777797</c:v>
                </c:pt>
                <c:pt idx="692">
                  <c:v>264.12500000000063</c:v>
                </c:pt>
                <c:pt idx="693">
                  <c:v>469.55555555555594</c:v>
                </c:pt>
                <c:pt idx="694">
                  <c:v>410.86111111111171</c:v>
                </c:pt>
                <c:pt idx="695">
                  <c:v>-88.041666666667922</c:v>
                </c:pt>
                <c:pt idx="696">
                  <c:v>-1438.0138888888894</c:v>
                </c:pt>
                <c:pt idx="697">
                  <c:v>-1936.9166666666658</c:v>
                </c:pt>
                <c:pt idx="698">
                  <c:v>-1526.0555555555552</c:v>
                </c:pt>
                <c:pt idx="699">
                  <c:v>-1173.8888888888889</c:v>
                </c:pt>
                <c:pt idx="700">
                  <c:v>-557.59722222222285</c:v>
                </c:pt>
                <c:pt idx="701">
                  <c:v>-234.77777777777797</c:v>
                </c:pt>
                <c:pt idx="702">
                  <c:v>-58.694444444444237</c:v>
                </c:pt>
                <c:pt idx="703">
                  <c:v>-29.347222222222637</c:v>
                </c:pt>
                <c:pt idx="704">
                  <c:v>-322.81944444444485</c:v>
                </c:pt>
                <c:pt idx="705">
                  <c:v>-880.41666666666663</c:v>
                </c:pt>
                <c:pt idx="706">
                  <c:v>-1408.6666666666663</c:v>
                </c:pt>
                <c:pt idx="707">
                  <c:v>-1496.7083333333328</c:v>
                </c:pt>
                <c:pt idx="708">
                  <c:v>-909.76388888888869</c:v>
                </c:pt>
                <c:pt idx="709">
                  <c:v>117.38888888888847</c:v>
                </c:pt>
                <c:pt idx="710">
                  <c:v>1496.7083333333337</c:v>
                </c:pt>
                <c:pt idx="711">
                  <c:v>2318.4305555555561</c:v>
                </c:pt>
                <c:pt idx="712">
                  <c:v>1379.3194444444443</c:v>
                </c:pt>
                <c:pt idx="713">
                  <c:v>29.347222222221596</c:v>
                </c:pt>
                <c:pt idx="714">
                  <c:v>-968.45833333333348</c:v>
                </c:pt>
                <c:pt idx="715">
                  <c:v>-2142.3472222222217</c:v>
                </c:pt>
                <c:pt idx="716">
                  <c:v>-1907.5694444444446</c:v>
                </c:pt>
                <c:pt idx="717">
                  <c:v>-557.5972222222224</c:v>
                </c:pt>
                <c:pt idx="718">
                  <c:v>293.47222222222223</c:v>
                </c:pt>
                <c:pt idx="719">
                  <c:v>1173.8888888888889</c:v>
                </c:pt>
                <c:pt idx="720">
                  <c:v>1614.0972222222222</c:v>
                </c:pt>
                <c:pt idx="721">
                  <c:v>1349.9722222222226</c:v>
                </c:pt>
                <c:pt idx="722">
                  <c:v>1173.8888888888889</c:v>
                </c:pt>
                <c:pt idx="723">
                  <c:v>997.80555555555509</c:v>
                </c:pt>
                <c:pt idx="724">
                  <c:v>1203.2361111111115</c:v>
                </c:pt>
                <c:pt idx="725">
                  <c:v>1731.4861111111106</c:v>
                </c:pt>
                <c:pt idx="726">
                  <c:v>2406.4722222222208</c:v>
                </c:pt>
                <c:pt idx="727">
                  <c:v>2318.4305555555552</c:v>
                </c:pt>
                <c:pt idx="728">
                  <c:v>1584.7500000000016</c:v>
                </c:pt>
                <c:pt idx="729">
                  <c:v>1115.1944444444457</c:v>
                </c:pt>
                <c:pt idx="730">
                  <c:v>498.90277777777652</c:v>
                </c:pt>
                <c:pt idx="731">
                  <c:v>117.38888888888847</c:v>
                </c:pt>
                <c:pt idx="732">
                  <c:v>88.041666666667922</c:v>
                </c:pt>
                <c:pt idx="733">
                  <c:v>117.38888888888847</c:v>
                </c:pt>
                <c:pt idx="734">
                  <c:v>146.73611111111111</c:v>
                </c:pt>
                <c:pt idx="735">
                  <c:v>205.43055555555637</c:v>
                </c:pt>
                <c:pt idx="736">
                  <c:v>293.47222222222223</c:v>
                </c:pt>
                <c:pt idx="737">
                  <c:v>264.1249999999996</c:v>
                </c:pt>
                <c:pt idx="738">
                  <c:v>117.38888888888847</c:v>
                </c:pt>
                <c:pt idx="739">
                  <c:v>381.51388888888806</c:v>
                </c:pt>
                <c:pt idx="740">
                  <c:v>674.98611111111029</c:v>
                </c:pt>
                <c:pt idx="741">
                  <c:v>557.59722222222388</c:v>
                </c:pt>
                <c:pt idx="742">
                  <c:v>264.1249999999996</c:v>
                </c:pt>
                <c:pt idx="743">
                  <c:v>58.694444444443192</c:v>
                </c:pt>
                <c:pt idx="744">
                  <c:v>29.347222222222637</c:v>
                </c:pt>
                <c:pt idx="745">
                  <c:v>29.347222222222637</c:v>
                </c:pt>
                <c:pt idx="746">
                  <c:v>146.73611111111111</c:v>
                </c:pt>
                <c:pt idx="747">
                  <c:v>322.81944444444485</c:v>
                </c:pt>
                <c:pt idx="748">
                  <c:v>440.20833333333331</c:v>
                </c:pt>
                <c:pt idx="749">
                  <c:v>352.16666666666544</c:v>
                </c:pt>
                <c:pt idx="750">
                  <c:v>117.38888888888847</c:v>
                </c:pt>
                <c:pt idx="751">
                  <c:v>-29.347222222220552</c:v>
                </c:pt>
                <c:pt idx="752">
                  <c:v>-146.73611111111111</c:v>
                </c:pt>
                <c:pt idx="753">
                  <c:v>-352.16666666666748</c:v>
                </c:pt>
                <c:pt idx="754">
                  <c:v>-498.90277777777652</c:v>
                </c:pt>
                <c:pt idx="755">
                  <c:v>-645.63888888888971</c:v>
                </c:pt>
                <c:pt idx="756">
                  <c:v>-1144.5416666666661</c:v>
                </c:pt>
                <c:pt idx="757">
                  <c:v>-2054.3055555555557</c:v>
                </c:pt>
                <c:pt idx="758">
                  <c:v>-2817.3333333333335</c:v>
                </c:pt>
                <c:pt idx="759">
                  <c:v>-3022.7638888888878</c:v>
                </c:pt>
                <c:pt idx="760">
                  <c:v>-3052.1111111111113</c:v>
                </c:pt>
                <c:pt idx="761">
                  <c:v>-3110.8055555555557</c:v>
                </c:pt>
                <c:pt idx="762">
                  <c:v>-2758.6388888888887</c:v>
                </c:pt>
                <c:pt idx="763">
                  <c:v>-1878.2222222222217</c:v>
                </c:pt>
                <c:pt idx="764">
                  <c:v>-440.20833333333331</c:v>
                </c:pt>
                <c:pt idx="765">
                  <c:v>1173.8888888888889</c:v>
                </c:pt>
                <c:pt idx="766">
                  <c:v>1848.8750000000002</c:v>
                </c:pt>
                <c:pt idx="767">
                  <c:v>1878.2222222222217</c:v>
                </c:pt>
                <c:pt idx="768">
                  <c:v>1907.5694444444446</c:v>
                </c:pt>
                <c:pt idx="769">
                  <c:v>2259.7361111111122</c:v>
                </c:pt>
                <c:pt idx="770">
                  <c:v>2846.6805555555543</c:v>
                </c:pt>
                <c:pt idx="771">
                  <c:v>2876.0277777777769</c:v>
                </c:pt>
                <c:pt idx="772">
                  <c:v>2699.9444444444453</c:v>
                </c:pt>
                <c:pt idx="773">
                  <c:v>2230.3888888888896</c:v>
                </c:pt>
                <c:pt idx="774">
                  <c:v>1878.2222222222217</c:v>
                </c:pt>
                <c:pt idx="775">
                  <c:v>1936.916666666667</c:v>
                </c:pt>
                <c:pt idx="776">
                  <c:v>1584.7499999999995</c:v>
                </c:pt>
                <c:pt idx="777">
                  <c:v>1173.8888888888889</c:v>
                </c:pt>
                <c:pt idx="778">
                  <c:v>1027.1527777777778</c:v>
                </c:pt>
                <c:pt idx="779">
                  <c:v>880.41666666666663</c:v>
                </c:pt>
                <c:pt idx="780">
                  <c:v>674.98611111111234</c:v>
                </c:pt>
                <c:pt idx="781">
                  <c:v>498.90277777777652</c:v>
                </c:pt>
                <c:pt idx="782">
                  <c:v>352.16666666666544</c:v>
                </c:pt>
                <c:pt idx="783">
                  <c:v>234.77777777777902</c:v>
                </c:pt>
                <c:pt idx="784">
                  <c:v>205.43055555555637</c:v>
                </c:pt>
                <c:pt idx="785">
                  <c:v>322.81944444444485</c:v>
                </c:pt>
                <c:pt idx="786">
                  <c:v>352.16666666666748</c:v>
                </c:pt>
                <c:pt idx="787">
                  <c:v>176.08333333333167</c:v>
                </c:pt>
                <c:pt idx="788">
                  <c:v>29.347222222220552</c:v>
                </c:pt>
                <c:pt idx="789">
                  <c:v>29.347222222224723</c:v>
                </c:pt>
                <c:pt idx="790">
                  <c:v>117.38888888889055</c:v>
                </c:pt>
                <c:pt idx="791">
                  <c:v>176.08333333333167</c:v>
                </c:pt>
                <c:pt idx="792">
                  <c:v>-29.347222222224723</c:v>
                </c:pt>
                <c:pt idx="793">
                  <c:v>-733.68055555555554</c:v>
                </c:pt>
                <c:pt idx="794">
                  <c:v>-1731.4861111111086</c:v>
                </c:pt>
                <c:pt idx="795">
                  <c:v>-2611.9027777777774</c:v>
                </c:pt>
                <c:pt idx="796">
                  <c:v>-3052.1111111111131</c:v>
                </c:pt>
                <c:pt idx="797">
                  <c:v>-2846.6805555555561</c:v>
                </c:pt>
                <c:pt idx="798">
                  <c:v>-2054.3055555555557</c:v>
                </c:pt>
                <c:pt idx="799">
                  <c:v>-1027.1527777777778</c:v>
                </c:pt>
                <c:pt idx="800">
                  <c:v>-293.47222222222223</c:v>
                </c:pt>
                <c:pt idx="801">
                  <c:v>205.43055555555637</c:v>
                </c:pt>
                <c:pt idx="802">
                  <c:v>997.80555555555713</c:v>
                </c:pt>
                <c:pt idx="803">
                  <c:v>1848.8749999999991</c:v>
                </c:pt>
                <c:pt idx="804">
                  <c:v>1966.2638888888875</c:v>
                </c:pt>
                <c:pt idx="805">
                  <c:v>1261.9305555555568</c:v>
                </c:pt>
                <c:pt idx="806">
                  <c:v>469.55555555555594</c:v>
                </c:pt>
                <c:pt idx="807">
                  <c:v>-58.694444444445274</c:v>
                </c:pt>
                <c:pt idx="808">
                  <c:v>-498.90277777777857</c:v>
                </c:pt>
                <c:pt idx="809">
                  <c:v>-821.72222222222138</c:v>
                </c:pt>
                <c:pt idx="810">
                  <c:v>-1144.5416666666661</c:v>
                </c:pt>
                <c:pt idx="811">
                  <c:v>-1760.8333333333333</c:v>
                </c:pt>
                <c:pt idx="812">
                  <c:v>-2259.7361111111095</c:v>
                </c:pt>
                <c:pt idx="813">
                  <c:v>-2406.4722222222231</c:v>
                </c:pt>
                <c:pt idx="814">
                  <c:v>-2523.8611111111113</c:v>
                </c:pt>
                <c:pt idx="815">
                  <c:v>-2699.9444444444443</c:v>
                </c:pt>
                <c:pt idx="816">
                  <c:v>-2699.9444444444453</c:v>
                </c:pt>
                <c:pt idx="817">
                  <c:v>-2435.8194444444448</c:v>
                </c:pt>
                <c:pt idx="818">
                  <c:v>-1438.0138888888885</c:v>
                </c:pt>
                <c:pt idx="819">
                  <c:v>0</c:v>
                </c:pt>
                <c:pt idx="820">
                  <c:v>1291.2777777777774</c:v>
                </c:pt>
                <c:pt idx="821">
                  <c:v>1995.6111111111113</c:v>
                </c:pt>
                <c:pt idx="822">
                  <c:v>1907.5694444444446</c:v>
                </c:pt>
                <c:pt idx="823">
                  <c:v>1760.8333333333333</c:v>
                </c:pt>
                <c:pt idx="824">
                  <c:v>1496.7083333333337</c:v>
                </c:pt>
                <c:pt idx="825">
                  <c:v>1261.9305555555557</c:v>
                </c:pt>
                <c:pt idx="826">
                  <c:v>1203.2361111111115</c:v>
                </c:pt>
                <c:pt idx="827">
                  <c:v>1115.1944444444434</c:v>
                </c:pt>
                <c:pt idx="828">
                  <c:v>1261.9305555555545</c:v>
                </c:pt>
                <c:pt idx="829">
                  <c:v>1496.7083333333337</c:v>
                </c:pt>
                <c:pt idx="830">
                  <c:v>1438.0138888888885</c:v>
                </c:pt>
                <c:pt idx="831">
                  <c:v>1085.8472222222231</c:v>
                </c:pt>
                <c:pt idx="832">
                  <c:v>557.59722222222388</c:v>
                </c:pt>
                <c:pt idx="833">
                  <c:v>293.47222222222223</c:v>
                </c:pt>
                <c:pt idx="834">
                  <c:v>322.81944444444275</c:v>
                </c:pt>
                <c:pt idx="835">
                  <c:v>322.81944444444275</c:v>
                </c:pt>
                <c:pt idx="836">
                  <c:v>264.12500000000165</c:v>
                </c:pt>
                <c:pt idx="837">
                  <c:v>322.81944444444485</c:v>
                </c:pt>
                <c:pt idx="838">
                  <c:v>469.55555555555389</c:v>
                </c:pt>
                <c:pt idx="839">
                  <c:v>469.55555555555594</c:v>
                </c:pt>
                <c:pt idx="840">
                  <c:v>440.20833333333331</c:v>
                </c:pt>
                <c:pt idx="841">
                  <c:v>586.94444444444446</c:v>
                </c:pt>
                <c:pt idx="842">
                  <c:v>704.33333333333496</c:v>
                </c:pt>
                <c:pt idx="843">
                  <c:v>586.94444444444446</c:v>
                </c:pt>
                <c:pt idx="844">
                  <c:v>322.81944444444275</c:v>
                </c:pt>
                <c:pt idx="845">
                  <c:v>146.73611111111111</c:v>
                </c:pt>
                <c:pt idx="846">
                  <c:v>117.38888888889055</c:v>
                </c:pt>
                <c:pt idx="847">
                  <c:v>205.43055555555637</c:v>
                </c:pt>
                <c:pt idx="848">
                  <c:v>440.20833333333331</c:v>
                </c:pt>
                <c:pt idx="849">
                  <c:v>704.33333333333292</c:v>
                </c:pt>
                <c:pt idx="850">
                  <c:v>704.33333333333292</c:v>
                </c:pt>
                <c:pt idx="851">
                  <c:v>469.55555555555594</c:v>
                </c:pt>
                <c:pt idx="852">
                  <c:v>352.16666666666544</c:v>
                </c:pt>
                <c:pt idx="853">
                  <c:v>352.16666666666544</c:v>
                </c:pt>
                <c:pt idx="854">
                  <c:v>293.47222222222223</c:v>
                </c:pt>
                <c:pt idx="855">
                  <c:v>146.73611111111111</c:v>
                </c:pt>
                <c:pt idx="856">
                  <c:v>58.694444444445274</c:v>
                </c:pt>
                <c:pt idx="857">
                  <c:v>322.81944444444485</c:v>
                </c:pt>
                <c:pt idx="858">
                  <c:v>674.98611111111029</c:v>
                </c:pt>
                <c:pt idx="859">
                  <c:v>674.98611111111029</c:v>
                </c:pt>
                <c:pt idx="860">
                  <c:v>469.55555555555804</c:v>
                </c:pt>
                <c:pt idx="861">
                  <c:v>586.94444444444446</c:v>
                </c:pt>
                <c:pt idx="862">
                  <c:v>1085.8472222222188</c:v>
                </c:pt>
                <c:pt idx="863">
                  <c:v>1027.1527777777778</c:v>
                </c:pt>
                <c:pt idx="864">
                  <c:v>498.90277777777857</c:v>
                </c:pt>
                <c:pt idx="865">
                  <c:v>322.81944444444696</c:v>
                </c:pt>
                <c:pt idx="866">
                  <c:v>528.2499999999992</c:v>
                </c:pt>
                <c:pt idx="867">
                  <c:v>763.02777777777612</c:v>
                </c:pt>
                <c:pt idx="868">
                  <c:v>586.94444444444446</c:v>
                </c:pt>
                <c:pt idx="869">
                  <c:v>146.73611111111111</c:v>
                </c:pt>
                <c:pt idx="870">
                  <c:v>-117.38888888888638</c:v>
                </c:pt>
                <c:pt idx="871">
                  <c:v>-205.43055555555637</c:v>
                </c:pt>
                <c:pt idx="872">
                  <c:v>-234.77777777777695</c:v>
                </c:pt>
                <c:pt idx="873">
                  <c:v>-293.47222222222223</c:v>
                </c:pt>
                <c:pt idx="874">
                  <c:v>-440.20833333333331</c:v>
                </c:pt>
                <c:pt idx="875">
                  <c:v>-616.29166666666492</c:v>
                </c:pt>
                <c:pt idx="876">
                  <c:v>-763.02777777778022</c:v>
                </c:pt>
                <c:pt idx="877">
                  <c:v>-674.98611111111029</c:v>
                </c:pt>
                <c:pt idx="878">
                  <c:v>-381.51388888888806</c:v>
                </c:pt>
                <c:pt idx="879">
                  <c:v>-117.38888888889055</c:v>
                </c:pt>
                <c:pt idx="880">
                  <c:v>-293.47222222222223</c:v>
                </c:pt>
                <c:pt idx="881">
                  <c:v>-586.94444444444446</c:v>
                </c:pt>
                <c:pt idx="882">
                  <c:v>-293.47222222222223</c:v>
                </c:pt>
                <c:pt idx="883">
                  <c:v>0</c:v>
                </c:pt>
                <c:pt idx="884">
                  <c:v>29.347222222220552</c:v>
                </c:pt>
                <c:pt idx="885">
                  <c:v>117.38888888889055</c:v>
                </c:pt>
                <c:pt idx="886">
                  <c:v>146.73611111111111</c:v>
                </c:pt>
                <c:pt idx="887">
                  <c:v>88.041666666665833</c:v>
                </c:pt>
                <c:pt idx="888">
                  <c:v>-29.347222222220552</c:v>
                </c:pt>
                <c:pt idx="889">
                  <c:v>-176.08333333333584</c:v>
                </c:pt>
                <c:pt idx="890">
                  <c:v>-352.16666666666748</c:v>
                </c:pt>
                <c:pt idx="891">
                  <c:v>-557.59722222221967</c:v>
                </c:pt>
                <c:pt idx="892">
                  <c:v>-733.68055555555554</c:v>
                </c:pt>
                <c:pt idx="893">
                  <c:v>-763.02777777777828</c:v>
                </c:pt>
                <c:pt idx="894">
                  <c:v>-645.63888888888766</c:v>
                </c:pt>
                <c:pt idx="895">
                  <c:v>-440.20833333333331</c:v>
                </c:pt>
                <c:pt idx="896">
                  <c:v>-205.43055555555637</c:v>
                </c:pt>
                <c:pt idx="897">
                  <c:v>-58.694444444445274</c:v>
                </c:pt>
                <c:pt idx="898">
                  <c:v>-29.347222222222637</c:v>
                </c:pt>
                <c:pt idx="899">
                  <c:v>-117.38888888888847</c:v>
                </c:pt>
                <c:pt idx="900">
                  <c:v>-264.1249999999996</c:v>
                </c:pt>
                <c:pt idx="901">
                  <c:v>-528.2499999999992</c:v>
                </c:pt>
                <c:pt idx="902">
                  <c:v>-1848.8749999999991</c:v>
                </c:pt>
                <c:pt idx="903">
                  <c:v>-3052.1111111111131</c:v>
                </c:pt>
                <c:pt idx="904">
                  <c:v>-2846.6805555555561</c:v>
                </c:pt>
                <c:pt idx="905">
                  <c:v>-2054.3055555555557</c:v>
                </c:pt>
                <c:pt idx="906">
                  <c:v>-1027.1527777777778</c:v>
                </c:pt>
                <c:pt idx="907">
                  <c:v>-293.47222222222223</c:v>
                </c:pt>
                <c:pt idx="908">
                  <c:v>205.43055555555637</c:v>
                </c:pt>
                <c:pt idx="909">
                  <c:v>997.80555555555713</c:v>
                </c:pt>
                <c:pt idx="910">
                  <c:v>1848.8749999999991</c:v>
                </c:pt>
                <c:pt idx="911">
                  <c:v>1966.2638888888875</c:v>
                </c:pt>
                <c:pt idx="912">
                  <c:v>1261.9305555555568</c:v>
                </c:pt>
                <c:pt idx="913">
                  <c:v>763.02777777777828</c:v>
                </c:pt>
                <c:pt idx="914">
                  <c:v>1261.9305555555545</c:v>
                </c:pt>
                <c:pt idx="915">
                  <c:v>1203.2361111111115</c:v>
                </c:pt>
                <c:pt idx="916">
                  <c:v>645.63888888888971</c:v>
                </c:pt>
                <c:pt idx="917">
                  <c:v>264.1249999999996</c:v>
                </c:pt>
                <c:pt idx="918">
                  <c:v>-29.347222222222637</c:v>
                </c:pt>
                <c:pt idx="919">
                  <c:v>146.73611111111111</c:v>
                </c:pt>
                <c:pt idx="920">
                  <c:v>410.86111111111069</c:v>
                </c:pt>
                <c:pt idx="921">
                  <c:v>821.72222222222138</c:v>
                </c:pt>
                <c:pt idx="922">
                  <c:v>997.80555555555509</c:v>
                </c:pt>
                <c:pt idx="923">
                  <c:v>821.72222222222138</c:v>
                </c:pt>
                <c:pt idx="924">
                  <c:v>58.694444444443192</c:v>
                </c:pt>
                <c:pt idx="925">
                  <c:v>-704.33333333333087</c:v>
                </c:pt>
                <c:pt idx="926">
                  <c:v>-616.29166666666492</c:v>
                </c:pt>
                <c:pt idx="927">
                  <c:v>-410.86111111111273</c:v>
                </c:pt>
                <c:pt idx="928">
                  <c:v>-322.81944444444485</c:v>
                </c:pt>
                <c:pt idx="929">
                  <c:v>-234.77777777777695</c:v>
                </c:pt>
                <c:pt idx="930">
                  <c:v>-205.43055555555429</c:v>
                </c:pt>
                <c:pt idx="931">
                  <c:v>-205.43055555555637</c:v>
                </c:pt>
                <c:pt idx="932">
                  <c:v>-234.77777777777902</c:v>
                </c:pt>
                <c:pt idx="933">
                  <c:v>-352.16666666666544</c:v>
                </c:pt>
                <c:pt idx="934">
                  <c:v>-557.59722222222172</c:v>
                </c:pt>
                <c:pt idx="935">
                  <c:v>-586.94444444444446</c:v>
                </c:pt>
                <c:pt idx="936">
                  <c:v>-440.20833333333331</c:v>
                </c:pt>
                <c:pt idx="937">
                  <c:v>-322.81944444444485</c:v>
                </c:pt>
                <c:pt idx="938">
                  <c:v>-293.47222222222223</c:v>
                </c:pt>
                <c:pt idx="939">
                  <c:v>-322.81944444444485</c:v>
                </c:pt>
                <c:pt idx="940">
                  <c:v>-264.1249999999996</c:v>
                </c:pt>
                <c:pt idx="941">
                  <c:v>-117.38888888888847</c:v>
                </c:pt>
                <c:pt idx="942">
                  <c:v>-58.694444444445274</c:v>
                </c:pt>
                <c:pt idx="943">
                  <c:v>-29.347222222222637</c:v>
                </c:pt>
                <c:pt idx="944">
                  <c:v>29.347222222222637</c:v>
                </c:pt>
                <c:pt idx="945">
                  <c:v>88.041666666667922</c:v>
                </c:pt>
                <c:pt idx="946">
                  <c:v>293.47222222222223</c:v>
                </c:pt>
                <c:pt idx="947">
                  <c:v>469.55555555555389</c:v>
                </c:pt>
                <c:pt idx="948">
                  <c:v>352.16666666666748</c:v>
                </c:pt>
                <c:pt idx="949">
                  <c:v>88.041666666667922</c:v>
                </c:pt>
                <c:pt idx="950">
                  <c:v>-322.81944444444485</c:v>
                </c:pt>
                <c:pt idx="951">
                  <c:v>-997.80555555555509</c:v>
                </c:pt>
                <c:pt idx="952">
                  <c:v>-1966.2638888888896</c:v>
                </c:pt>
                <c:pt idx="953">
                  <c:v>-2817.3333333333335</c:v>
                </c:pt>
                <c:pt idx="954">
                  <c:v>-3110.8055555555557</c:v>
                </c:pt>
                <c:pt idx="955">
                  <c:v>-3110.8055555555557</c:v>
                </c:pt>
                <c:pt idx="956">
                  <c:v>-3110.8055555555547</c:v>
                </c:pt>
                <c:pt idx="957">
                  <c:v>-2171.6944444444439</c:v>
                </c:pt>
                <c:pt idx="958">
                  <c:v>-352.16666666666646</c:v>
                </c:pt>
                <c:pt idx="959">
                  <c:v>1232.5833333333333</c:v>
                </c:pt>
                <c:pt idx="960">
                  <c:v>2523.8611111111113</c:v>
                </c:pt>
                <c:pt idx="961">
                  <c:v>3257.5416666666661</c:v>
                </c:pt>
                <c:pt idx="962">
                  <c:v>3140.1527777777765</c:v>
                </c:pt>
                <c:pt idx="963">
                  <c:v>2523.8611111111113</c:v>
                </c:pt>
                <c:pt idx="964">
                  <c:v>1702.1388888888901</c:v>
                </c:pt>
                <c:pt idx="965">
                  <c:v>909.76388888888926</c:v>
                </c:pt>
                <c:pt idx="966">
                  <c:v>322.81944444444485</c:v>
                </c:pt>
                <c:pt idx="967">
                  <c:v>0</c:v>
                </c:pt>
                <c:pt idx="968">
                  <c:v>-146.73611111111111</c:v>
                </c:pt>
                <c:pt idx="969">
                  <c:v>-352.16666666666748</c:v>
                </c:pt>
                <c:pt idx="970">
                  <c:v>-733.68055555555554</c:v>
                </c:pt>
                <c:pt idx="971">
                  <c:v>-1467.3611111111111</c:v>
                </c:pt>
                <c:pt idx="972">
                  <c:v>-2523.8611111111113</c:v>
                </c:pt>
                <c:pt idx="973">
                  <c:v>-3110.8055555555557</c:v>
                </c:pt>
                <c:pt idx="974">
                  <c:v>-3110.8055555555557</c:v>
                </c:pt>
                <c:pt idx="975">
                  <c:v>-3110.8055555555547</c:v>
                </c:pt>
                <c:pt idx="976">
                  <c:v>-3140.1527777777774</c:v>
                </c:pt>
                <c:pt idx="977">
                  <c:v>-2553.208333333333</c:v>
                </c:pt>
                <c:pt idx="978">
                  <c:v>-1790.1805555555561</c:v>
                </c:pt>
                <c:pt idx="979">
                  <c:v>-1555.4027777777778</c:v>
                </c:pt>
                <c:pt idx="980">
                  <c:v>-1291.2777777777774</c:v>
                </c:pt>
                <c:pt idx="981">
                  <c:v>-1027.1527777777776</c:v>
                </c:pt>
                <c:pt idx="982">
                  <c:v>-968.45833333333348</c:v>
                </c:pt>
                <c:pt idx="983">
                  <c:v>-1173.8888888888889</c:v>
                </c:pt>
                <c:pt idx="984">
                  <c:v>-1291.2777777777778</c:v>
                </c:pt>
                <c:pt idx="985">
                  <c:v>-939.1111111111112</c:v>
                </c:pt>
                <c:pt idx="986">
                  <c:v>-322.81944444444446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234.7777777777778</c:v>
                </c:pt>
                <c:pt idx="1027">
                  <c:v>1056.5</c:v>
                </c:pt>
                <c:pt idx="1028">
                  <c:v>2289.083333333333</c:v>
                </c:pt>
                <c:pt idx="1029">
                  <c:v>3228.1944444444443</c:v>
                </c:pt>
                <c:pt idx="1030">
                  <c:v>3345.583333333333</c:v>
                </c:pt>
                <c:pt idx="1031">
                  <c:v>2876.0277777777774</c:v>
                </c:pt>
                <c:pt idx="1032">
                  <c:v>2406.4722222222222</c:v>
                </c:pt>
                <c:pt idx="1033">
                  <c:v>2142.3472222222226</c:v>
                </c:pt>
                <c:pt idx="1034">
                  <c:v>1995.6111111111113</c:v>
                </c:pt>
                <c:pt idx="1035">
                  <c:v>1731.4861111111118</c:v>
                </c:pt>
                <c:pt idx="1036">
                  <c:v>1379.3194444444453</c:v>
                </c:pt>
                <c:pt idx="1037">
                  <c:v>1144.5416666666661</c:v>
                </c:pt>
                <c:pt idx="1038">
                  <c:v>1144.5416666666661</c:v>
                </c:pt>
                <c:pt idx="1039">
                  <c:v>1320.625</c:v>
                </c:pt>
                <c:pt idx="1040">
                  <c:v>1408.6666666666658</c:v>
                </c:pt>
                <c:pt idx="1041">
                  <c:v>1320.625</c:v>
                </c:pt>
                <c:pt idx="1042">
                  <c:v>1027.1527777777778</c:v>
                </c:pt>
                <c:pt idx="1043">
                  <c:v>616.29166666666708</c:v>
                </c:pt>
                <c:pt idx="1044">
                  <c:v>264.1249999999996</c:v>
                </c:pt>
                <c:pt idx="1045">
                  <c:v>88.041666666665833</c:v>
                </c:pt>
                <c:pt idx="1046">
                  <c:v>88.041666666667922</c:v>
                </c:pt>
                <c:pt idx="1047">
                  <c:v>117.38888888888847</c:v>
                </c:pt>
                <c:pt idx="1048">
                  <c:v>0</c:v>
                </c:pt>
                <c:pt idx="1049">
                  <c:v>-293.47222222222223</c:v>
                </c:pt>
                <c:pt idx="1050">
                  <c:v>-704.33333333333292</c:v>
                </c:pt>
                <c:pt idx="1051">
                  <c:v>-1027.1527777777778</c:v>
                </c:pt>
                <c:pt idx="1052">
                  <c:v>-1232.5833333333342</c:v>
                </c:pt>
                <c:pt idx="1053">
                  <c:v>-1467.3611111111111</c:v>
                </c:pt>
                <c:pt idx="1054">
                  <c:v>-1819.5277777777785</c:v>
                </c:pt>
                <c:pt idx="1055">
                  <c:v>-2289.0833333333321</c:v>
                </c:pt>
                <c:pt idx="1056">
                  <c:v>-2817.3333333333326</c:v>
                </c:pt>
                <c:pt idx="1057">
                  <c:v>-3110.8055555555557</c:v>
                </c:pt>
                <c:pt idx="1058">
                  <c:v>-2846.6805555555552</c:v>
                </c:pt>
                <c:pt idx="1059">
                  <c:v>-2553.208333333333</c:v>
                </c:pt>
                <c:pt idx="1060">
                  <c:v>-2230.3888888888891</c:v>
                </c:pt>
                <c:pt idx="1061">
                  <c:v>-1379.3194444444443</c:v>
                </c:pt>
                <c:pt idx="1062">
                  <c:v>-381.51388888888914</c:v>
                </c:pt>
                <c:pt idx="1063">
                  <c:v>234.77777777777797</c:v>
                </c:pt>
                <c:pt idx="1064">
                  <c:v>1027.1527777777778</c:v>
                </c:pt>
                <c:pt idx="1065">
                  <c:v>2083.6527777777774</c:v>
                </c:pt>
                <c:pt idx="1066">
                  <c:v>2289.083333333333</c:v>
                </c:pt>
                <c:pt idx="1067">
                  <c:v>1379.3194444444453</c:v>
                </c:pt>
                <c:pt idx="1068">
                  <c:v>528.25000000000023</c:v>
                </c:pt>
                <c:pt idx="1069">
                  <c:v>528.2499999999992</c:v>
                </c:pt>
                <c:pt idx="1070">
                  <c:v>1056.5000000000005</c:v>
                </c:pt>
                <c:pt idx="1071">
                  <c:v>1584.7500000000005</c:v>
                </c:pt>
                <c:pt idx="1072">
                  <c:v>1907.5694444444432</c:v>
                </c:pt>
                <c:pt idx="1073">
                  <c:v>2259.7361111111109</c:v>
                </c:pt>
                <c:pt idx="1074">
                  <c:v>2699.9444444444453</c:v>
                </c:pt>
                <c:pt idx="1075">
                  <c:v>2876.0277777777769</c:v>
                </c:pt>
                <c:pt idx="1076">
                  <c:v>2582.5555555555547</c:v>
                </c:pt>
                <c:pt idx="1077">
                  <c:v>2083.6527777777783</c:v>
                </c:pt>
                <c:pt idx="1078">
                  <c:v>1643.4444444444448</c:v>
                </c:pt>
                <c:pt idx="1079">
                  <c:v>1408.6666666666681</c:v>
                </c:pt>
                <c:pt idx="1080">
                  <c:v>1085.8472222222231</c:v>
                </c:pt>
                <c:pt idx="1081">
                  <c:v>528.2499999999992</c:v>
                </c:pt>
                <c:pt idx="1082">
                  <c:v>-29.347222222222637</c:v>
                </c:pt>
                <c:pt idx="1083">
                  <c:v>-616.29166666666708</c:v>
                </c:pt>
                <c:pt idx="1084">
                  <c:v>-939.11111111111188</c:v>
                </c:pt>
                <c:pt idx="1085">
                  <c:v>-674.98611111111029</c:v>
                </c:pt>
                <c:pt idx="1086">
                  <c:v>-205.43055555555429</c:v>
                </c:pt>
                <c:pt idx="1087">
                  <c:v>29.347222222222637</c:v>
                </c:pt>
                <c:pt idx="1088">
                  <c:v>58.694444444443192</c:v>
                </c:pt>
                <c:pt idx="1089">
                  <c:v>29.347222222220552</c:v>
                </c:pt>
                <c:pt idx="1090">
                  <c:v>0</c:v>
                </c:pt>
                <c:pt idx="1091">
                  <c:v>88.041666666667922</c:v>
                </c:pt>
                <c:pt idx="1092">
                  <c:v>381.51388888889011</c:v>
                </c:pt>
                <c:pt idx="1093">
                  <c:v>763.02777777777828</c:v>
                </c:pt>
                <c:pt idx="1094">
                  <c:v>851.069444444444</c:v>
                </c:pt>
                <c:pt idx="1095">
                  <c:v>586.94444444444446</c:v>
                </c:pt>
                <c:pt idx="1096">
                  <c:v>264.1249999999996</c:v>
                </c:pt>
                <c:pt idx="1097">
                  <c:v>-58.694444444445274</c:v>
                </c:pt>
                <c:pt idx="1098">
                  <c:v>-469.55555555555594</c:v>
                </c:pt>
                <c:pt idx="1099">
                  <c:v>-939.11111111111188</c:v>
                </c:pt>
                <c:pt idx="1100">
                  <c:v>-997.80555555555509</c:v>
                </c:pt>
                <c:pt idx="1101">
                  <c:v>-557.59722222222172</c:v>
                </c:pt>
                <c:pt idx="1102">
                  <c:v>-29.347222222222637</c:v>
                </c:pt>
                <c:pt idx="1103">
                  <c:v>528.25000000000125</c:v>
                </c:pt>
                <c:pt idx="1104">
                  <c:v>1027.1527777777778</c:v>
                </c:pt>
                <c:pt idx="1105">
                  <c:v>1085.847222222221</c:v>
                </c:pt>
                <c:pt idx="1106">
                  <c:v>645.63888888888971</c:v>
                </c:pt>
                <c:pt idx="1107">
                  <c:v>146.73611111111319</c:v>
                </c:pt>
                <c:pt idx="1108">
                  <c:v>-293.47222222222223</c:v>
                </c:pt>
                <c:pt idx="1109">
                  <c:v>-704.33333333333496</c:v>
                </c:pt>
                <c:pt idx="1110">
                  <c:v>-674.98611111111029</c:v>
                </c:pt>
                <c:pt idx="1111">
                  <c:v>-205.43055555555637</c:v>
                </c:pt>
                <c:pt idx="1112">
                  <c:v>410.86111111111069</c:v>
                </c:pt>
                <c:pt idx="1113">
                  <c:v>1173.8888888888889</c:v>
                </c:pt>
                <c:pt idx="1114">
                  <c:v>1584.7499999999995</c:v>
                </c:pt>
                <c:pt idx="1115">
                  <c:v>1203.2361111111136</c:v>
                </c:pt>
                <c:pt idx="1116">
                  <c:v>498.90277777777857</c:v>
                </c:pt>
                <c:pt idx="1117">
                  <c:v>-29.347222222224723</c:v>
                </c:pt>
                <c:pt idx="1118">
                  <c:v>-469.55555555555804</c:v>
                </c:pt>
                <c:pt idx="1119">
                  <c:v>-704.33333333333087</c:v>
                </c:pt>
                <c:pt idx="1120">
                  <c:v>-557.59722222221967</c:v>
                </c:pt>
                <c:pt idx="1121">
                  <c:v>-352.16666666666748</c:v>
                </c:pt>
                <c:pt idx="1122">
                  <c:v>-381.51388888888806</c:v>
                </c:pt>
                <c:pt idx="1123">
                  <c:v>-733.68055555555554</c:v>
                </c:pt>
                <c:pt idx="1124">
                  <c:v>-1349.9722222222247</c:v>
                </c:pt>
                <c:pt idx="1125">
                  <c:v>-2171.6944444444462</c:v>
                </c:pt>
                <c:pt idx="1126">
                  <c:v>-2876.0277777777769</c:v>
                </c:pt>
                <c:pt idx="1127">
                  <c:v>-3110.8055555555538</c:v>
                </c:pt>
                <c:pt idx="1128">
                  <c:v>-3052.1111111111104</c:v>
                </c:pt>
                <c:pt idx="1129">
                  <c:v>-2641.25</c:v>
                </c:pt>
                <c:pt idx="1130">
                  <c:v>-2113.0000000000009</c:v>
                </c:pt>
                <c:pt idx="1131">
                  <c:v>-1878.2222222222229</c:v>
                </c:pt>
                <c:pt idx="1132">
                  <c:v>-1848.8749999999991</c:v>
                </c:pt>
                <c:pt idx="1133">
                  <c:v>-1995.6111111111113</c:v>
                </c:pt>
                <c:pt idx="1134">
                  <c:v>-2113.0000000000009</c:v>
                </c:pt>
                <c:pt idx="1135">
                  <c:v>-1966.2638888888887</c:v>
                </c:pt>
                <c:pt idx="1136">
                  <c:v>-1408.6666666666663</c:v>
                </c:pt>
                <c:pt idx="1137">
                  <c:v>-616.29166666666708</c:v>
                </c:pt>
                <c:pt idx="1138">
                  <c:v>-88.041666666666359</c:v>
                </c:pt>
                <c:pt idx="1139">
                  <c:v>117.38888888888899</c:v>
                </c:pt>
                <c:pt idx="1140">
                  <c:v>234.77777777777746</c:v>
                </c:pt>
                <c:pt idx="1141">
                  <c:v>528.24999999999966</c:v>
                </c:pt>
                <c:pt idx="1142">
                  <c:v>1173.8888888888894</c:v>
                </c:pt>
                <c:pt idx="1143">
                  <c:v>1790.1805555555561</c:v>
                </c:pt>
                <c:pt idx="1144">
                  <c:v>1555.4027777777769</c:v>
                </c:pt>
                <c:pt idx="1145">
                  <c:v>674.98611111111131</c:v>
                </c:pt>
                <c:pt idx="1146">
                  <c:v>-498.90277777777754</c:v>
                </c:pt>
                <c:pt idx="1147">
                  <c:v>-2171.6944444444453</c:v>
                </c:pt>
                <c:pt idx="1148">
                  <c:v>-2611.9027777777774</c:v>
                </c:pt>
                <c:pt idx="1149">
                  <c:v>-1584.7499999999995</c:v>
                </c:pt>
                <c:pt idx="1150">
                  <c:v>-528.25000000000023</c:v>
                </c:pt>
                <c:pt idx="1151">
                  <c:v>0</c:v>
                </c:pt>
                <c:pt idx="1152">
                  <c:v>557.5972222222224</c:v>
                </c:pt>
                <c:pt idx="1153">
                  <c:v>1995.6111111111113</c:v>
                </c:pt>
                <c:pt idx="1154">
                  <c:v>3286.8888888888891</c:v>
                </c:pt>
                <c:pt idx="1155">
                  <c:v>3228.1944444444443</c:v>
                </c:pt>
                <c:pt idx="1156">
                  <c:v>2553.2083333333321</c:v>
                </c:pt>
                <c:pt idx="1157">
                  <c:v>2465.1666666666674</c:v>
                </c:pt>
                <c:pt idx="1158">
                  <c:v>2817.3333333333335</c:v>
                </c:pt>
                <c:pt idx="1159">
                  <c:v>3140.1527777777765</c:v>
                </c:pt>
                <c:pt idx="1160">
                  <c:v>3052.1111111111104</c:v>
                </c:pt>
                <c:pt idx="1161">
                  <c:v>2611.9027777777774</c:v>
                </c:pt>
                <c:pt idx="1162">
                  <c:v>2259.7361111111122</c:v>
                </c:pt>
                <c:pt idx="1163">
                  <c:v>2113.0000000000009</c:v>
                </c:pt>
                <c:pt idx="1164">
                  <c:v>2024.9583333333351</c:v>
                </c:pt>
                <c:pt idx="1165">
                  <c:v>1936.9166666666649</c:v>
                </c:pt>
                <c:pt idx="1166">
                  <c:v>1349.9722222222206</c:v>
                </c:pt>
                <c:pt idx="1167">
                  <c:v>792.3750000000008</c:v>
                </c:pt>
                <c:pt idx="1168">
                  <c:v>939.11111111111188</c:v>
                </c:pt>
                <c:pt idx="1169">
                  <c:v>1056.5000000000025</c:v>
                </c:pt>
                <c:pt idx="1170">
                  <c:v>968.45833333333246</c:v>
                </c:pt>
                <c:pt idx="1171">
                  <c:v>909.76388888888721</c:v>
                </c:pt>
                <c:pt idx="1172">
                  <c:v>821.72222222222138</c:v>
                </c:pt>
                <c:pt idx="1173">
                  <c:v>733.68055555555554</c:v>
                </c:pt>
                <c:pt idx="1174">
                  <c:v>674.98611111111029</c:v>
                </c:pt>
                <c:pt idx="1175">
                  <c:v>586.94444444444446</c:v>
                </c:pt>
                <c:pt idx="1176">
                  <c:v>498.90277777777857</c:v>
                </c:pt>
                <c:pt idx="1177">
                  <c:v>469.55555555555389</c:v>
                </c:pt>
                <c:pt idx="1178">
                  <c:v>528.2499999999992</c:v>
                </c:pt>
                <c:pt idx="1179">
                  <c:v>586.94444444444446</c:v>
                </c:pt>
                <c:pt idx="1180">
                  <c:v>586.94444444444446</c:v>
                </c:pt>
                <c:pt idx="1181">
                  <c:v>557.59722222222388</c:v>
                </c:pt>
                <c:pt idx="1182">
                  <c:v>469.55555555555804</c:v>
                </c:pt>
                <c:pt idx="1183">
                  <c:v>381.51388888888806</c:v>
                </c:pt>
                <c:pt idx="1184">
                  <c:v>322.81944444444275</c:v>
                </c:pt>
                <c:pt idx="1185">
                  <c:v>234.77777777777695</c:v>
                </c:pt>
                <c:pt idx="1186">
                  <c:v>88.041666666665833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29.347222222224723</c:v>
                </c:pt>
                <c:pt idx="1196">
                  <c:v>29.347222222224723</c:v>
                </c:pt>
                <c:pt idx="1197">
                  <c:v>29.347222222220552</c:v>
                </c:pt>
                <c:pt idx="1198">
                  <c:v>146.73611111111111</c:v>
                </c:pt>
                <c:pt idx="1199">
                  <c:v>264.12500000000165</c:v>
                </c:pt>
                <c:pt idx="1200">
                  <c:v>381.51388888888806</c:v>
                </c:pt>
                <c:pt idx="1201">
                  <c:v>469.55555555555389</c:v>
                </c:pt>
                <c:pt idx="1202">
                  <c:v>410.86111111111273</c:v>
                </c:pt>
                <c:pt idx="1203">
                  <c:v>293.47222222222223</c:v>
                </c:pt>
                <c:pt idx="1204">
                  <c:v>176.08333333333167</c:v>
                </c:pt>
                <c:pt idx="1205">
                  <c:v>88.041666666665833</c:v>
                </c:pt>
                <c:pt idx="1206">
                  <c:v>58.694444444445274</c:v>
                </c:pt>
                <c:pt idx="1207">
                  <c:v>58.694444444445274</c:v>
                </c:pt>
                <c:pt idx="1208">
                  <c:v>58.694444444445274</c:v>
                </c:pt>
                <c:pt idx="1209">
                  <c:v>29.347222222224723</c:v>
                </c:pt>
                <c:pt idx="1210">
                  <c:v>0</c:v>
                </c:pt>
                <c:pt idx="1211">
                  <c:v>0</c:v>
                </c:pt>
                <c:pt idx="1212">
                  <c:v>-29.347222222224723</c:v>
                </c:pt>
                <c:pt idx="1213">
                  <c:v>-29.347222222224723</c:v>
                </c:pt>
                <c:pt idx="1214">
                  <c:v>0</c:v>
                </c:pt>
                <c:pt idx="1215">
                  <c:v>0</c:v>
                </c:pt>
                <c:pt idx="1216">
                  <c:v>-29.347222222220552</c:v>
                </c:pt>
                <c:pt idx="1217">
                  <c:v>-58.694444444445274</c:v>
                </c:pt>
                <c:pt idx="1218">
                  <c:v>-58.694444444445274</c:v>
                </c:pt>
                <c:pt idx="1219">
                  <c:v>-58.694444444441103</c:v>
                </c:pt>
                <c:pt idx="1220">
                  <c:v>-88.041666666665833</c:v>
                </c:pt>
                <c:pt idx="1221">
                  <c:v>-146.73611111111111</c:v>
                </c:pt>
                <c:pt idx="1222">
                  <c:v>-176.08333333333584</c:v>
                </c:pt>
                <c:pt idx="1223">
                  <c:v>-205.43055555555637</c:v>
                </c:pt>
                <c:pt idx="1224">
                  <c:v>-176.08333333333167</c:v>
                </c:pt>
                <c:pt idx="1225">
                  <c:v>-117.38888888889055</c:v>
                </c:pt>
                <c:pt idx="1226">
                  <c:v>-88.041666666665833</c:v>
                </c:pt>
                <c:pt idx="1227">
                  <c:v>-88.041666666665833</c:v>
                </c:pt>
                <c:pt idx="1228">
                  <c:v>-88.041666666665833</c:v>
                </c:pt>
                <c:pt idx="1229">
                  <c:v>-88.041666666665833</c:v>
                </c:pt>
                <c:pt idx="1230">
                  <c:v>-117.38888888889055</c:v>
                </c:pt>
                <c:pt idx="1231">
                  <c:v>-88.041666666665833</c:v>
                </c:pt>
                <c:pt idx="1232">
                  <c:v>-29.347222222220552</c:v>
                </c:pt>
                <c:pt idx="1233">
                  <c:v>-29.347222222224723</c:v>
                </c:pt>
                <c:pt idx="1234">
                  <c:v>-29.347222222224723</c:v>
                </c:pt>
                <c:pt idx="1235">
                  <c:v>-58.694444444445274</c:v>
                </c:pt>
                <c:pt idx="1236">
                  <c:v>-117.38888888888638</c:v>
                </c:pt>
                <c:pt idx="1237">
                  <c:v>-205.43055555555222</c:v>
                </c:pt>
                <c:pt idx="1238">
                  <c:v>-322.81944444444696</c:v>
                </c:pt>
                <c:pt idx="1239">
                  <c:v>-410.86111111111273</c:v>
                </c:pt>
                <c:pt idx="1240">
                  <c:v>-440.20833333333331</c:v>
                </c:pt>
                <c:pt idx="1241">
                  <c:v>-410.86111111111273</c:v>
                </c:pt>
                <c:pt idx="1242">
                  <c:v>-381.51388888888806</c:v>
                </c:pt>
                <c:pt idx="1243">
                  <c:v>-381.51388888888806</c:v>
                </c:pt>
                <c:pt idx="1244">
                  <c:v>-381.51388888888806</c:v>
                </c:pt>
                <c:pt idx="1245">
                  <c:v>-352.16666666666748</c:v>
                </c:pt>
                <c:pt idx="1246">
                  <c:v>-381.51388888888806</c:v>
                </c:pt>
                <c:pt idx="1247">
                  <c:v>-410.86111111110858</c:v>
                </c:pt>
                <c:pt idx="1248">
                  <c:v>-410.86111111111273</c:v>
                </c:pt>
                <c:pt idx="1249">
                  <c:v>-410.86111111111273</c:v>
                </c:pt>
                <c:pt idx="1250">
                  <c:v>-381.51388888888806</c:v>
                </c:pt>
                <c:pt idx="1251">
                  <c:v>-352.16666666666748</c:v>
                </c:pt>
                <c:pt idx="1252">
                  <c:v>-352.16666666666748</c:v>
                </c:pt>
                <c:pt idx="1253">
                  <c:v>-352.16666666666333</c:v>
                </c:pt>
                <c:pt idx="1254">
                  <c:v>-352.16666666666748</c:v>
                </c:pt>
                <c:pt idx="1255">
                  <c:v>-352.16666666666748</c:v>
                </c:pt>
                <c:pt idx="1256">
                  <c:v>-352.16666666666748</c:v>
                </c:pt>
                <c:pt idx="1257">
                  <c:v>-352.16666666666748</c:v>
                </c:pt>
                <c:pt idx="1258">
                  <c:v>-352.16666666666333</c:v>
                </c:pt>
                <c:pt idx="1259">
                  <c:v>-322.81944444444275</c:v>
                </c:pt>
                <c:pt idx="1260">
                  <c:v>-264.12500000000165</c:v>
                </c:pt>
                <c:pt idx="1261">
                  <c:v>-205.43055555555637</c:v>
                </c:pt>
                <c:pt idx="1262">
                  <c:v>-88.041666666665833</c:v>
                </c:pt>
                <c:pt idx="1263">
                  <c:v>29.347222222220552</c:v>
                </c:pt>
                <c:pt idx="1264">
                  <c:v>117.38888888888638</c:v>
                </c:pt>
                <c:pt idx="1265">
                  <c:v>176.08333333333584</c:v>
                </c:pt>
                <c:pt idx="1266">
                  <c:v>146.73611111111111</c:v>
                </c:pt>
                <c:pt idx="1267">
                  <c:v>117.38888888888638</c:v>
                </c:pt>
                <c:pt idx="1268">
                  <c:v>58.694444444445274</c:v>
                </c:pt>
                <c:pt idx="1269">
                  <c:v>-58.694444444445274</c:v>
                </c:pt>
                <c:pt idx="1270">
                  <c:v>-146.73611111111111</c:v>
                </c:pt>
                <c:pt idx="1271">
                  <c:v>-205.43055555555222</c:v>
                </c:pt>
                <c:pt idx="1272">
                  <c:v>-234.77777777777695</c:v>
                </c:pt>
                <c:pt idx="1273">
                  <c:v>-205.43055555555637</c:v>
                </c:pt>
                <c:pt idx="1274">
                  <c:v>-176.08333333333167</c:v>
                </c:pt>
                <c:pt idx="1275">
                  <c:v>-146.73611111111111</c:v>
                </c:pt>
                <c:pt idx="1276">
                  <c:v>-58.694444444445274</c:v>
                </c:pt>
                <c:pt idx="1277">
                  <c:v>29.347222222220552</c:v>
                </c:pt>
                <c:pt idx="1278">
                  <c:v>58.694444444445274</c:v>
                </c:pt>
                <c:pt idx="1279">
                  <c:v>88.041666666665833</c:v>
                </c:pt>
                <c:pt idx="1280">
                  <c:v>117.38888888888638</c:v>
                </c:pt>
                <c:pt idx="1281">
                  <c:v>58.694444444445274</c:v>
                </c:pt>
                <c:pt idx="1282">
                  <c:v>29.347222222224723</c:v>
                </c:pt>
                <c:pt idx="1283">
                  <c:v>29.347222222224723</c:v>
                </c:pt>
                <c:pt idx="1284">
                  <c:v>0</c:v>
                </c:pt>
                <c:pt idx="1285">
                  <c:v>-58.694444444445274</c:v>
                </c:pt>
                <c:pt idx="1286">
                  <c:v>-117.38888888889055</c:v>
                </c:pt>
                <c:pt idx="1287">
                  <c:v>-146.73611111111111</c:v>
                </c:pt>
                <c:pt idx="1288">
                  <c:v>-205.43055555555637</c:v>
                </c:pt>
                <c:pt idx="1289">
                  <c:v>-234.77777777777695</c:v>
                </c:pt>
                <c:pt idx="1290">
                  <c:v>-205.43055555555637</c:v>
                </c:pt>
                <c:pt idx="1291">
                  <c:v>-205.43055555555637</c:v>
                </c:pt>
                <c:pt idx="1292">
                  <c:v>-264.1249999999975</c:v>
                </c:pt>
                <c:pt idx="1293">
                  <c:v>-293.47222222222223</c:v>
                </c:pt>
                <c:pt idx="1294">
                  <c:v>-293.47222222222223</c:v>
                </c:pt>
                <c:pt idx="1295">
                  <c:v>-234.77777777777695</c:v>
                </c:pt>
                <c:pt idx="1296">
                  <c:v>-117.38888888889055</c:v>
                </c:pt>
                <c:pt idx="1297">
                  <c:v>0</c:v>
                </c:pt>
                <c:pt idx="1298">
                  <c:v>88.041666666665833</c:v>
                </c:pt>
                <c:pt idx="1299">
                  <c:v>146.73611111111111</c:v>
                </c:pt>
                <c:pt idx="1300">
                  <c:v>146.73611111111111</c:v>
                </c:pt>
                <c:pt idx="1301">
                  <c:v>117.38888888888638</c:v>
                </c:pt>
                <c:pt idx="1302">
                  <c:v>117.38888888889055</c:v>
                </c:pt>
                <c:pt idx="1303">
                  <c:v>146.73611111111111</c:v>
                </c:pt>
                <c:pt idx="1304">
                  <c:v>117.38888888889055</c:v>
                </c:pt>
                <c:pt idx="1305">
                  <c:v>58.694444444445274</c:v>
                </c:pt>
                <c:pt idx="1306">
                  <c:v>29.347222222220552</c:v>
                </c:pt>
                <c:pt idx="1307">
                  <c:v>0</c:v>
                </c:pt>
                <c:pt idx="1308">
                  <c:v>-29.347222222220552</c:v>
                </c:pt>
                <c:pt idx="1309">
                  <c:v>-29.347222222220552</c:v>
                </c:pt>
                <c:pt idx="1310">
                  <c:v>-29.347222222224723</c:v>
                </c:pt>
                <c:pt idx="1311">
                  <c:v>-58.694444444445274</c:v>
                </c:pt>
                <c:pt idx="1312">
                  <c:v>-88.041666666665833</c:v>
                </c:pt>
                <c:pt idx="1313">
                  <c:v>-146.73611111111111</c:v>
                </c:pt>
                <c:pt idx="1314">
                  <c:v>-146.73611111111111</c:v>
                </c:pt>
                <c:pt idx="1315">
                  <c:v>-146.73611111111111</c:v>
                </c:pt>
                <c:pt idx="1316">
                  <c:v>-264.12500000000165</c:v>
                </c:pt>
                <c:pt idx="1317">
                  <c:v>-293.47222222222223</c:v>
                </c:pt>
                <c:pt idx="1318">
                  <c:v>-234.77777777777695</c:v>
                </c:pt>
                <c:pt idx="1319">
                  <c:v>-58.694444444445274</c:v>
                </c:pt>
                <c:pt idx="1320">
                  <c:v>205.43055555555637</c:v>
                </c:pt>
                <c:pt idx="1321">
                  <c:v>410.86111111111273</c:v>
                </c:pt>
                <c:pt idx="1322">
                  <c:v>616.29166666666492</c:v>
                </c:pt>
                <c:pt idx="1323">
                  <c:v>821.72222222222138</c:v>
                </c:pt>
                <c:pt idx="1324">
                  <c:v>909.76388888889142</c:v>
                </c:pt>
                <c:pt idx="1325">
                  <c:v>763.02777777777612</c:v>
                </c:pt>
                <c:pt idx="1326">
                  <c:v>469.55555555555389</c:v>
                </c:pt>
                <c:pt idx="1327">
                  <c:v>205.43055555555637</c:v>
                </c:pt>
                <c:pt idx="1328">
                  <c:v>58.694444444445274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-29.347222222220552</c:v>
                </c:pt>
                <c:pt idx="1333">
                  <c:v>-117.38888888889055</c:v>
                </c:pt>
                <c:pt idx="1334">
                  <c:v>-176.08333333333584</c:v>
                </c:pt>
                <c:pt idx="1335">
                  <c:v>-176.08333333333167</c:v>
                </c:pt>
                <c:pt idx="1336">
                  <c:v>-117.38888888888638</c:v>
                </c:pt>
                <c:pt idx="1337">
                  <c:v>-58.694444444445274</c:v>
                </c:pt>
                <c:pt idx="1338">
                  <c:v>-29.347222222224723</c:v>
                </c:pt>
                <c:pt idx="1339">
                  <c:v>0</c:v>
                </c:pt>
                <c:pt idx="1340">
                  <c:v>29.347222222224723</c:v>
                </c:pt>
                <c:pt idx="1341">
                  <c:v>58.694444444445274</c:v>
                </c:pt>
                <c:pt idx="1342">
                  <c:v>146.73611111111111</c:v>
                </c:pt>
                <c:pt idx="1343">
                  <c:v>234.77777777777695</c:v>
                </c:pt>
                <c:pt idx="1344">
                  <c:v>234.77777777777695</c:v>
                </c:pt>
                <c:pt idx="1345">
                  <c:v>205.43055555555637</c:v>
                </c:pt>
                <c:pt idx="1346">
                  <c:v>117.38888888888638</c:v>
                </c:pt>
                <c:pt idx="1347">
                  <c:v>29.347222222220552</c:v>
                </c:pt>
                <c:pt idx="1348">
                  <c:v>-58.694444444441103</c:v>
                </c:pt>
                <c:pt idx="1349">
                  <c:v>-264.1249999999975</c:v>
                </c:pt>
                <c:pt idx="1350">
                  <c:v>-528.2500000000033</c:v>
                </c:pt>
                <c:pt idx="1351">
                  <c:v>-733.68055555555554</c:v>
                </c:pt>
                <c:pt idx="1352">
                  <c:v>-821.72222222222138</c:v>
                </c:pt>
                <c:pt idx="1353">
                  <c:v>-851.06944444444616</c:v>
                </c:pt>
                <c:pt idx="1354">
                  <c:v>-880.41666666666663</c:v>
                </c:pt>
                <c:pt idx="1355">
                  <c:v>-939.11111111111188</c:v>
                </c:pt>
                <c:pt idx="1356">
                  <c:v>-1056.4999999999984</c:v>
                </c:pt>
                <c:pt idx="1357">
                  <c:v>-1144.5416666666642</c:v>
                </c:pt>
                <c:pt idx="1358">
                  <c:v>-1203.2361111111136</c:v>
                </c:pt>
                <c:pt idx="1359">
                  <c:v>-1291.2777777777794</c:v>
                </c:pt>
                <c:pt idx="1360">
                  <c:v>-1320.624999999998</c:v>
                </c:pt>
                <c:pt idx="1361">
                  <c:v>-1056.4999999999984</c:v>
                </c:pt>
                <c:pt idx="1362">
                  <c:v>-528.25000000000125</c:v>
                </c:pt>
                <c:pt idx="1363">
                  <c:v>58.694444444443192</c:v>
                </c:pt>
                <c:pt idx="1364">
                  <c:v>586.94444444444446</c:v>
                </c:pt>
                <c:pt idx="1365">
                  <c:v>645.63888888888971</c:v>
                </c:pt>
                <c:pt idx="1366">
                  <c:v>264.12500000000165</c:v>
                </c:pt>
                <c:pt idx="1367">
                  <c:v>-205.43055555555637</c:v>
                </c:pt>
                <c:pt idx="1368">
                  <c:v>-792.3750000000008</c:v>
                </c:pt>
                <c:pt idx="1369">
                  <c:v>-1027.1527777777778</c:v>
                </c:pt>
                <c:pt idx="1370">
                  <c:v>-645.63888888888971</c:v>
                </c:pt>
                <c:pt idx="1371">
                  <c:v>-176.08333333333374</c:v>
                </c:pt>
                <c:pt idx="1372">
                  <c:v>0</c:v>
                </c:pt>
                <c:pt idx="1373">
                  <c:v>-146.73611111111111</c:v>
                </c:pt>
                <c:pt idx="1374">
                  <c:v>-469.55555555555389</c:v>
                </c:pt>
                <c:pt idx="1375">
                  <c:v>-880.41666666666663</c:v>
                </c:pt>
                <c:pt idx="1376">
                  <c:v>-1584.7500000000016</c:v>
                </c:pt>
                <c:pt idx="1377">
                  <c:v>-2582.5555555555547</c:v>
                </c:pt>
                <c:pt idx="1378">
                  <c:v>-3110.8055555555538</c:v>
                </c:pt>
                <c:pt idx="1379">
                  <c:v>-3110.8055555555557</c:v>
                </c:pt>
                <c:pt idx="1380">
                  <c:v>-3110.8055555555557</c:v>
                </c:pt>
                <c:pt idx="1381">
                  <c:v>-2230.3888888888878</c:v>
                </c:pt>
                <c:pt idx="1382">
                  <c:v>-88.04166666666687</c:v>
                </c:pt>
                <c:pt idx="1383">
                  <c:v>1643.4444444444437</c:v>
                </c:pt>
                <c:pt idx="1384">
                  <c:v>1848.8750000000002</c:v>
                </c:pt>
                <c:pt idx="1385">
                  <c:v>1115.1944444444457</c:v>
                </c:pt>
                <c:pt idx="1386">
                  <c:v>586.94444444444446</c:v>
                </c:pt>
                <c:pt idx="1387">
                  <c:v>792.37499999999875</c:v>
                </c:pt>
                <c:pt idx="1388">
                  <c:v>1438.0138888888885</c:v>
                </c:pt>
                <c:pt idx="1389">
                  <c:v>2083.6527777777783</c:v>
                </c:pt>
                <c:pt idx="1390">
                  <c:v>2259.7361111111122</c:v>
                </c:pt>
                <c:pt idx="1391">
                  <c:v>1848.8749999999991</c:v>
                </c:pt>
                <c:pt idx="1392">
                  <c:v>1203.2361111111095</c:v>
                </c:pt>
                <c:pt idx="1393">
                  <c:v>616.29166666666708</c:v>
                </c:pt>
                <c:pt idx="1394">
                  <c:v>176.08333333333374</c:v>
                </c:pt>
                <c:pt idx="1395">
                  <c:v>-58.694444444443192</c:v>
                </c:pt>
                <c:pt idx="1396">
                  <c:v>-234.77777777777695</c:v>
                </c:pt>
                <c:pt idx="1397">
                  <c:v>-440.20833333333331</c:v>
                </c:pt>
                <c:pt idx="1398">
                  <c:v>-586.94444444444446</c:v>
                </c:pt>
                <c:pt idx="1399">
                  <c:v>-733.68055555555554</c:v>
                </c:pt>
                <c:pt idx="1400">
                  <c:v>-880.41666666666663</c:v>
                </c:pt>
                <c:pt idx="1401">
                  <c:v>-968.45833333333462</c:v>
                </c:pt>
                <c:pt idx="1402">
                  <c:v>-1144.5416666666661</c:v>
                </c:pt>
                <c:pt idx="1403">
                  <c:v>-1643.4444444444448</c:v>
                </c:pt>
                <c:pt idx="1404">
                  <c:v>-2553.2083333333339</c:v>
                </c:pt>
                <c:pt idx="1405">
                  <c:v>-3110.8055555555547</c:v>
                </c:pt>
                <c:pt idx="1406">
                  <c:v>-2611.9027777777774</c:v>
                </c:pt>
                <c:pt idx="1407">
                  <c:v>-1261.9305555555557</c:v>
                </c:pt>
                <c:pt idx="1408">
                  <c:v>-88.04166666666687</c:v>
                </c:pt>
                <c:pt idx="1409">
                  <c:v>176.08333333333374</c:v>
                </c:pt>
                <c:pt idx="1410">
                  <c:v>29.347222222221596</c:v>
                </c:pt>
                <c:pt idx="1411">
                  <c:v>-117.38888888888847</c:v>
                </c:pt>
                <c:pt idx="1412">
                  <c:v>-205.43055555555534</c:v>
                </c:pt>
                <c:pt idx="1413">
                  <c:v>-88.04166666666687</c:v>
                </c:pt>
                <c:pt idx="1414">
                  <c:v>440.20833333333331</c:v>
                </c:pt>
                <c:pt idx="1415">
                  <c:v>1261.9305555555557</c:v>
                </c:pt>
                <c:pt idx="1416">
                  <c:v>1936.9166666666658</c:v>
                </c:pt>
                <c:pt idx="1417">
                  <c:v>2142.3472222222213</c:v>
                </c:pt>
                <c:pt idx="1418">
                  <c:v>1790.1805555555561</c:v>
                </c:pt>
                <c:pt idx="1419">
                  <c:v>968.45833333333462</c:v>
                </c:pt>
                <c:pt idx="1420">
                  <c:v>0</c:v>
                </c:pt>
                <c:pt idx="1421">
                  <c:v>-997.80555555555713</c:v>
                </c:pt>
                <c:pt idx="1422">
                  <c:v>-1643.4444444444448</c:v>
                </c:pt>
                <c:pt idx="1423">
                  <c:v>-1173.8888888888889</c:v>
                </c:pt>
                <c:pt idx="1424">
                  <c:v>-205.43055555555429</c:v>
                </c:pt>
                <c:pt idx="1425">
                  <c:v>586.94444444444446</c:v>
                </c:pt>
                <c:pt idx="1426">
                  <c:v>1438.0138888888885</c:v>
                </c:pt>
                <c:pt idx="1427">
                  <c:v>1614.0972222222222</c:v>
                </c:pt>
                <c:pt idx="1428">
                  <c:v>880.41666666666663</c:v>
                </c:pt>
                <c:pt idx="1429">
                  <c:v>29.347222222222637</c:v>
                </c:pt>
                <c:pt idx="1430">
                  <c:v>-704.33333333333292</c:v>
                </c:pt>
                <c:pt idx="1431">
                  <c:v>-1555.4027777777769</c:v>
                </c:pt>
                <c:pt idx="1432">
                  <c:v>-2582.5555555555557</c:v>
                </c:pt>
                <c:pt idx="1433">
                  <c:v>-3110.8055555555557</c:v>
                </c:pt>
                <c:pt idx="1434">
                  <c:v>-3140.1527777777774</c:v>
                </c:pt>
                <c:pt idx="1435">
                  <c:v>-2024.958333333333</c:v>
                </c:pt>
                <c:pt idx="1436">
                  <c:v>-264.12500000000063</c:v>
                </c:pt>
                <c:pt idx="1437">
                  <c:v>586.94444444444446</c:v>
                </c:pt>
                <c:pt idx="1438">
                  <c:v>674.98611111111131</c:v>
                </c:pt>
                <c:pt idx="1439">
                  <c:v>293.47222222222223</c:v>
                </c:pt>
                <c:pt idx="1440">
                  <c:v>-176.08333333333374</c:v>
                </c:pt>
                <c:pt idx="1441">
                  <c:v>-733.68055555555554</c:v>
                </c:pt>
                <c:pt idx="1442">
                  <c:v>-909.76388888888823</c:v>
                </c:pt>
                <c:pt idx="1443">
                  <c:v>-469.55555555555594</c:v>
                </c:pt>
                <c:pt idx="1444">
                  <c:v>0</c:v>
                </c:pt>
                <c:pt idx="1445">
                  <c:v>146.73611111111111</c:v>
                </c:pt>
                <c:pt idx="1446">
                  <c:v>-117.38888888888951</c:v>
                </c:pt>
                <c:pt idx="1447">
                  <c:v>-1027.1527777777778</c:v>
                </c:pt>
                <c:pt idx="1448">
                  <c:v>-2347.7777777777774</c:v>
                </c:pt>
                <c:pt idx="1449">
                  <c:v>-3052.1111111111109</c:v>
                </c:pt>
                <c:pt idx="1450">
                  <c:v>-2553.2083333333335</c:v>
                </c:pt>
                <c:pt idx="1451">
                  <c:v>-1349.9722222222222</c:v>
                </c:pt>
                <c:pt idx="1452">
                  <c:v>-352.16666666666663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645.63888888888891</c:v>
                </c:pt>
                <c:pt idx="1479">
                  <c:v>1291.2777777777778</c:v>
                </c:pt>
                <c:pt idx="1480">
                  <c:v>1203.2361111111111</c:v>
                </c:pt>
                <c:pt idx="1481">
                  <c:v>1027.1527777777778</c:v>
                </c:pt>
                <c:pt idx="1482">
                  <c:v>851.06944444444423</c:v>
                </c:pt>
                <c:pt idx="1483">
                  <c:v>733.68055555555554</c:v>
                </c:pt>
                <c:pt idx="1484">
                  <c:v>674.98611111111131</c:v>
                </c:pt>
                <c:pt idx="1485">
                  <c:v>733.68055555555554</c:v>
                </c:pt>
                <c:pt idx="1486">
                  <c:v>939.11111111111086</c:v>
                </c:pt>
                <c:pt idx="1487">
                  <c:v>1203.2361111111111</c:v>
                </c:pt>
                <c:pt idx="1488">
                  <c:v>1496.7083333333337</c:v>
                </c:pt>
                <c:pt idx="1489">
                  <c:v>1790.1805555555561</c:v>
                </c:pt>
                <c:pt idx="1490">
                  <c:v>2024.958333333333</c:v>
                </c:pt>
                <c:pt idx="1491">
                  <c:v>2171.6944444444439</c:v>
                </c:pt>
                <c:pt idx="1492">
                  <c:v>2171.6944444444453</c:v>
                </c:pt>
                <c:pt idx="1493">
                  <c:v>2054.3055555555557</c:v>
                </c:pt>
                <c:pt idx="1494">
                  <c:v>1907.5694444444446</c:v>
                </c:pt>
                <c:pt idx="1495">
                  <c:v>1702.138888888888</c:v>
                </c:pt>
                <c:pt idx="1496">
                  <c:v>1496.7083333333337</c:v>
                </c:pt>
                <c:pt idx="1497">
                  <c:v>1291.2777777777794</c:v>
                </c:pt>
                <c:pt idx="1498">
                  <c:v>1056.4999999999984</c:v>
                </c:pt>
                <c:pt idx="1499">
                  <c:v>821.72222222222138</c:v>
                </c:pt>
                <c:pt idx="1500">
                  <c:v>586.94444444444446</c:v>
                </c:pt>
                <c:pt idx="1501">
                  <c:v>469.55555555555594</c:v>
                </c:pt>
                <c:pt idx="1502">
                  <c:v>410.86111111111273</c:v>
                </c:pt>
                <c:pt idx="1503">
                  <c:v>381.51388888888806</c:v>
                </c:pt>
                <c:pt idx="1504">
                  <c:v>381.51388888888806</c:v>
                </c:pt>
                <c:pt idx="1505">
                  <c:v>322.81944444444485</c:v>
                </c:pt>
                <c:pt idx="1506">
                  <c:v>293.47222222222223</c:v>
                </c:pt>
                <c:pt idx="1507">
                  <c:v>322.81944444444485</c:v>
                </c:pt>
                <c:pt idx="1508">
                  <c:v>381.51388888888806</c:v>
                </c:pt>
                <c:pt idx="1509">
                  <c:v>469.55555555555594</c:v>
                </c:pt>
                <c:pt idx="1510">
                  <c:v>645.63888888888971</c:v>
                </c:pt>
                <c:pt idx="1511">
                  <c:v>880.41666666666663</c:v>
                </c:pt>
                <c:pt idx="1512">
                  <c:v>1115.1944444444434</c:v>
                </c:pt>
                <c:pt idx="1513">
                  <c:v>1320.625</c:v>
                </c:pt>
                <c:pt idx="1514">
                  <c:v>1408.6666666666658</c:v>
                </c:pt>
                <c:pt idx="1515">
                  <c:v>1320.625</c:v>
                </c:pt>
                <c:pt idx="1516">
                  <c:v>1056.5000000000025</c:v>
                </c:pt>
                <c:pt idx="1517">
                  <c:v>792.3750000000008</c:v>
                </c:pt>
                <c:pt idx="1518">
                  <c:v>586.94444444444446</c:v>
                </c:pt>
                <c:pt idx="1519">
                  <c:v>440.20833333333331</c:v>
                </c:pt>
                <c:pt idx="1520">
                  <c:v>322.81944444444275</c:v>
                </c:pt>
                <c:pt idx="1521">
                  <c:v>205.43055555555222</c:v>
                </c:pt>
                <c:pt idx="1522">
                  <c:v>58.694444444445274</c:v>
                </c:pt>
                <c:pt idx="1523">
                  <c:v>-146.73611111111111</c:v>
                </c:pt>
                <c:pt idx="1524">
                  <c:v>-440.20833333333331</c:v>
                </c:pt>
                <c:pt idx="1525">
                  <c:v>-821.72222222222138</c:v>
                </c:pt>
                <c:pt idx="1526">
                  <c:v>-1144.5416666666683</c:v>
                </c:pt>
                <c:pt idx="1527">
                  <c:v>-1349.9722222222206</c:v>
                </c:pt>
                <c:pt idx="1528">
                  <c:v>-1349.9722222222206</c:v>
                </c:pt>
                <c:pt idx="1529">
                  <c:v>-1173.8888888888889</c:v>
                </c:pt>
                <c:pt idx="1530">
                  <c:v>-909.76388888888926</c:v>
                </c:pt>
                <c:pt idx="1531">
                  <c:v>-586.94444444444446</c:v>
                </c:pt>
                <c:pt idx="1532">
                  <c:v>-264.1249999999996</c:v>
                </c:pt>
                <c:pt idx="1533">
                  <c:v>58.694444444443192</c:v>
                </c:pt>
                <c:pt idx="1534">
                  <c:v>410.86111111111069</c:v>
                </c:pt>
                <c:pt idx="1535">
                  <c:v>821.72222222222342</c:v>
                </c:pt>
                <c:pt idx="1536">
                  <c:v>1232.5833333333319</c:v>
                </c:pt>
                <c:pt idx="1537">
                  <c:v>1526.0555555555566</c:v>
                </c:pt>
                <c:pt idx="1538">
                  <c:v>1760.8333333333333</c:v>
                </c:pt>
                <c:pt idx="1539">
                  <c:v>1907.5694444444446</c:v>
                </c:pt>
                <c:pt idx="1540">
                  <c:v>1995.6111111111143</c:v>
                </c:pt>
                <c:pt idx="1541">
                  <c:v>2024.9583333333308</c:v>
                </c:pt>
                <c:pt idx="1542">
                  <c:v>1907.5694444444446</c:v>
                </c:pt>
                <c:pt idx="1543">
                  <c:v>1643.4444444444468</c:v>
                </c:pt>
                <c:pt idx="1544">
                  <c:v>1203.2361111111095</c:v>
                </c:pt>
                <c:pt idx="1545">
                  <c:v>763.02777777777612</c:v>
                </c:pt>
                <c:pt idx="1546">
                  <c:v>469.55555555555389</c:v>
                </c:pt>
                <c:pt idx="1547">
                  <c:v>293.47222222222223</c:v>
                </c:pt>
                <c:pt idx="1548">
                  <c:v>264.12500000000165</c:v>
                </c:pt>
                <c:pt idx="1549">
                  <c:v>293.47222222222223</c:v>
                </c:pt>
                <c:pt idx="1550">
                  <c:v>352.16666666666748</c:v>
                </c:pt>
                <c:pt idx="1551">
                  <c:v>410.86111111111273</c:v>
                </c:pt>
                <c:pt idx="1552">
                  <c:v>440.20833333333331</c:v>
                </c:pt>
                <c:pt idx="1553">
                  <c:v>440.20833333333331</c:v>
                </c:pt>
                <c:pt idx="1554">
                  <c:v>440.20833333333331</c:v>
                </c:pt>
                <c:pt idx="1555">
                  <c:v>498.90277777777442</c:v>
                </c:pt>
                <c:pt idx="1556">
                  <c:v>586.94444444444446</c:v>
                </c:pt>
                <c:pt idx="1557">
                  <c:v>674.9861111111145</c:v>
                </c:pt>
                <c:pt idx="1558">
                  <c:v>792.3750000000008</c:v>
                </c:pt>
                <c:pt idx="1559">
                  <c:v>909.76388888888721</c:v>
                </c:pt>
                <c:pt idx="1560">
                  <c:v>939.11111111110779</c:v>
                </c:pt>
                <c:pt idx="1561">
                  <c:v>939.11111111111188</c:v>
                </c:pt>
                <c:pt idx="1562">
                  <c:v>939.11111111111188</c:v>
                </c:pt>
                <c:pt idx="1563">
                  <c:v>968.45833333333246</c:v>
                </c:pt>
                <c:pt idx="1564">
                  <c:v>997.80555555555713</c:v>
                </c:pt>
                <c:pt idx="1565">
                  <c:v>997.80555555555713</c:v>
                </c:pt>
                <c:pt idx="1566">
                  <c:v>1027.1527777777778</c:v>
                </c:pt>
                <c:pt idx="1567">
                  <c:v>997.80555555555304</c:v>
                </c:pt>
                <c:pt idx="1568">
                  <c:v>909.76388888888721</c:v>
                </c:pt>
                <c:pt idx="1569">
                  <c:v>851.06944444444616</c:v>
                </c:pt>
                <c:pt idx="1570">
                  <c:v>792.3750000000008</c:v>
                </c:pt>
                <c:pt idx="1571">
                  <c:v>733.68055555555554</c:v>
                </c:pt>
                <c:pt idx="1572">
                  <c:v>674.98611111111029</c:v>
                </c:pt>
                <c:pt idx="1573">
                  <c:v>557.59722222221967</c:v>
                </c:pt>
                <c:pt idx="1574">
                  <c:v>410.86111111111273</c:v>
                </c:pt>
                <c:pt idx="1575">
                  <c:v>293.47222222222223</c:v>
                </c:pt>
                <c:pt idx="1576">
                  <c:v>146.73611111111111</c:v>
                </c:pt>
                <c:pt idx="1577">
                  <c:v>0</c:v>
                </c:pt>
                <c:pt idx="1578">
                  <c:v>-117.38888888889055</c:v>
                </c:pt>
                <c:pt idx="1579">
                  <c:v>-176.08333333333167</c:v>
                </c:pt>
                <c:pt idx="1580">
                  <c:v>-234.77777777777695</c:v>
                </c:pt>
                <c:pt idx="1581">
                  <c:v>-264.12500000000165</c:v>
                </c:pt>
                <c:pt idx="1582">
                  <c:v>-293.47222222222223</c:v>
                </c:pt>
                <c:pt idx="1583">
                  <c:v>-381.51388888888806</c:v>
                </c:pt>
                <c:pt idx="1584">
                  <c:v>-440.20833333333331</c:v>
                </c:pt>
                <c:pt idx="1585">
                  <c:v>-498.90277777777857</c:v>
                </c:pt>
                <c:pt idx="1586">
                  <c:v>-557.59722222222388</c:v>
                </c:pt>
                <c:pt idx="1587">
                  <c:v>-586.94444444444446</c:v>
                </c:pt>
                <c:pt idx="1588">
                  <c:v>-557.59722222221967</c:v>
                </c:pt>
                <c:pt idx="1589">
                  <c:v>-469.55555555555389</c:v>
                </c:pt>
                <c:pt idx="1590">
                  <c:v>-381.51388888888806</c:v>
                </c:pt>
                <c:pt idx="1591">
                  <c:v>-293.47222222222223</c:v>
                </c:pt>
                <c:pt idx="1592">
                  <c:v>-234.7777777777811</c:v>
                </c:pt>
                <c:pt idx="1593">
                  <c:v>-176.08333333333167</c:v>
                </c:pt>
                <c:pt idx="1594">
                  <c:v>-117.38888888888638</c:v>
                </c:pt>
                <c:pt idx="1595">
                  <c:v>-176.08333333333584</c:v>
                </c:pt>
                <c:pt idx="1596">
                  <c:v>-234.77777777777695</c:v>
                </c:pt>
                <c:pt idx="1597">
                  <c:v>-322.81944444444275</c:v>
                </c:pt>
                <c:pt idx="1598">
                  <c:v>-440.20833333333331</c:v>
                </c:pt>
                <c:pt idx="1599">
                  <c:v>-498.90277777777857</c:v>
                </c:pt>
                <c:pt idx="1600">
                  <c:v>-557.59722222222388</c:v>
                </c:pt>
                <c:pt idx="1601">
                  <c:v>-586.94444444444446</c:v>
                </c:pt>
                <c:pt idx="1602">
                  <c:v>-528.2499999999992</c:v>
                </c:pt>
                <c:pt idx="1603">
                  <c:v>-410.86111111111273</c:v>
                </c:pt>
                <c:pt idx="1604">
                  <c:v>-322.81944444444696</c:v>
                </c:pt>
                <c:pt idx="1605">
                  <c:v>-205.43055555555222</c:v>
                </c:pt>
                <c:pt idx="1606">
                  <c:v>-117.38888888888638</c:v>
                </c:pt>
                <c:pt idx="1607">
                  <c:v>-58.694444444445274</c:v>
                </c:pt>
                <c:pt idx="1608">
                  <c:v>0</c:v>
                </c:pt>
                <c:pt idx="1609">
                  <c:v>58.694444444445274</c:v>
                </c:pt>
                <c:pt idx="1610">
                  <c:v>88.041666666665833</c:v>
                </c:pt>
                <c:pt idx="1611">
                  <c:v>117.38888888888638</c:v>
                </c:pt>
                <c:pt idx="1612">
                  <c:v>205.43055555555637</c:v>
                </c:pt>
                <c:pt idx="1613">
                  <c:v>293.47222222222223</c:v>
                </c:pt>
                <c:pt idx="1614">
                  <c:v>381.51388888888806</c:v>
                </c:pt>
                <c:pt idx="1615">
                  <c:v>469.55555555555804</c:v>
                </c:pt>
                <c:pt idx="1616">
                  <c:v>586.94444444444446</c:v>
                </c:pt>
                <c:pt idx="1617">
                  <c:v>674.98611111111029</c:v>
                </c:pt>
                <c:pt idx="1618">
                  <c:v>733.68055555555554</c:v>
                </c:pt>
                <c:pt idx="1619">
                  <c:v>704.33333333333087</c:v>
                </c:pt>
                <c:pt idx="1620">
                  <c:v>616.29166666666492</c:v>
                </c:pt>
                <c:pt idx="1621">
                  <c:v>528.2500000000033</c:v>
                </c:pt>
                <c:pt idx="1622">
                  <c:v>410.86111111111273</c:v>
                </c:pt>
                <c:pt idx="1623">
                  <c:v>234.77777777777695</c:v>
                </c:pt>
                <c:pt idx="1624">
                  <c:v>29.347222222220552</c:v>
                </c:pt>
                <c:pt idx="1625">
                  <c:v>-146.73611111111111</c:v>
                </c:pt>
                <c:pt idx="1626">
                  <c:v>-410.86111111110858</c:v>
                </c:pt>
                <c:pt idx="1627">
                  <c:v>-704.33333333333496</c:v>
                </c:pt>
                <c:pt idx="1628">
                  <c:v>-939.11111111111188</c:v>
                </c:pt>
                <c:pt idx="1629">
                  <c:v>-1085.8472222222231</c:v>
                </c:pt>
                <c:pt idx="1630">
                  <c:v>-1085.8472222222231</c:v>
                </c:pt>
                <c:pt idx="1631">
                  <c:v>-909.76388888888721</c:v>
                </c:pt>
                <c:pt idx="1632">
                  <c:v>-645.63888888888971</c:v>
                </c:pt>
                <c:pt idx="1633">
                  <c:v>-352.16666666666748</c:v>
                </c:pt>
                <c:pt idx="1634">
                  <c:v>-117.38888888888638</c:v>
                </c:pt>
                <c:pt idx="1635">
                  <c:v>-29.347222222220552</c:v>
                </c:pt>
                <c:pt idx="1636">
                  <c:v>-29.347222222224723</c:v>
                </c:pt>
                <c:pt idx="1637">
                  <c:v>-117.38888888889055</c:v>
                </c:pt>
                <c:pt idx="1638">
                  <c:v>-205.43055555555222</c:v>
                </c:pt>
                <c:pt idx="1639">
                  <c:v>-264.1249999999975</c:v>
                </c:pt>
                <c:pt idx="1640">
                  <c:v>-264.12500000000165</c:v>
                </c:pt>
                <c:pt idx="1641">
                  <c:v>-176.08333333333584</c:v>
                </c:pt>
                <c:pt idx="1642">
                  <c:v>-29.347222222220552</c:v>
                </c:pt>
                <c:pt idx="1643">
                  <c:v>176.08333333333584</c:v>
                </c:pt>
                <c:pt idx="1644">
                  <c:v>352.16666666666333</c:v>
                </c:pt>
                <c:pt idx="1645">
                  <c:v>498.90277777777442</c:v>
                </c:pt>
                <c:pt idx="1646">
                  <c:v>616.29166666666913</c:v>
                </c:pt>
                <c:pt idx="1647">
                  <c:v>704.33333333333496</c:v>
                </c:pt>
                <c:pt idx="1648">
                  <c:v>792.3750000000008</c:v>
                </c:pt>
                <c:pt idx="1649">
                  <c:v>821.72222222222138</c:v>
                </c:pt>
                <c:pt idx="1650">
                  <c:v>821.72222222222138</c:v>
                </c:pt>
                <c:pt idx="1651">
                  <c:v>763.02777777778022</c:v>
                </c:pt>
                <c:pt idx="1652">
                  <c:v>674.98611111111029</c:v>
                </c:pt>
                <c:pt idx="1653">
                  <c:v>616.29166666666492</c:v>
                </c:pt>
                <c:pt idx="1654">
                  <c:v>528.2499999999992</c:v>
                </c:pt>
                <c:pt idx="1655">
                  <c:v>469.55555555555389</c:v>
                </c:pt>
                <c:pt idx="1656">
                  <c:v>469.55555555555804</c:v>
                </c:pt>
                <c:pt idx="1657">
                  <c:v>469.55555555555804</c:v>
                </c:pt>
                <c:pt idx="1658">
                  <c:v>469.55555555555389</c:v>
                </c:pt>
                <c:pt idx="1659">
                  <c:v>469.55555555555389</c:v>
                </c:pt>
                <c:pt idx="1660">
                  <c:v>469.55555555555389</c:v>
                </c:pt>
                <c:pt idx="1661">
                  <c:v>440.20833333333331</c:v>
                </c:pt>
                <c:pt idx="1662">
                  <c:v>440.20833333333331</c:v>
                </c:pt>
                <c:pt idx="1663">
                  <c:v>440.20833333333331</c:v>
                </c:pt>
                <c:pt idx="1664">
                  <c:v>381.51388888889221</c:v>
                </c:pt>
                <c:pt idx="1665">
                  <c:v>352.16666666666748</c:v>
                </c:pt>
                <c:pt idx="1666">
                  <c:v>293.47222222222223</c:v>
                </c:pt>
                <c:pt idx="1667">
                  <c:v>234.77777777777695</c:v>
                </c:pt>
                <c:pt idx="1668">
                  <c:v>205.43055555555222</c:v>
                </c:pt>
                <c:pt idx="1669">
                  <c:v>176.08333333333584</c:v>
                </c:pt>
                <c:pt idx="1670">
                  <c:v>146.73611111111111</c:v>
                </c:pt>
                <c:pt idx="1671">
                  <c:v>88.041666666665833</c:v>
                </c:pt>
                <c:pt idx="1672">
                  <c:v>58.694444444445274</c:v>
                </c:pt>
                <c:pt idx="1673">
                  <c:v>58.694444444445274</c:v>
                </c:pt>
                <c:pt idx="1674">
                  <c:v>29.347222222224723</c:v>
                </c:pt>
                <c:pt idx="1675">
                  <c:v>0</c:v>
                </c:pt>
                <c:pt idx="1676">
                  <c:v>-29.347222222224723</c:v>
                </c:pt>
                <c:pt idx="1677">
                  <c:v>-88.041666666670011</c:v>
                </c:pt>
                <c:pt idx="1678">
                  <c:v>-146.73611111111111</c:v>
                </c:pt>
                <c:pt idx="1679">
                  <c:v>-176.08333333333167</c:v>
                </c:pt>
                <c:pt idx="1680">
                  <c:v>-176.08333333333167</c:v>
                </c:pt>
                <c:pt idx="1681">
                  <c:v>-117.38888888889055</c:v>
                </c:pt>
                <c:pt idx="1682">
                  <c:v>-29.347222222224723</c:v>
                </c:pt>
                <c:pt idx="1683">
                  <c:v>58.694444444445274</c:v>
                </c:pt>
                <c:pt idx="1684">
                  <c:v>176.08333333333584</c:v>
                </c:pt>
                <c:pt idx="1685">
                  <c:v>234.77777777777695</c:v>
                </c:pt>
                <c:pt idx="1686">
                  <c:v>234.77777777777695</c:v>
                </c:pt>
                <c:pt idx="1687">
                  <c:v>234.7777777777811</c:v>
                </c:pt>
                <c:pt idx="1688">
                  <c:v>176.08333333333167</c:v>
                </c:pt>
                <c:pt idx="1689">
                  <c:v>117.38888888888638</c:v>
                </c:pt>
                <c:pt idx="1690">
                  <c:v>88.041666666670011</c:v>
                </c:pt>
                <c:pt idx="1691">
                  <c:v>58.694444444445274</c:v>
                </c:pt>
                <c:pt idx="1692">
                  <c:v>58.694444444441103</c:v>
                </c:pt>
                <c:pt idx="1693">
                  <c:v>58.694444444441103</c:v>
                </c:pt>
                <c:pt idx="1694">
                  <c:v>58.694444444449445</c:v>
                </c:pt>
                <c:pt idx="1695">
                  <c:v>58.694444444449445</c:v>
                </c:pt>
                <c:pt idx="1696">
                  <c:v>58.694444444441103</c:v>
                </c:pt>
                <c:pt idx="1697">
                  <c:v>58.694444444441103</c:v>
                </c:pt>
                <c:pt idx="1698">
                  <c:v>29.347222222220552</c:v>
                </c:pt>
                <c:pt idx="1699">
                  <c:v>-29.347222222220552</c:v>
                </c:pt>
                <c:pt idx="1700">
                  <c:v>-88.041666666661655</c:v>
                </c:pt>
                <c:pt idx="1701">
                  <c:v>-117.38888888889055</c:v>
                </c:pt>
                <c:pt idx="1702">
                  <c:v>-117.38888888889055</c:v>
                </c:pt>
                <c:pt idx="1703">
                  <c:v>-146.73611111111111</c:v>
                </c:pt>
                <c:pt idx="1704">
                  <c:v>-146.73611111111111</c:v>
                </c:pt>
                <c:pt idx="1705">
                  <c:v>-117.38888888888638</c:v>
                </c:pt>
                <c:pt idx="1706">
                  <c:v>-117.38888888889055</c:v>
                </c:pt>
                <c:pt idx="1707">
                  <c:v>-88.041666666665833</c:v>
                </c:pt>
                <c:pt idx="1708">
                  <c:v>-58.694444444445274</c:v>
                </c:pt>
                <c:pt idx="1709">
                  <c:v>-58.694444444445274</c:v>
                </c:pt>
                <c:pt idx="1710">
                  <c:v>0</c:v>
                </c:pt>
                <c:pt idx="1711">
                  <c:v>58.694444444445274</c:v>
                </c:pt>
                <c:pt idx="1712">
                  <c:v>88.041666666665833</c:v>
                </c:pt>
                <c:pt idx="1713">
                  <c:v>146.73611111111111</c:v>
                </c:pt>
                <c:pt idx="1714">
                  <c:v>176.08333333333584</c:v>
                </c:pt>
                <c:pt idx="1715">
                  <c:v>205.43055555555222</c:v>
                </c:pt>
                <c:pt idx="1716">
                  <c:v>234.77777777777695</c:v>
                </c:pt>
                <c:pt idx="1717">
                  <c:v>264.12500000000165</c:v>
                </c:pt>
                <c:pt idx="1718">
                  <c:v>293.47222222222223</c:v>
                </c:pt>
                <c:pt idx="1719">
                  <c:v>322.81944444444275</c:v>
                </c:pt>
                <c:pt idx="1720">
                  <c:v>322.81944444444275</c:v>
                </c:pt>
                <c:pt idx="1721">
                  <c:v>264.12500000000165</c:v>
                </c:pt>
                <c:pt idx="1722">
                  <c:v>176.08333333333167</c:v>
                </c:pt>
                <c:pt idx="1723">
                  <c:v>88.041666666670011</c:v>
                </c:pt>
                <c:pt idx="1724">
                  <c:v>0</c:v>
                </c:pt>
                <c:pt idx="1725">
                  <c:v>-176.08333333334002</c:v>
                </c:pt>
                <c:pt idx="1726">
                  <c:v>-410.86111111110444</c:v>
                </c:pt>
                <c:pt idx="1727">
                  <c:v>-674.98611111110608</c:v>
                </c:pt>
                <c:pt idx="1728">
                  <c:v>-968.45833333333667</c:v>
                </c:pt>
                <c:pt idx="1729">
                  <c:v>-1261.9305555555588</c:v>
                </c:pt>
                <c:pt idx="1730">
                  <c:v>-1438.0138888888905</c:v>
                </c:pt>
                <c:pt idx="1731">
                  <c:v>-1496.7083333333314</c:v>
                </c:pt>
                <c:pt idx="1732">
                  <c:v>-1496.7083333333314</c:v>
                </c:pt>
                <c:pt idx="1733">
                  <c:v>-1438.0138888888905</c:v>
                </c:pt>
                <c:pt idx="1734">
                  <c:v>-1379.3194444444453</c:v>
                </c:pt>
                <c:pt idx="1735">
                  <c:v>-1349.9722222222206</c:v>
                </c:pt>
                <c:pt idx="1736">
                  <c:v>-1379.3194444444453</c:v>
                </c:pt>
                <c:pt idx="1737">
                  <c:v>-1379.3194444444453</c:v>
                </c:pt>
                <c:pt idx="1738">
                  <c:v>-1349.9722222222206</c:v>
                </c:pt>
                <c:pt idx="1739">
                  <c:v>-1291.2777777777753</c:v>
                </c:pt>
                <c:pt idx="1740">
                  <c:v>-1144.5416666666683</c:v>
                </c:pt>
                <c:pt idx="1741">
                  <c:v>-939.11111111111188</c:v>
                </c:pt>
                <c:pt idx="1742">
                  <c:v>-792.37499999999659</c:v>
                </c:pt>
                <c:pt idx="1743">
                  <c:v>-704.33333333333496</c:v>
                </c:pt>
                <c:pt idx="1744">
                  <c:v>-616.29166666666913</c:v>
                </c:pt>
                <c:pt idx="1745">
                  <c:v>-586.94444444444446</c:v>
                </c:pt>
                <c:pt idx="1746">
                  <c:v>-586.94444444444446</c:v>
                </c:pt>
                <c:pt idx="1747">
                  <c:v>-528.2499999999992</c:v>
                </c:pt>
                <c:pt idx="1748">
                  <c:v>-469.55555555555389</c:v>
                </c:pt>
                <c:pt idx="1749">
                  <c:v>-410.86111111111273</c:v>
                </c:pt>
                <c:pt idx="1750">
                  <c:v>-322.81944444444696</c:v>
                </c:pt>
                <c:pt idx="1751">
                  <c:v>-293.47222222222223</c:v>
                </c:pt>
                <c:pt idx="1752">
                  <c:v>-293.47222222222223</c:v>
                </c:pt>
                <c:pt idx="1753">
                  <c:v>-293.47222222222223</c:v>
                </c:pt>
                <c:pt idx="1754">
                  <c:v>-293.47222222222223</c:v>
                </c:pt>
                <c:pt idx="1755">
                  <c:v>-293.47222222222223</c:v>
                </c:pt>
                <c:pt idx="1756">
                  <c:v>-293.47222222222223</c:v>
                </c:pt>
                <c:pt idx="1757">
                  <c:v>-322.81944444444275</c:v>
                </c:pt>
                <c:pt idx="1758">
                  <c:v>-322.81944444444275</c:v>
                </c:pt>
                <c:pt idx="1759">
                  <c:v>-322.81944444444275</c:v>
                </c:pt>
                <c:pt idx="1760">
                  <c:v>-352.16666666666748</c:v>
                </c:pt>
                <c:pt idx="1761">
                  <c:v>-352.16666666666748</c:v>
                </c:pt>
                <c:pt idx="1762">
                  <c:v>-352.16666666666748</c:v>
                </c:pt>
                <c:pt idx="1763">
                  <c:v>-352.16666666666748</c:v>
                </c:pt>
                <c:pt idx="1764">
                  <c:v>-381.51388888888806</c:v>
                </c:pt>
                <c:pt idx="1765">
                  <c:v>-469.55555555555389</c:v>
                </c:pt>
                <c:pt idx="1766">
                  <c:v>-645.63888888888971</c:v>
                </c:pt>
                <c:pt idx="1767">
                  <c:v>-880.41666666666663</c:v>
                </c:pt>
                <c:pt idx="1768">
                  <c:v>-1173.8888888888889</c:v>
                </c:pt>
                <c:pt idx="1769">
                  <c:v>-1496.7083333333358</c:v>
                </c:pt>
                <c:pt idx="1770">
                  <c:v>-1760.8333333333333</c:v>
                </c:pt>
                <c:pt idx="1771">
                  <c:v>-1878.2222222222197</c:v>
                </c:pt>
                <c:pt idx="1772">
                  <c:v>-1878.2222222222197</c:v>
                </c:pt>
                <c:pt idx="1773">
                  <c:v>-1819.5277777777785</c:v>
                </c:pt>
                <c:pt idx="1774">
                  <c:v>-1672.7916666666674</c:v>
                </c:pt>
                <c:pt idx="1775">
                  <c:v>-1496.7083333333337</c:v>
                </c:pt>
                <c:pt idx="1776">
                  <c:v>-1408.6666666666658</c:v>
                </c:pt>
                <c:pt idx="1777">
                  <c:v>-1438.0138888888885</c:v>
                </c:pt>
                <c:pt idx="1778">
                  <c:v>-1584.7500000000016</c:v>
                </c:pt>
                <c:pt idx="1779">
                  <c:v>-1819.5277777777785</c:v>
                </c:pt>
                <c:pt idx="1780">
                  <c:v>-2024.958333333333</c:v>
                </c:pt>
                <c:pt idx="1781">
                  <c:v>-2083.6527777777783</c:v>
                </c:pt>
                <c:pt idx="1782">
                  <c:v>-1966.2638888888875</c:v>
                </c:pt>
                <c:pt idx="1783">
                  <c:v>-1731.4861111111106</c:v>
                </c:pt>
                <c:pt idx="1784">
                  <c:v>-1438.0138888888894</c:v>
                </c:pt>
                <c:pt idx="1785">
                  <c:v>-1232.5833333333333</c:v>
                </c:pt>
                <c:pt idx="1786">
                  <c:v>-1144.5416666666672</c:v>
                </c:pt>
                <c:pt idx="1787">
                  <c:v>-1115.1944444444448</c:v>
                </c:pt>
                <c:pt idx="1788">
                  <c:v>-1144.5416666666661</c:v>
                </c:pt>
                <c:pt idx="1789">
                  <c:v>-1261.9305555555557</c:v>
                </c:pt>
                <c:pt idx="1790">
                  <c:v>-1467.3611111111111</c:v>
                </c:pt>
                <c:pt idx="1791">
                  <c:v>-1731.4861111111106</c:v>
                </c:pt>
                <c:pt idx="1792">
                  <c:v>-1995.6111111111113</c:v>
                </c:pt>
                <c:pt idx="1793">
                  <c:v>-2083.6527777777778</c:v>
                </c:pt>
                <c:pt idx="1794">
                  <c:v>-2553.208333333333</c:v>
                </c:pt>
                <c:pt idx="1795">
                  <c:v>-1526.0555555555554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C3-47EB-AAA4-5DAD6874F16E}"/>
            </c:ext>
          </c:extLst>
        </c:ser>
        <c:ser>
          <c:idx val="1"/>
          <c:order val="1"/>
          <c:tx>
            <c:strRef>
              <c:f>WLTC_class_3!$I$6:$I$7</c:f>
              <c:strCache>
                <c:ptCount val="2"/>
                <c:pt idx="0">
                  <c:v>Rolling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0.00</c:formatCode>
                <c:ptCount val="1801"/>
                <c:pt idx="0">
                  <c:v>414.57060000000001</c:v>
                </c:pt>
                <c:pt idx="1">
                  <c:v>414.57060000000001</c:v>
                </c:pt>
                <c:pt idx="2">
                  <c:v>414.57060000000001</c:v>
                </c:pt>
                <c:pt idx="3">
                  <c:v>414.57060000000001</c:v>
                </c:pt>
                <c:pt idx="4">
                  <c:v>414.57060000000001</c:v>
                </c:pt>
                <c:pt idx="5">
                  <c:v>414.57060000000001</c:v>
                </c:pt>
                <c:pt idx="6">
                  <c:v>414.57060000000001</c:v>
                </c:pt>
                <c:pt idx="7">
                  <c:v>414.57060000000001</c:v>
                </c:pt>
                <c:pt idx="8">
                  <c:v>414.57060000000001</c:v>
                </c:pt>
                <c:pt idx="9">
                  <c:v>414.57060000000001</c:v>
                </c:pt>
                <c:pt idx="10">
                  <c:v>414.57060000000001</c:v>
                </c:pt>
                <c:pt idx="11">
                  <c:v>414.57060000000001</c:v>
                </c:pt>
                <c:pt idx="12">
                  <c:v>414.57060000000001</c:v>
                </c:pt>
                <c:pt idx="13">
                  <c:v>414.57060000000001</c:v>
                </c:pt>
                <c:pt idx="14">
                  <c:v>414.57060000000001</c:v>
                </c:pt>
                <c:pt idx="15">
                  <c:v>414.57060000000001</c:v>
                </c:pt>
                <c:pt idx="16">
                  <c:v>414.57060000000001</c:v>
                </c:pt>
                <c:pt idx="17">
                  <c:v>414.57060000000001</c:v>
                </c:pt>
                <c:pt idx="18">
                  <c:v>414.57060000000001</c:v>
                </c:pt>
                <c:pt idx="19">
                  <c:v>414.57060000000001</c:v>
                </c:pt>
                <c:pt idx="20">
                  <c:v>414.57060000000001</c:v>
                </c:pt>
                <c:pt idx="21">
                  <c:v>414.57060000000001</c:v>
                </c:pt>
                <c:pt idx="22">
                  <c:v>414.57060000000001</c:v>
                </c:pt>
                <c:pt idx="23">
                  <c:v>414.57060000000001</c:v>
                </c:pt>
                <c:pt idx="24">
                  <c:v>414.57060000000001</c:v>
                </c:pt>
                <c:pt idx="25">
                  <c:v>414.57060000000001</c:v>
                </c:pt>
                <c:pt idx="26">
                  <c:v>414.57060000000001</c:v>
                </c:pt>
                <c:pt idx="27">
                  <c:v>414.57060000000001</c:v>
                </c:pt>
                <c:pt idx="28">
                  <c:v>414.57060000000001</c:v>
                </c:pt>
                <c:pt idx="29">
                  <c:v>414.57060000000001</c:v>
                </c:pt>
                <c:pt idx="30">
                  <c:v>414.57060000000001</c:v>
                </c:pt>
                <c:pt idx="31">
                  <c:v>414.57060000000001</c:v>
                </c:pt>
                <c:pt idx="32">
                  <c:v>414.57060000000001</c:v>
                </c:pt>
                <c:pt idx="33">
                  <c:v>414.57060000000001</c:v>
                </c:pt>
                <c:pt idx="34">
                  <c:v>414.57060000000001</c:v>
                </c:pt>
                <c:pt idx="35">
                  <c:v>414.57060000000001</c:v>
                </c:pt>
                <c:pt idx="36">
                  <c:v>414.57060000000001</c:v>
                </c:pt>
                <c:pt idx="37">
                  <c:v>414.57060000000001</c:v>
                </c:pt>
                <c:pt idx="38">
                  <c:v>414.57060000000001</c:v>
                </c:pt>
                <c:pt idx="39">
                  <c:v>414.57060000000001</c:v>
                </c:pt>
                <c:pt idx="40">
                  <c:v>414.57060000000001</c:v>
                </c:pt>
                <c:pt idx="41">
                  <c:v>414.57060000000001</c:v>
                </c:pt>
                <c:pt idx="42">
                  <c:v>414.57060000000001</c:v>
                </c:pt>
                <c:pt idx="43">
                  <c:v>414.57060000000001</c:v>
                </c:pt>
                <c:pt idx="44">
                  <c:v>414.57060000000001</c:v>
                </c:pt>
                <c:pt idx="45">
                  <c:v>414.57060000000001</c:v>
                </c:pt>
                <c:pt idx="46">
                  <c:v>414.57060000000001</c:v>
                </c:pt>
                <c:pt idx="47">
                  <c:v>414.57060000000001</c:v>
                </c:pt>
                <c:pt idx="48">
                  <c:v>414.57060000000001</c:v>
                </c:pt>
                <c:pt idx="49">
                  <c:v>414.57060000000001</c:v>
                </c:pt>
                <c:pt idx="50">
                  <c:v>414.57060000000001</c:v>
                </c:pt>
                <c:pt idx="51">
                  <c:v>414.57060000000001</c:v>
                </c:pt>
                <c:pt idx="52">
                  <c:v>414.57060000000001</c:v>
                </c:pt>
                <c:pt idx="53">
                  <c:v>414.57060000000001</c:v>
                </c:pt>
                <c:pt idx="54">
                  <c:v>414.57060000000001</c:v>
                </c:pt>
                <c:pt idx="55">
                  <c:v>414.57060000000001</c:v>
                </c:pt>
                <c:pt idx="56">
                  <c:v>414.57060000000001</c:v>
                </c:pt>
                <c:pt idx="57">
                  <c:v>414.57060000000001</c:v>
                </c:pt>
                <c:pt idx="58">
                  <c:v>414.57060000000001</c:v>
                </c:pt>
                <c:pt idx="59">
                  <c:v>414.57060000000001</c:v>
                </c:pt>
                <c:pt idx="60">
                  <c:v>414.57060000000001</c:v>
                </c:pt>
                <c:pt idx="61">
                  <c:v>414.57060000000001</c:v>
                </c:pt>
                <c:pt idx="62">
                  <c:v>414.57060000000001</c:v>
                </c:pt>
                <c:pt idx="63">
                  <c:v>414.57060000000001</c:v>
                </c:pt>
                <c:pt idx="64">
                  <c:v>414.57060000000001</c:v>
                </c:pt>
                <c:pt idx="65">
                  <c:v>414.57060000000001</c:v>
                </c:pt>
                <c:pt idx="66">
                  <c:v>414.57060000000001</c:v>
                </c:pt>
                <c:pt idx="67">
                  <c:v>414.57060000000001</c:v>
                </c:pt>
                <c:pt idx="68">
                  <c:v>414.57060000000001</c:v>
                </c:pt>
                <c:pt idx="69">
                  <c:v>414.57060000000001</c:v>
                </c:pt>
                <c:pt idx="70">
                  <c:v>414.57060000000001</c:v>
                </c:pt>
                <c:pt idx="71">
                  <c:v>414.57060000000001</c:v>
                </c:pt>
                <c:pt idx="72">
                  <c:v>414.57060000000001</c:v>
                </c:pt>
                <c:pt idx="73">
                  <c:v>414.57060000000001</c:v>
                </c:pt>
                <c:pt idx="74">
                  <c:v>414.57060000000001</c:v>
                </c:pt>
                <c:pt idx="75">
                  <c:v>414.57060000000001</c:v>
                </c:pt>
                <c:pt idx="76">
                  <c:v>414.57060000000001</c:v>
                </c:pt>
                <c:pt idx="77">
                  <c:v>414.57060000000001</c:v>
                </c:pt>
                <c:pt idx="78">
                  <c:v>414.57060000000001</c:v>
                </c:pt>
                <c:pt idx="79">
                  <c:v>414.57060000000001</c:v>
                </c:pt>
                <c:pt idx="80">
                  <c:v>414.57060000000001</c:v>
                </c:pt>
                <c:pt idx="81">
                  <c:v>414.57060000000001</c:v>
                </c:pt>
                <c:pt idx="82">
                  <c:v>414.57060000000001</c:v>
                </c:pt>
                <c:pt idx="83">
                  <c:v>414.57060000000001</c:v>
                </c:pt>
                <c:pt idx="84">
                  <c:v>414.57060000000001</c:v>
                </c:pt>
                <c:pt idx="85">
                  <c:v>414.57060000000001</c:v>
                </c:pt>
                <c:pt idx="86">
                  <c:v>414.57060000000001</c:v>
                </c:pt>
                <c:pt idx="87">
                  <c:v>414.57060000000001</c:v>
                </c:pt>
                <c:pt idx="88">
                  <c:v>414.57060000000001</c:v>
                </c:pt>
                <c:pt idx="89">
                  <c:v>414.57060000000001</c:v>
                </c:pt>
                <c:pt idx="90">
                  <c:v>414.57060000000001</c:v>
                </c:pt>
                <c:pt idx="91">
                  <c:v>414.57060000000001</c:v>
                </c:pt>
                <c:pt idx="92">
                  <c:v>414.57060000000001</c:v>
                </c:pt>
                <c:pt idx="93">
                  <c:v>414.57060000000001</c:v>
                </c:pt>
                <c:pt idx="94">
                  <c:v>414.57060000000001</c:v>
                </c:pt>
                <c:pt idx="95">
                  <c:v>414.57060000000001</c:v>
                </c:pt>
                <c:pt idx="96">
                  <c:v>414.57060000000001</c:v>
                </c:pt>
                <c:pt idx="97">
                  <c:v>414.57060000000001</c:v>
                </c:pt>
                <c:pt idx="98">
                  <c:v>414.57060000000001</c:v>
                </c:pt>
                <c:pt idx="99">
                  <c:v>414.57060000000001</c:v>
                </c:pt>
                <c:pt idx="100">
                  <c:v>414.57060000000001</c:v>
                </c:pt>
                <c:pt idx="101">
                  <c:v>414.57060000000001</c:v>
                </c:pt>
                <c:pt idx="102">
                  <c:v>414.57060000000001</c:v>
                </c:pt>
                <c:pt idx="103">
                  <c:v>414.57060000000001</c:v>
                </c:pt>
                <c:pt idx="104">
                  <c:v>414.57060000000001</c:v>
                </c:pt>
                <c:pt idx="105">
                  <c:v>414.57060000000001</c:v>
                </c:pt>
                <c:pt idx="106">
                  <c:v>414.57060000000001</c:v>
                </c:pt>
                <c:pt idx="107">
                  <c:v>414.57060000000001</c:v>
                </c:pt>
                <c:pt idx="108">
                  <c:v>414.57060000000001</c:v>
                </c:pt>
                <c:pt idx="109">
                  <c:v>414.57060000000001</c:v>
                </c:pt>
                <c:pt idx="110">
                  <c:v>414.57060000000001</c:v>
                </c:pt>
                <c:pt idx="111">
                  <c:v>414.57060000000001</c:v>
                </c:pt>
                <c:pt idx="112">
                  <c:v>414.57060000000001</c:v>
                </c:pt>
                <c:pt idx="113">
                  <c:v>414.57060000000001</c:v>
                </c:pt>
                <c:pt idx="114">
                  <c:v>414.57060000000001</c:v>
                </c:pt>
                <c:pt idx="115">
                  <c:v>414.57060000000001</c:v>
                </c:pt>
                <c:pt idx="116">
                  <c:v>414.57060000000001</c:v>
                </c:pt>
                <c:pt idx="117">
                  <c:v>414.57060000000001</c:v>
                </c:pt>
                <c:pt idx="118">
                  <c:v>414.57060000000001</c:v>
                </c:pt>
                <c:pt idx="119">
                  <c:v>414.57060000000001</c:v>
                </c:pt>
                <c:pt idx="120">
                  <c:v>414.57060000000001</c:v>
                </c:pt>
                <c:pt idx="121">
                  <c:v>414.57060000000001</c:v>
                </c:pt>
                <c:pt idx="122">
                  <c:v>414.57060000000001</c:v>
                </c:pt>
                <c:pt idx="123">
                  <c:v>414.57060000000001</c:v>
                </c:pt>
                <c:pt idx="124">
                  <c:v>414.57060000000001</c:v>
                </c:pt>
                <c:pt idx="125">
                  <c:v>414.57060000000001</c:v>
                </c:pt>
                <c:pt idx="126">
                  <c:v>414.57060000000001</c:v>
                </c:pt>
                <c:pt idx="127">
                  <c:v>414.57060000000001</c:v>
                </c:pt>
                <c:pt idx="128">
                  <c:v>414.57060000000001</c:v>
                </c:pt>
                <c:pt idx="129">
                  <c:v>414.57060000000001</c:v>
                </c:pt>
                <c:pt idx="130">
                  <c:v>414.57060000000001</c:v>
                </c:pt>
                <c:pt idx="131">
                  <c:v>414.57060000000001</c:v>
                </c:pt>
                <c:pt idx="132">
                  <c:v>414.57060000000001</c:v>
                </c:pt>
                <c:pt idx="133">
                  <c:v>414.57060000000001</c:v>
                </c:pt>
                <c:pt idx="134">
                  <c:v>414.57060000000001</c:v>
                </c:pt>
                <c:pt idx="135">
                  <c:v>414.57060000000001</c:v>
                </c:pt>
                <c:pt idx="136">
                  <c:v>414.57060000000001</c:v>
                </c:pt>
                <c:pt idx="137">
                  <c:v>414.57060000000001</c:v>
                </c:pt>
                <c:pt idx="138">
                  <c:v>414.57060000000001</c:v>
                </c:pt>
                <c:pt idx="139">
                  <c:v>414.57060000000001</c:v>
                </c:pt>
                <c:pt idx="140">
                  <c:v>414.57060000000001</c:v>
                </c:pt>
                <c:pt idx="141">
                  <c:v>414.57060000000001</c:v>
                </c:pt>
                <c:pt idx="142">
                  <c:v>414.57060000000001</c:v>
                </c:pt>
                <c:pt idx="143">
                  <c:v>414.57060000000001</c:v>
                </c:pt>
                <c:pt idx="144">
                  <c:v>414.57060000000001</c:v>
                </c:pt>
                <c:pt idx="145">
                  <c:v>414.57060000000001</c:v>
                </c:pt>
                <c:pt idx="146">
                  <c:v>414.57060000000001</c:v>
                </c:pt>
                <c:pt idx="147">
                  <c:v>414.57060000000001</c:v>
                </c:pt>
                <c:pt idx="148">
                  <c:v>414.57060000000001</c:v>
                </c:pt>
                <c:pt idx="149">
                  <c:v>414.57060000000001</c:v>
                </c:pt>
                <c:pt idx="150">
                  <c:v>414.57060000000001</c:v>
                </c:pt>
                <c:pt idx="151">
                  <c:v>414.57060000000001</c:v>
                </c:pt>
                <c:pt idx="152">
                  <c:v>414.57060000000001</c:v>
                </c:pt>
                <c:pt idx="153">
                  <c:v>414.57060000000001</c:v>
                </c:pt>
                <c:pt idx="154">
                  <c:v>414.57060000000001</c:v>
                </c:pt>
                <c:pt idx="155">
                  <c:v>414.57060000000001</c:v>
                </c:pt>
                <c:pt idx="156">
                  <c:v>414.57060000000001</c:v>
                </c:pt>
                <c:pt idx="157">
                  <c:v>414.57060000000001</c:v>
                </c:pt>
                <c:pt idx="158">
                  <c:v>414.57060000000001</c:v>
                </c:pt>
                <c:pt idx="159">
                  <c:v>414.57060000000001</c:v>
                </c:pt>
                <c:pt idx="160">
                  <c:v>414.57060000000001</c:v>
                </c:pt>
                <c:pt idx="161">
                  <c:v>414.57060000000001</c:v>
                </c:pt>
                <c:pt idx="162">
                  <c:v>414.57060000000001</c:v>
                </c:pt>
                <c:pt idx="163">
                  <c:v>414.57060000000001</c:v>
                </c:pt>
                <c:pt idx="164">
                  <c:v>414.57060000000001</c:v>
                </c:pt>
                <c:pt idx="165">
                  <c:v>414.57060000000001</c:v>
                </c:pt>
                <c:pt idx="166">
                  <c:v>414.57060000000001</c:v>
                </c:pt>
                <c:pt idx="167">
                  <c:v>414.57060000000001</c:v>
                </c:pt>
                <c:pt idx="168">
                  <c:v>414.57060000000001</c:v>
                </c:pt>
                <c:pt idx="169">
                  <c:v>414.57060000000001</c:v>
                </c:pt>
                <c:pt idx="170">
                  <c:v>414.57060000000001</c:v>
                </c:pt>
                <c:pt idx="171">
                  <c:v>414.57060000000001</c:v>
                </c:pt>
                <c:pt idx="172">
                  <c:v>414.57060000000001</c:v>
                </c:pt>
                <c:pt idx="173">
                  <c:v>414.57060000000001</c:v>
                </c:pt>
                <c:pt idx="174">
                  <c:v>414.57060000000001</c:v>
                </c:pt>
                <c:pt idx="175">
                  <c:v>414.57060000000001</c:v>
                </c:pt>
                <c:pt idx="176">
                  <c:v>414.57060000000001</c:v>
                </c:pt>
                <c:pt idx="177">
                  <c:v>414.57060000000001</c:v>
                </c:pt>
                <c:pt idx="178">
                  <c:v>414.57060000000001</c:v>
                </c:pt>
                <c:pt idx="179">
                  <c:v>414.57060000000001</c:v>
                </c:pt>
                <c:pt idx="180">
                  <c:v>414.57060000000001</c:v>
                </c:pt>
                <c:pt idx="181">
                  <c:v>414.57060000000001</c:v>
                </c:pt>
                <c:pt idx="182">
                  <c:v>414.57060000000001</c:v>
                </c:pt>
                <c:pt idx="183">
                  <c:v>414.57060000000001</c:v>
                </c:pt>
                <c:pt idx="184">
                  <c:v>414.57060000000001</c:v>
                </c:pt>
                <c:pt idx="185">
                  <c:v>414.57060000000001</c:v>
                </c:pt>
                <c:pt idx="186">
                  <c:v>414.57060000000001</c:v>
                </c:pt>
                <c:pt idx="187">
                  <c:v>414.57060000000001</c:v>
                </c:pt>
                <c:pt idx="188">
                  <c:v>414.57060000000001</c:v>
                </c:pt>
                <c:pt idx="189">
                  <c:v>414.57060000000001</c:v>
                </c:pt>
                <c:pt idx="190">
                  <c:v>414.57060000000001</c:v>
                </c:pt>
                <c:pt idx="191">
                  <c:v>414.57060000000001</c:v>
                </c:pt>
                <c:pt idx="192">
                  <c:v>414.57060000000001</c:v>
                </c:pt>
                <c:pt idx="193">
                  <c:v>414.57060000000001</c:v>
                </c:pt>
                <c:pt idx="194">
                  <c:v>414.57060000000001</c:v>
                </c:pt>
                <c:pt idx="195">
                  <c:v>414.57060000000001</c:v>
                </c:pt>
                <c:pt idx="196">
                  <c:v>414.57060000000001</c:v>
                </c:pt>
                <c:pt idx="197">
                  <c:v>414.57060000000001</c:v>
                </c:pt>
                <c:pt idx="198">
                  <c:v>414.57060000000001</c:v>
                </c:pt>
                <c:pt idx="199">
                  <c:v>414.57060000000001</c:v>
                </c:pt>
                <c:pt idx="200">
                  <c:v>414.57060000000001</c:v>
                </c:pt>
                <c:pt idx="201">
                  <c:v>414.57060000000001</c:v>
                </c:pt>
                <c:pt idx="202">
                  <c:v>414.57060000000001</c:v>
                </c:pt>
                <c:pt idx="203">
                  <c:v>414.57060000000001</c:v>
                </c:pt>
                <c:pt idx="204">
                  <c:v>414.57060000000001</c:v>
                </c:pt>
                <c:pt idx="205">
                  <c:v>414.57060000000001</c:v>
                </c:pt>
                <c:pt idx="206">
                  <c:v>414.57060000000001</c:v>
                </c:pt>
                <c:pt idx="207">
                  <c:v>414.57060000000001</c:v>
                </c:pt>
                <c:pt idx="208">
                  <c:v>414.57060000000001</c:v>
                </c:pt>
                <c:pt idx="209">
                  <c:v>414.57060000000001</c:v>
                </c:pt>
                <c:pt idx="210">
                  <c:v>414.57060000000001</c:v>
                </c:pt>
                <c:pt idx="211">
                  <c:v>414.57060000000001</c:v>
                </c:pt>
                <c:pt idx="212">
                  <c:v>414.57060000000001</c:v>
                </c:pt>
                <c:pt idx="213">
                  <c:v>414.57060000000001</c:v>
                </c:pt>
                <c:pt idx="214">
                  <c:v>414.57060000000001</c:v>
                </c:pt>
                <c:pt idx="215">
                  <c:v>414.57060000000001</c:v>
                </c:pt>
                <c:pt idx="216">
                  <c:v>414.57060000000001</c:v>
                </c:pt>
                <c:pt idx="217">
                  <c:v>414.57060000000001</c:v>
                </c:pt>
                <c:pt idx="218">
                  <c:v>414.57060000000001</c:v>
                </c:pt>
                <c:pt idx="219">
                  <c:v>414.57060000000001</c:v>
                </c:pt>
                <c:pt idx="220">
                  <c:v>414.57060000000001</c:v>
                </c:pt>
                <c:pt idx="221">
                  <c:v>414.57060000000001</c:v>
                </c:pt>
                <c:pt idx="222">
                  <c:v>414.57060000000001</c:v>
                </c:pt>
                <c:pt idx="223">
                  <c:v>414.57060000000001</c:v>
                </c:pt>
                <c:pt idx="224">
                  <c:v>414.57060000000001</c:v>
                </c:pt>
                <c:pt idx="225">
                  <c:v>414.57060000000001</c:v>
                </c:pt>
                <c:pt idx="226">
                  <c:v>414.57060000000001</c:v>
                </c:pt>
                <c:pt idx="227">
                  <c:v>414.57060000000001</c:v>
                </c:pt>
                <c:pt idx="228">
                  <c:v>414.57060000000001</c:v>
                </c:pt>
                <c:pt idx="229">
                  <c:v>414.57060000000001</c:v>
                </c:pt>
                <c:pt idx="230">
                  <c:v>414.57060000000001</c:v>
                </c:pt>
                <c:pt idx="231">
                  <c:v>414.57060000000001</c:v>
                </c:pt>
                <c:pt idx="232">
                  <c:v>414.57060000000001</c:v>
                </c:pt>
                <c:pt idx="233">
                  <c:v>414.57060000000001</c:v>
                </c:pt>
                <c:pt idx="234">
                  <c:v>414.57060000000001</c:v>
                </c:pt>
                <c:pt idx="235">
                  <c:v>414.57060000000001</c:v>
                </c:pt>
                <c:pt idx="236">
                  <c:v>414.57060000000001</c:v>
                </c:pt>
                <c:pt idx="237">
                  <c:v>414.57060000000001</c:v>
                </c:pt>
                <c:pt idx="238">
                  <c:v>414.57060000000001</c:v>
                </c:pt>
                <c:pt idx="239">
                  <c:v>414.57060000000001</c:v>
                </c:pt>
                <c:pt idx="240">
                  <c:v>414.57060000000001</c:v>
                </c:pt>
                <c:pt idx="241">
                  <c:v>414.57060000000001</c:v>
                </c:pt>
                <c:pt idx="242">
                  <c:v>414.57060000000001</c:v>
                </c:pt>
                <c:pt idx="243">
                  <c:v>414.57060000000001</c:v>
                </c:pt>
                <c:pt idx="244">
                  <c:v>414.57060000000001</c:v>
                </c:pt>
                <c:pt idx="245">
                  <c:v>414.57060000000001</c:v>
                </c:pt>
                <c:pt idx="246">
                  <c:v>414.57060000000001</c:v>
                </c:pt>
                <c:pt idx="247">
                  <c:v>414.57060000000001</c:v>
                </c:pt>
                <c:pt idx="248">
                  <c:v>414.57060000000001</c:v>
                </c:pt>
                <c:pt idx="249">
                  <c:v>414.57060000000001</c:v>
                </c:pt>
                <c:pt idx="250">
                  <c:v>414.57060000000001</c:v>
                </c:pt>
                <c:pt idx="251">
                  <c:v>414.57060000000001</c:v>
                </c:pt>
                <c:pt idx="252">
                  <c:v>414.57060000000001</c:v>
                </c:pt>
                <c:pt idx="253">
                  <c:v>414.57060000000001</c:v>
                </c:pt>
                <c:pt idx="254">
                  <c:v>414.57060000000001</c:v>
                </c:pt>
                <c:pt idx="255">
                  <c:v>414.57060000000001</c:v>
                </c:pt>
                <c:pt idx="256">
                  <c:v>414.57060000000001</c:v>
                </c:pt>
                <c:pt idx="257">
                  <c:v>414.57060000000001</c:v>
                </c:pt>
                <c:pt idx="258">
                  <c:v>414.57060000000001</c:v>
                </c:pt>
                <c:pt idx="259">
                  <c:v>414.57060000000001</c:v>
                </c:pt>
                <c:pt idx="260">
                  <c:v>414.57060000000001</c:v>
                </c:pt>
                <c:pt idx="261">
                  <c:v>414.57060000000001</c:v>
                </c:pt>
                <c:pt idx="262">
                  <c:v>414.57060000000001</c:v>
                </c:pt>
                <c:pt idx="263">
                  <c:v>414.57060000000001</c:v>
                </c:pt>
                <c:pt idx="264">
                  <c:v>414.57060000000001</c:v>
                </c:pt>
                <c:pt idx="265">
                  <c:v>414.57060000000001</c:v>
                </c:pt>
                <c:pt idx="266">
                  <c:v>414.57060000000001</c:v>
                </c:pt>
                <c:pt idx="267">
                  <c:v>414.57060000000001</c:v>
                </c:pt>
                <c:pt idx="268">
                  <c:v>414.57060000000001</c:v>
                </c:pt>
                <c:pt idx="269">
                  <c:v>414.57060000000001</c:v>
                </c:pt>
                <c:pt idx="270">
                  <c:v>414.57060000000001</c:v>
                </c:pt>
                <c:pt idx="271">
                  <c:v>414.57060000000001</c:v>
                </c:pt>
                <c:pt idx="272">
                  <c:v>414.57060000000001</c:v>
                </c:pt>
                <c:pt idx="273">
                  <c:v>414.57060000000001</c:v>
                </c:pt>
                <c:pt idx="274">
                  <c:v>414.57060000000001</c:v>
                </c:pt>
                <c:pt idx="275">
                  <c:v>414.57060000000001</c:v>
                </c:pt>
                <c:pt idx="276">
                  <c:v>414.57060000000001</c:v>
                </c:pt>
                <c:pt idx="277">
                  <c:v>414.57060000000001</c:v>
                </c:pt>
                <c:pt idx="278">
                  <c:v>414.57060000000001</c:v>
                </c:pt>
                <c:pt idx="279">
                  <c:v>414.57060000000001</c:v>
                </c:pt>
                <c:pt idx="280">
                  <c:v>414.57060000000001</c:v>
                </c:pt>
                <c:pt idx="281">
                  <c:v>414.57060000000001</c:v>
                </c:pt>
                <c:pt idx="282">
                  <c:v>414.57060000000001</c:v>
                </c:pt>
                <c:pt idx="283">
                  <c:v>414.57060000000001</c:v>
                </c:pt>
                <c:pt idx="284">
                  <c:v>414.57060000000001</c:v>
                </c:pt>
                <c:pt idx="285">
                  <c:v>414.57060000000001</c:v>
                </c:pt>
                <c:pt idx="286">
                  <c:v>414.57060000000001</c:v>
                </c:pt>
                <c:pt idx="287">
                  <c:v>414.57060000000001</c:v>
                </c:pt>
                <c:pt idx="288">
                  <c:v>414.57060000000001</c:v>
                </c:pt>
                <c:pt idx="289">
                  <c:v>414.57060000000001</c:v>
                </c:pt>
                <c:pt idx="290">
                  <c:v>414.57060000000001</c:v>
                </c:pt>
                <c:pt idx="291">
                  <c:v>414.57060000000001</c:v>
                </c:pt>
                <c:pt idx="292">
                  <c:v>414.57060000000001</c:v>
                </c:pt>
                <c:pt idx="293">
                  <c:v>414.57060000000001</c:v>
                </c:pt>
                <c:pt idx="294">
                  <c:v>414.57060000000001</c:v>
                </c:pt>
                <c:pt idx="295">
                  <c:v>414.57060000000001</c:v>
                </c:pt>
                <c:pt idx="296">
                  <c:v>414.57060000000001</c:v>
                </c:pt>
                <c:pt idx="297">
                  <c:v>414.57060000000001</c:v>
                </c:pt>
                <c:pt idx="298">
                  <c:v>414.57060000000001</c:v>
                </c:pt>
                <c:pt idx="299">
                  <c:v>414.57060000000001</c:v>
                </c:pt>
                <c:pt idx="300">
                  <c:v>414.57060000000001</c:v>
                </c:pt>
                <c:pt idx="301">
                  <c:v>414.57060000000001</c:v>
                </c:pt>
                <c:pt idx="302">
                  <c:v>414.57060000000001</c:v>
                </c:pt>
                <c:pt idx="303">
                  <c:v>414.57060000000001</c:v>
                </c:pt>
                <c:pt idx="304">
                  <c:v>414.57060000000001</c:v>
                </c:pt>
                <c:pt idx="305">
                  <c:v>414.57060000000001</c:v>
                </c:pt>
                <c:pt idx="306">
                  <c:v>414.57060000000001</c:v>
                </c:pt>
                <c:pt idx="307">
                  <c:v>414.57060000000001</c:v>
                </c:pt>
                <c:pt idx="308">
                  <c:v>414.57060000000001</c:v>
                </c:pt>
                <c:pt idx="309">
                  <c:v>414.57060000000001</c:v>
                </c:pt>
                <c:pt idx="310">
                  <c:v>414.57060000000001</c:v>
                </c:pt>
                <c:pt idx="311">
                  <c:v>414.57060000000001</c:v>
                </c:pt>
                <c:pt idx="312">
                  <c:v>414.57060000000001</c:v>
                </c:pt>
                <c:pt idx="313">
                  <c:v>414.57060000000001</c:v>
                </c:pt>
                <c:pt idx="314">
                  <c:v>414.57060000000001</c:v>
                </c:pt>
                <c:pt idx="315">
                  <c:v>414.57060000000001</c:v>
                </c:pt>
                <c:pt idx="316">
                  <c:v>414.57060000000001</c:v>
                </c:pt>
                <c:pt idx="317">
                  <c:v>414.57060000000001</c:v>
                </c:pt>
                <c:pt idx="318">
                  <c:v>414.57060000000001</c:v>
                </c:pt>
                <c:pt idx="319">
                  <c:v>414.57060000000001</c:v>
                </c:pt>
                <c:pt idx="320">
                  <c:v>414.57060000000001</c:v>
                </c:pt>
                <c:pt idx="321">
                  <c:v>414.57060000000001</c:v>
                </c:pt>
                <c:pt idx="322">
                  <c:v>414.57060000000001</c:v>
                </c:pt>
                <c:pt idx="323">
                  <c:v>414.57060000000001</c:v>
                </c:pt>
                <c:pt idx="324">
                  <c:v>414.57060000000001</c:v>
                </c:pt>
                <c:pt idx="325">
                  <c:v>414.57060000000001</c:v>
                </c:pt>
                <c:pt idx="326">
                  <c:v>414.57060000000001</c:v>
                </c:pt>
                <c:pt idx="327">
                  <c:v>414.57060000000001</c:v>
                </c:pt>
                <c:pt idx="328">
                  <c:v>414.57060000000001</c:v>
                </c:pt>
                <c:pt idx="329">
                  <c:v>414.57060000000001</c:v>
                </c:pt>
                <c:pt idx="330">
                  <c:v>414.57060000000001</c:v>
                </c:pt>
                <c:pt idx="331">
                  <c:v>414.57060000000001</c:v>
                </c:pt>
                <c:pt idx="332">
                  <c:v>414.57060000000001</c:v>
                </c:pt>
                <c:pt idx="333">
                  <c:v>414.57060000000001</c:v>
                </c:pt>
                <c:pt idx="334">
                  <c:v>414.57060000000001</c:v>
                </c:pt>
                <c:pt idx="335">
                  <c:v>414.57060000000001</c:v>
                </c:pt>
                <c:pt idx="336">
                  <c:v>414.57060000000001</c:v>
                </c:pt>
                <c:pt idx="337">
                  <c:v>414.57060000000001</c:v>
                </c:pt>
                <c:pt idx="338">
                  <c:v>414.57060000000001</c:v>
                </c:pt>
                <c:pt idx="339">
                  <c:v>414.57060000000001</c:v>
                </c:pt>
                <c:pt idx="340">
                  <c:v>414.57060000000001</c:v>
                </c:pt>
                <c:pt idx="341">
                  <c:v>414.57060000000001</c:v>
                </c:pt>
                <c:pt idx="342">
                  <c:v>414.57060000000001</c:v>
                </c:pt>
                <c:pt idx="343">
                  <c:v>414.57060000000001</c:v>
                </c:pt>
                <c:pt idx="344">
                  <c:v>414.57060000000001</c:v>
                </c:pt>
                <c:pt idx="345">
                  <c:v>414.57060000000001</c:v>
                </c:pt>
                <c:pt idx="346">
                  <c:v>414.57060000000001</c:v>
                </c:pt>
                <c:pt idx="347">
                  <c:v>414.57060000000001</c:v>
                </c:pt>
                <c:pt idx="348">
                  <c:v>414.57060000000001</c:v>
                </c:pt>
                <c:pt idx="349">
                  <c:v>414.57060000000001</c:v>
                </c:pt>
                <c:pt idx="350">
                  <c:v>414.57060000000001</c:v>
                </c:pt>
                <c:pt idx="351">
                  <c:v>414.57060000000001</c:v>
                </c:pt>
                <c:pt idx="352">
                  <c:v>414.57060000000001</c:v>
                </c:pt>
                <c:pt idx="353">
                  <c:v>414.57060000000001</c:v>
                </c:pt>
                <c:pt idx="354">
                  <c:v>414.57060000000001</c:v>
                </c:pt>
                <c:pt idx="355">
                  <c:v>414.57060000000001</c:v>
                </c:pt>
                <c:pt idx="356">
                  <c:v>414.57060000000001</c:v>
                </c:pt>
                <c:pt idx="357">
                  <c:v>414.57060000000001</c:v>
                </c:pt>
                <c:pt idx="358">
                  <c:v>414.57060000000001</c:v>
                </c:pt>
                <c:pt idx="359">
                  <c:v>414.57060000000001</c:v>
                </c:pt>
                <c:pt idx="360">
                  <c:v>414.57060000000001</c:v>
                </c:pt>
                <c:pt idx="361">
                  <c:v>414.57060000000001</c:v>
                </c:pt>
                <c:pt idx="362">
                  <c:v>414.57060000000001</c:v>
                </c:pt>
                <c:pt idx="363">
                  <c:v>414.57060000000001</c:v>
                </c:pt>
                <c:pt idx="364">
                  <c:v>414.57060000000001</c:v>
                </c:pt>
                <c:pt idx="365">
                  <c:v>414.57060000000001</c:v>
                </c:pt>
                <c:pt idx="366">
                  <c:v>414.57060000000001</c:v>
                </c:pt>
                <c:pt idx="367">
                  <c:v>414.57060000000001</c:v>
                </c:pt>
                <c:pt idx="368">
                  <c:v>414.57060000000001</c:v>
                </c:pt>
                <c:pt idx="369">
                  <c:v>414.57060000000001</c:v>
                </c:pt>
                <c:pt idx="370">
                  <c:v>414.57060000000001</c:v>
                </c:pt>
                <c:pt idx="371">
                  <c:v>414.57060000000001</c:v>
                </c:pt>
                <c:pt idx="372">
                  <c:v>414.57060000000001</c:v>
                </c:pt>
                <c:pt idx="373">
                  <c:v>414.57060000000001</c:v>
                </c:pt>
                <c:pt idx="374">
                  <c:v>414.57060000000001</c:v>
                </c:pt>
                <c:pt idx="375">
                  <c:v>414.57060000000001</c:v>
                </c:pt>
                <c:pt idx="376">
                  <c:v>414.57060000000001</c:v>
                </c:pt>
                <c:pt idx="377">
                  <c:v>414.57060000000001</c:v>
                </c:pt>
                <c:pt idx="378">
                  <c:v>414.57060000000001</c:v>
                </c:pt>
                <c:pt idx="379">
                  <c:v>414.57060000000001</c:v>
                </c:pt>
                <c:pt idx="380">
                  <c:v>414.57060000000001</c:v>
                </c:pt>
                <c:pt idx="381">
                  <c:v>414.57060000000001</c:v>
                </c:pt>
                <c:pt idx="382">
                  <c:v>414.57060000000001</c:v>
                </c:pt>
                <c:pt idx="383">
                  <c:v>414.57060000000001</c:v>
                </c:pt>
                <c:pt idx="384">
                  <c:v>414.57060000000001</c:v>
                </c:pt>
                <c:pt idx="385">
                  <c:v>414.57060000000001</c:v>
                </c:pt>
                <c:pt idx="386">
                  <c:v>414.57060000000001</c:v>
                </c:pt>
                <c:pt idx="387">
                  <c:v>414.57060000000001</c:v>
                </c:pt>
                <c:pt idx="388">
                  <c:v>414.57060000000001</c:v>
                </c:pt>
                <c:pt idx="389">
                  <c:v>414.57060000000001</c:v>
                </c:pt>
                <c:pt idx="390">
                  <c:v>414.57060000000001</c:v>
                </c:pt>
                <c:pt idx="391">
                  <c:v>414.57060000000001</c:v>
                </c:pt>
                <c:pt idx="392">
                  <c:v>414.57060000000001</c:v>
                </c:pt>
                <c:pt idx="393">
                  <c:v>414.57060000000001</c:v>
                </c:pt>
                <c:pt idx="394">
                  <c:v>414.57060000000001</c:v>
                </c:pt>
                <c:pt idx="395">
                  <c:v>414.57060000000001</c:v>
                </c:pt>
                <c:pt idx="396">
                  <c:v>414.57060000000001</c:v>
                </c:pt>
                <c:pt idx="397">
                  <c:v>414.57060000000001</c:v>
                </c:pt>
                <c:pt idx="398">
                  <c:v>414.57060000000001</c:v>
                </c:pt>
                <c:pt idx="399">
                  <c:v>414.57060000000001</c:v>
                </c:pt>
                <c:pt idx="400">
                  <c:v>414.57060000000001</c:v>
                </c:pt>
                <c:pt idx="401">
                  <c:v>414.57060000000001</c:v>
                </c:pt>
                <c:pt idx="402">
                  <c:v>414.57060000000001</c:v>
                </c:pt>
                <c:pt idx="403">
                  <c:v>414.57060000000001</c:v>
                </c:pt>
                <c:pt idx="404">
                  <c:v>414.57060000000001</c:v>
                </c:pt>
                <c:pt idx="405">
                  <c:v>414.57060000000001</c:v>
                </c:pt>
                <c:pt idx="406">
                  <c:v>414.57060000000001</c:v>
                </c:pt>
                <c:pt idx="407">
                  <c:v>414.57060000000001</c:v>
                </c:pt>
                <c:pt idx="408">
                  <c:v>414.57060000000001</c:v>
                </c:pt>
                <c:pt idx="409">
                  <c:v>414.57060000000001</c:v>
                </c:pt>
                <c:pt idx="410">
                  <c:v>414.57060000000001</c:v>
                </c:pt>
                <c:pt idx="411">
                  <c:v>414.57060000000001</c:v>
                </c:pt>
                <c:pt idx="412">
                  <c:v>414.57060000000001</c:v>
                </c:pt>
                <c:pt idx="413">
                  <c:v>414.57060000000001</c:v>
                </c:pt>
                <c:pt idx="414">
                  <c:v>414.57060000000001</c:v>
                </c:pt>
                <c:pt idx="415">
                  <c:v>414.57060000000001</c:v>
                </c:pt>
                <c:pt idx="416">
                  <c:v>414.57060000000001</c:v>
                </c:pt>
                <c:pt idx="417">
                  <c:v>414.57060000000001</c:v>
                </c:pt>
                <c:pt idx="418">
                  <c:v>414.57060000000001</c:v>
                </c:pt>
                <c:pt idx="419">
                  <c:v>414.57060000000001</c:v>
                </c:pt>
                <c:pt idx="420">
                  <c:v>414.57060000000001</c:v>
                </c:pt>
                <c:pt idx="421">
                  <c:v>414.57060000000001</c:v>
                </c:pt>
                <c:pt idx="422">
                  <c:v>414.57060000000001</c:v>
                </c:pt>
                <c:pt idx="423">
                  <c:v>414.57060000000001</c:v>
                </c:pt>
                <c:pt idx="424">
                  <c:v>414.57060000000001</c:v>
                </c:pt>
                <c:pt idx="425">
                  <c:v>414.57060000000001</c:v>
                </c:pt>
                <c:pt idx="426">
                  <c:v>414.57060000000001</c:v>
                </c:pt>
                <c:pt idx="427">
                  <c:v>414.57060000000001</c:v>
                </c:pt>
                <c:pt idx="428">
                  <c:v>414.57060000000001</c:v>
                </c:pt>
                <c:pt idx="429">
                  <c:v>414.57060000000001</c:v>
                </c:pt>
                <c:pt idx="430">
                  <c:v>414.57060000000001</c:v>
                </c:pt>
                <c:pt idx="431">
                  <c:v>414.57060000000001</c:v>
                </c:pt>
                <c:pt idx="432">
                  <c:v>414.57060000000001</c:v>
                </c:pt>
                <c:pt idx="433">
                  <c:v>414.57060000000001</c:v>
                </c:pt>
                <c:pt idx="434">
                  <c:v>414.57060000000001</c:v>
                </c:pt>
                <c:pt idx="435">
                  <c:v>414.57060000000001</c:v>
                </c:pt>
                <c:pt idx="436">
                  <c:v>414.57060000000001</c:v>
                </c:pt>
                <c:pt idx="437">
                  <c:v>414.57060000000001</c:v>
                </c:pt>
                <c:pt idx="438">
                  <c:v>414.57060000000001</c:v>
                </c:pt>
                <c:pt idx="439">
                  <c:v>414.57060000000001</c:v>
                </c:pt>
                <c:pt idx="440">
                  <c:v>414.57060000000001</c:v>
                </c:pt>
                <c:pt idx="441">
                  <c:v>414.57060000000001</c:v>
                </c:pt>
                <c:pt idx="442">
                  <c:v>414.57060000000001</c:v>
                </c:pt>
                <c:pt idx="443">
                  <c:v>414.57060000000001</c:v>
                </c:pt>
                <c:pt idx="444">
                  <c:v>414.57060000000001</c:v>
                </c:pt>
                <c:pt idx="445">
                  <c:v>414.57060000000001</c:v>
                </c:pt>
                <c:pt idx="446">
                  <c:v>414.57060000000001</c:v>
                </c:pt>
                <c:pt idx="447">
                  <c:v>414.57060000000001</c:v>
                </c:pt>
                <c:pt idx="448">
                  <c:v>414.57060000000001</c:v>
                </c:pt>
                <c:pt idx="449">
                  <c:v>414.57060000000001</c:v>
                </c:pt>
                <c:pt idx="450">
                  <c:v>414.57060000000001</c:v>
                </c:pt>
                <c:pt idx="451">
                  <c:v>414.57060000000001</c:v>
                </c:pt>
                <c:pt idx="452">
                  <c:v>414.57060000000001</c:v>
                </c:pt>
                <c:pt idx="453">
                  <c:v>414.57060000000001</c:v>
                </c:pt>
                <c:pt idx="454">
                  <c:v>414.57060000000001</c:v>
                </c:pt>
                <c:pt idx="455">
                  <c:v>414.57060000000001</c:v>
                </c:pt>
                <c:pt idx="456">
                  <c:v>414.57060000000001</c:v>
                </c:pt>
                <c:pt idx="457">
                  <c:v>414.57060000000001</c:v>
                </c:pt>
                <c:pt idx="458">
                  <c:v>414.57060000000001</c:v>
                </c:pt>
                <c:pt idx="459">
                  <c:v>414.57060000000001</c:v>
                </c:pt>
                <c:pt idx="460">
                  <c:v>414.57060000000001</c:v>
                </c:pt>
                <c:pt idx="461">
                  <c:v>414.57060000000001</c:v>
                </c:pt>
                <c:pt idx="462">
                  <c:v>414.57060000000001</c:v>
                </c:pt>
                <c:pt idx="463">
                  <c:v>414.57060000000001</c:v>
                </c:pt>
                <c:pt idx="464">
                  <c:v>414.57060000000001</c:v>
                </c:pt>
                <c:pt idx="465">
                  <c:v>414.57060000000001</c:v>
                </c:pt>
                <c:pt idx="466">
                  <c:v>414.57060000000001</c:v>
                </c:pt>
                <c:pt idx="467">
                  <c:v>414.57060000000001</c:v>
                </c:pt>
                <c:pt idx="468">
                  <c:v>414.57060000000001</c:v>
                </c:pt>
                <c:pt idx="469">
                  <c:v>414.57060000000001</c:v>
                </c:pt>
                <c:pt idx="470">
                  <c:v>414.57060000000001</c:v>
                </c:pt>
                <c:pt idx="471">
                  <c:v>414.57060000000001</c:v>
                </c:pt>
                <c:pt idx="472">
                  <c:v>414.57060000000001</c:v>
                </c:pt>
                <c:pt idx="473">
                  <c:v>414.57060000000001</c:v>
                </c:pt>
                <c:pt idx="474">
                  <c:v>414.57060000000001</c:v>
                </c:pt>
                <c:pt idx="475">
                  <c:v>414.57060000000001</c:v>
                </c:pt>
                <c:pt idx="476">
                  <c:v>414.57060000000001</c:v>
                </c:pt>
                <c:pt idx="477">
                  <c:v>414.57060000000001</c:v>
                </c:pt>
                <c:pt idx="478">
                  <c:v>414.57060000000001</c:v>
                </c:pt>
                <c:pt idx="479">
                  <c:v>414.57060000000001</c:v>
                </c:pt>
                <c:pt idx="480">
                  <c:v>414.57060000000001</c:v>
                </c:pt>
                <c:pt idx="481">
                  <c:v>414.57060000000001</c:v>
                </c:pt>
                <c:pt idx="482">
                  <c:v>414.57060000000001</c:v>
                </c:pt>
                <c:pt idx="483">
                  <c:v>414.57060000000001</c:v>
                </c:pt>
                <c:pt idx="484">
                  <c:v>414.57060000000001</c:v>
                </c:pt>
                <c:pt idx="485">
                  <c:v>414.57060000000001</c:v>
                </c:pt>
                <c:pt idx="486">
                  <c:v>414.57060000000001</c:v>
                </c:pt>
                <c:pt idx="487">
                  <c:v>414.57060000000001</c:v>
                </c:pt>
                <c:pt idx="488">
                  <c:v>414.57060000000001</c:v>
                </c:pt>
                <c:pt idx="489">
                  <c:v>414.57060000000001</c:v>
                </c:pt>
                <c:pt idx="490">
                  <c:v>414.57060000000001</c:v>
                </c:pt>
                <c:pt idx="491">
                  <c:v>414.57060000000001</c:v>
                </c:pt>
                <c:pt idx="492">
                  <c:v>414.57060000000001</c:v>
                </c:pt>
                <c:pt idx="493">
                  <c:v>414.57060000000001</c:v>
                </c:pt>
                <c:pt idx="494">
                  <c:v>414.57060000000001</c:v>
                </c:pt>
                <c:pt idx="495">
                  <c:v>414.57060000000001</c:v>
                </c:pt>
                <c:pt idx="496">
                  <c:v>414.57060000000001</c:v>
                </c:pt>
                <c:pt idx="497">
                  <c:v>414.57060000000001</c:v>
                </c:pt>
                <c:pt idx="498">
                  <c:v>414.57060000000001</c:v>
                </c:pt>
                <c:pt idx="499">
                  <c:v>414.57060000000001</c:v>
                </c:pt>
                <c:pt idx="500">
                  <c:v>414.57060000000001</c:v>
                </c:pt>
                <c:pt idx="501">
                  <c:v>414.57060000000001</c:v>
                </c:pt>
                <c:pt idx="502">
                  <c:v>414.57060000000001</c:v>
                </c:pt>
                <c:pt idx="503">
                  <c:v>414.57060000000001</c:v>
                </c:pt>
                <c:pt idx="504">
                  <c:v>414.57060000000001</c:v>
                </c:pt>
                <c:pt idx="505">
                  <c:v>414.57060000000001</c:v>
                </c:pt>
                <c:pt idx="506">
                  <c:v>414.57060000000001</c:v>
                </c:pt>
                <c:pt idx="507">
                  <c:v>414.57060000000001</c:v>
                </c:pt>
                <c:pt idx="508">
                  <c:v>414.57060000000001</c:v>
                </c:pt>
                <c:pt idx="509">
                  <c:v>414.57060000000001</c:v>
                </c:pt>
                <c:pt idx="510">
                  <c:v>414.57060000000001</c:v>
                </c:pt>
                <c:pt idx="511">
                  <c:v>414.57060000000001</c:v>
                </c:pt>
                <c:pt idx="512">
                  <c:v>414.57060000000001</c:v>
                </c:pt>
                <c:pt idx="513">
                  <c:v>414.57060000000001</c:v>
                </c:pt>
                <c:pt idx="514">
                  <c:v>414.57060000000001</c:v>
                </c:pt>
                <c:pt idx="515">
                  <c:v>414.57060000000001</c:v>
                </c:pt>
                <c:pt idx="516">
                  <c:v>414.57060000000001</c:v>
                </c:pt>
                <c:pt idx="517">
                  <c:v>414.57060000000001</c:v>
                </c:pt>
                <c:pt idx="518">
                  <c:v>414.57060000000001</c:v>
                </c:pt>
                <c:pt idx="519">
                  <c:v>414.57060000000001</c:v>
                </c:pt>
                <c:pt idx="520">
                  <c:v>414.57060000000001</c:v>
                </c:pt>
                <c:pt idx="521">
                  <c:v>414.57060000000001</c:v>
                </c:pt>
                <c:pt idx="522">
                  <c:v>414.57060000000001</c:v>
                </c:pt>
                <c:pt idx="523">
                  <c:v>414.57060000000001</c:v>
                </c:pt>
                <c:pt idx="524">
                  <c:v>414.57060000000001</c:v>
                </c:pt>
                <c:pt idx="525">
                  <c:v>414.57060000000001</c:v>
                </c:pt>
                <c:pt idx="526">
                  <c:v>414.57060000000001</c:v>
                </c:pt>
                <c:pt idx="527">
                  <c:v>414.57060000000001</c:v>
                </c:pt>
                <c:pt idx="528">
                  <c:v>414.57060000000001</c:v>
                </c:pt>
                <c:pt idx="529">
                  <c:v>414.57060000000001</c:v>
                </c:pt>
                <c:pt idx="530">
                  <c:v>414.57060000000001</c:v>
                </c:pt>
                <c:pt idx="531">
                  <c:v>414.57060000000001</c:v>
                </c:pt>
                <c:pt idx="532">
                  <c:v>414.57060000000001</c:v>
                </c:pt>
                <c:pt idx="533">
                  <c:v>414.57060000000001</c:v>
                </c:pt>
                <c:pt idx="534">
                  <c:v>414.57060000000001</c:v>
                </c:pt>
                <c:pt idx="535">
                  <c:v>414.57060000000001</c:v>
                </c:pt>
                <c:pt idx="536">
                  <c:v>414.57060000000001</c:v>
                </c:pt>
                <c:pt idx="537">
                  <c:v>414.57060000000001</c:v>
                </c:pt>
                <c:pt idx="538">
                  <c:v>414.57060000000001</c:v>
                </c:pt>
                <c:pt idx="539">
                  <c:v>414.57060000000001</c:v>
                </c:pt>
                <c:pt idx="540">
                  <c:v>414.57060000000001</c:v>
                </c:pt>
                <c:pt idx="541">
                  <c:v>414.57060000000001</c:v>
                </c:pt>
                <c:pt idx="542">
                  <c:v>414.57060000000001</c:v>
                </c:pt>
                <c:pt idx="543">
                  <c:v>414.57060000000001</c:v>
                </c:pt>
                <c:pt idx="544">
                  <c:v>414.57060000000001</c:v>
                </c:pt>
                <c:pt idx="545">
                  <c:v>414.57060000000001</c:v>
                </c:pt>
                <c:pt idx="546">
                  <c:v>414.57060000000001</c:v>
                </c:pt>
                <c:pt idx="547">
                  <c:v>414.57060000000001</c:v>
                </c:pt>
                <c:pt idx="548">
                  <c:v>414.57060000000001</c:v>
                </c:pt>
                <c:pt idx="549">
                  <c:v>414.57060000000001</c:v>
                </c:pt>
                <c:pt idx="550">
                  <c:v>414.57060000000001</c:v>
                </c:pt>
                <c:pt idx="551">
                  <c:v>414.57060000000001</c:v>
                </c:pt>
                <c:pt idx="552">
                  <c:v>414.57060000000001</c:v>
                </c:pt>
                <c:pt idx="553">
                  <c:v>414.57060000000001</c:v>
                </c:pt>
                <c:pt idx="554">
                  <c:v>414.57060000000001</c:v>
                </c:pt>
                <c:pt idx="555">
                  <c:v>414.57060000000001</c:v>
                </c:pt>
                <c:pt idx="556">
                  <c:v>414.57060000000001</c:v>
                </c:pt>
                <c:pt idx="557">
                  <c:v>414.57060000000001</c:v>
                </c:pt>
                <c:pt idx="558">
                  <c:v>414.57060000000001</c:v>
                </c:pt>
                <c:pt idx="559">
                  <c:v>414.57060000000001</c:v>
                </c:pt>
                <c:pt idx="560">
                  <c:v>414.57060000000001</c:v>
                </c:pt>
                <c:pt idx="561">
                  <c:v>414.57060000000001</c:v>
                </c:pt>
                <c:pt idx="562">
                  <c:v>414.57060000000001</c:v>
                </c:pt>
                <c:pt idx="563">
                  <c:v>414.57060000000001</c:v>
                </c:pt>
                <c:pt idx="564">
                  <c:v>414.57060000000001</c:v>
                </c:pt>
                <c:pt idx="565">
                  <c:v>414.57060000000001</c:v>
                </c:pt>
                <c:pt idx="566">
                  <c:v>414.57060000000001</c:v>
                </c:pt>
                <c:pt idx="567">
                  <c:v>414.57060000000001</c:v>
                </c:pt>
                <c:pt idx="568">
                  <c:v>414.57060000000001</c:v>
                </c:pt>
                <c:pt idx="569">
                  <c:v>414.57060000000001</c:v>
                </c:pt>
                <c:pt idx="570">
                  <c:v>414.57060000000001</c:v>
                </c:pt>
                <c:pt idx="571">
                  <c:v>414.57060000000001</c:v>
                </c:pt>
                <c:pt idx="572">
                  <c:v>414.57060000000001</c:v>
                </c:pt>
                <c:pt idx="573">
                  <c:v>414.57060000000001</c:v>
                </c:pt>
                <c:pt idx="574">
                  <c:v>414.57060000000001</c:v>
                </c:pt>
                <c:pt idx="575">
                  <c:v>414.57060000000001</c:v>
                </c:pt>
                <c:pt idx="576">
                  <c:v>414.57060000000001</c:v>
                </c:pt>
                <c:pt idx="577">
                  <c:v>414.57060000000001</c:v>
                </c:pt>
                <c:pt idx="578">
                  <c:v>414.57060000000001</c:v>
                </c:pt>
                <c:pt idx="579">
                  <c:v>414.57060000000001</c:v>
                </c:pt>
                <c:pt idx="580">
                  <c:v>414.57060000000001</c:v>
                </c:pt>
                <c:pt idx="581">
                  <c:v>414.57060000000001</c:v>
                </c:pt>
                <c:pt idx="582">
                  <c:v>414.57060000000001</c:v>
                </c:pt>
                <c:pt idx="583">
                  <c:v>414.57060000000001</c:v>
                </c:pt>
                <c:pt idx="584">
                  <c:v>414.57060000000001</c:v>
                </c:pt>
                <c:pt idx="585">
                  <c:v>414.57060000000001</c:v>
                </c:pt>
                <c:pt idx="586">
                  <c:v>414.57060000000001</c:v>
                </c:pt>
                <c:pt idx="587">
                  <c:v>414.57060000000001</c:v>
                </c:pt>
                <c:pt idx="588">
                  <c:v>414.57060000000001</c:v>
                </c:pt>
                <c:pt idx="589">
                  <c:v>414.57060000000001</c:v>
                </c:pt>
                <c:pt idx="590">
                  <c:v>414.57060000000001</c:v>
                </c:pt>
                <c:pt idx="591">
                  <c:v>414.57060000000001</c:v>
                </c:pt>
                <c:pt idx="592">
                  <c:v>414.57060000000001</c:v>
                </c:pt>
                <c:pt idx="593">
                  <c:v>414.57060000000001</c:v>
                </c:pt>
                <c:pt idx="594">
                  <c:v>414.57060000000001</c:v>
                </c:pt>
                <c:pt idx="595">
                  <c:v>414.57060000000001</c:v>
                </c:pt>
                <c:pt idx="596">
                  <c:v>414.57060000000001</c:v>
                </c:pt>
                <c:pt idx="597">
                  <c:v>414.57060000000001</c:v>
                </c:pt>
                <c:pt idx="598">
                  <c:v>414.57060000000001</c:v>
                </c:pt>
                <c:pt idx="599">
                  <c:v>414.57060000000001</c:v>
                </c:pt>
                <c:pt idx="600">
                  <c:v>414.57060000000001</c:v>
                </c:pt>
                <c:pt idx="601">
                  <c:v>414.57060000000001</c:v>
                </c:pt>
                <c:pt idx="602">
                  <c:v>414.57060000000001</c:v>
                </c:pt>
                <c:pt idx="603">
                  <c:v>414.57060000000001</c:v>
                </c:pt>
                <c:pt idx="604">
                  <c:v>414.57060000000001</c:v>
                </c:pt>
                <c:pt idx="605">
                  <c:v>414.57060000000001</c:v>
                </c:pt>
                <c:pt idx="606">
                  <c:v>414.57060000000001</c:v>
                </c:pt>
                <c:pt idx="607">
                  <c:v>414.57060000000001</c:v>
                </c:pt>
                <c:pt idx="608">
                  <c:v>414.57060000000001</c:v>
                </c:pt>
                <c:pt idx="609">
                  <c:v>414.57060000000001</c:v>
                </c:pt>
                <c:pt idx="610">
                  <c:v>414.57060000000001</c:v>
                </c:pt>
                <c:pt idx="611">
                  <c:v>414.57060000000001</c:v>
                </c:pt>
                <c:pt idx="612">
                  <c:v>414.57060000000001</c:v>
                </c:pt>
                <c:pt idx="613">
                  <c:v>414.57060000000001</c:v>
                </c:pt>
                <c:pt idx="614">
                  <c:v>414.57060000000001</c:v>
                </c:pt>
                <c:pt idx="615">
                  <c:v>414.57060000000001</c:v>
                </c:pt>
                <c:pt idx="616">
                  <c:v>414.57060000000001</c:v>
                </c:pt>
                <c:pt idx="617">
                  <c:v>414.57060000000001</c:v>
                </c:pt>
                <c:pt idx="618">
                  <c:v>414.57060000000001</c:v>
                </c:pt>
                <c:pt idx="619">
                  <c:v>414.57060000000001</c:v>
                </c:pt>
                <c:pt idx="620">
                  <c:v>414.57060000000001</c:v>
                </c:pt>
                <c:pt idx="621">
                  <c:v>414.57060000000001</c:v>
                </c:pt>
                <c:pt idx="622">
                  <c:v>414.57060000000001</c:v>
                </c:pt>
                <c:pt idx="623">
                  <c:v>414.57060000000001</c:v>
                </c:pt>
                <c:pt idx="624">
                  <c:v>414.57060000000001</c:v>
                </c:pt>
                <c:pt idx="625">
                  <c:v>414.57060000000001</c:v>
                </c:pt>
                <c:pt idx="626">
                  <c:v>414.57060000000001</c:v>
                </c:pt>
                <c:pt idx="627">
                  <c:v>414.57060000000001</c:v>
                </c:pt>
                <c:pt idx="628">
                  <c:v>414.57060000000001</c:v>
                </c:pt>
                <c:pt idx="629">
                  <c:v>414.57060000000001</c:v>
                </c:pt>
                <c:pt idx="630">
                  <c:v>414.57060000000001</c:v>
                </c:pt>
                <c:pt idx="631">
                  <c:v>414.57060000000001</c:v>
                </c:pt>
                <c:pt idx="632">
                  <c:v>414.57060000000001</c:v>
                </c:pt>
                <c:pt idx="633">
                  <c:v>414.57060000000001</c:v>
                </c:pt>
                <c:pt idx="634">
                  <c:v>414.57060000000001</c:v>
                </c:pt>
                <c:pt idx="635">
                  <c:v>414.57060000000001</c:v>
                </c:pt>
                <c:pt idx="636">
                  <c:v>414.57060000000001</c:v>
                </c:pt>
                <c:pt idx="637">
                  <c:v>414.57060000000001</c:v>
                </c:pt>
                <c:pt idx="638">
                  <c:v>414.57060000000001</c:v>
                </c:pt>
                <c:pt idx="639">
                  <c:v>414.57060000000001</c:v>
                </c:pt>
                <c:pt idx="640">
                  <c:v>414.57060000000001</c:v>
                </c:pt>
                <c:pt idx="641">
                  <c:v>414.57060000000001</c:v>
                </c:pt>
                <c:pt idx="642">
                  <c:v>414.57060000000001</c:v>
                </c:pt>
                <c:pt idx="643">
                  <c:v>414.57060000000001</c:v>
                </c:pt>
                <c:pt idx="644">
                  <c:v>414.57060000000001</c:v>
                </c:pt>
                <c:pt idx="645">
                  <c:v>414.57060000000001</c:v>
                </c:pt>
                <c:pt idx="646">
                  <c:v>414.57060000000001</c:v>
                </c:pt>
                <c:pt idx="647">
                  <c:v>414.57060000000001</c:v>
                </c:pt>
                <c:pt idx="648">
                  <c:v>414.57060000000001</c:v>
                </c:pt>
                <c:pt idx="649">
                  <c:v>414.57060000000001</c:v>
                </c:pt>
                <c:pt idx="650">
                  <c:v>414.57060000000001</c:v>
                </c:pt>
                <c:pt idx="651">
                  <c:v>414.57060000000001</c:v>
                </c:pt>
                <c:pt idx="652">
                  <c:v>414.57060000000001</c:v>
                </c:pt>
                <c:pt idx="653">
                  <c:v>414.57060000000001</c:v>
                </c:pt>
                <c:pt idx="654">
                  <c:v>414.57060000000001</c:v>
                </c:pt>
                <c:pt idx="655">
                  <c:v>414.57060000000001</c:v>
                </c:pt>
                <c:pt idx="656">
                  <c:v>414.57060000000001</c:v>
                </c:pt>
                <c:pt idx="657">
                  <c:v>414.57060000000001</c:v>
                </c:pt>
                <c:pt idx="658">
                  <c:v>414.57060000000001</c:v>
                </c:pt>
                <c:pt idx="659">
                  <c:v>414.57060000000001</c:v>
                </c:pt>
                <c:pt idx="660">
                  <c:v>414.57060000000001</c:v>
                </c:pt>
                <c:pt idx="661">
                  <c:v>414.57060000000001</c:v>
                </c:pt>
                <c:pt idx="662">
                  <c:v>414.57060000000001</c:v>
                </c:pt>
                <c:pt idx="663">
                  <c:v>414.57060000000001</c:v>
                </c:pt>
                <c:pt idx="664">
                  <c:v>414.57060000000001</c:v>
                </c:pt>
                <c:pt idx="665">
                  <c:v>414.57060000000001</c:v>
                </c:pt>
                <c:pt idx="666">
                  <c:v>414.57060000000001</c:v>
                </c:pt>
                <c:pt idx="667">
                  <c:v>414.57060000000001</c:v>
                </c:pt>
                <c:pt idx="668">
                  <c:v>414.57060000000001</c:v>
                </c:pt>
                <c:pt idx="669">
                  <c:v>414.57060000000001</c:v>
                </c:pt>
                <c:pt idx="670">
                  <c:v>414.57060000000001</c:v>
                </c:pt>
                <c:pt idx="671">
                  <c:v>414.57060000000001</c:v>
                </c:pt>
                <c:pt idx="672">
                  <c:v>414.57060000000001</c:v>
                </c:pt>
                <c:pt idx="673">
                  <c:v>414.57060000000001</c:v>
                </c:pt>
                <c:pt idx="674">
                  <c:v>414.57060000000001</c:v>
                </c:pt>
                <c:pt idx="675">
                  <c:v>414.57060000000001</c:v>
                </c:pt>
                <c:pt idx="676">
                  <c:v>414.57060000000001</c:v>
                </c:pt>
                <c:pt idx="677">
                  <c:v>414.57060000000001</c:v>
                </c:pt>
                <c:pt idx="678">
                  <c:v>414.57060000000001</c:v>
                </c:pt>
                <c:pt idx="679">
                  <c:v>414.57060000000001</c:v>
                </c:pt>
                <c:pt idx="680">
                  <c:v>414.57060000000001</c:v>
                </c:pt>
                <c:pt idx="681">
                  <c:v>414.57060000000001</c:v>
                </c:pt>
                <c:pt idx="682">
                  <c:v>414.57060000000001</c:v>
                </c:pt>
                <c:pt idx="683">
                  <c:v>414.57060000000001</c:v>
                </c:pt>
                <c:pt idx="684">
                  <c:v>414.57060000000001</c:v>
                </c:pt>
                <c:pt idx="685">
                  <c:v>414.57060000000001</c:v>
                </c:pt>
                <c:pt idx="686">
                  <c:v>414.57060000000001</c:v>
                </c:pt>
                <c:pt idx="687">
                  <c:v>414.57060000000001</c:v>
                </c:pt>
                <c:pt idx="688">
                  <c:v>414.57060000000001</c:v>
                </c:pt>
                <c:pt idx="689">
                  <c:v>414.57060000000001</c:v>
                </c:pt>
                <c:pt idx="690">
                  <c:v>414.57060000000001</c:v>
                </c:pt>
                <c:pt idx="691">
                  <c:v>414.57060000000001</c:v>
                </c:pt>
                <c:pt idx="692">
                  <c:v>414.57060000000001</c:v>
                </c:pt>
                <c:pt idx="693">
                  <c:v>414.57060000000001</c:v>
                </c:pt>
                <c:pt idx="694">
                  <c:v>414.57060000000001</c:v>
                </c:pt>
                <c:pt idx="695">
                  <c:v>414.57060000000001</c:v>
                </c:pt>
                <c:pt idx="696">
                  <c:v>414.57060000000001</c:v>
                </c:pt>
                <c:pt idx="697">
                  <c:v>414.57060000000001</c:v>
                </c:pt>
                <c:pt idx="698">
                  <c:v>414.57060000000001</c:v>
                </c:pt>
                <c:pt idx="699">
                  <c:v>414.57060000000001</c:v>
                </c:pt>
                <c:pt idx="700">
                  <c:v>414.57060000000001</c:v>
                </c:pt>
                <c:pt idx="701">
                  <c:v>414.57060000000001</c:v>
                </c:pt>
                <c:pt idx="702">
                  <c:v>414.57060000000001</c:v>
                </c:pt>
                <c:pt idx="703">
                  <c:v>414.57060000000001</c:v>
                </c:pt>
                <c:pt idx="704">
                  <c:v>414.57060000000001</c:v>
                </c:pt>
                <c:pt idx="705">
                  <c:v>414.57060000000001</c:v>
                </c:pt>
                <c:pt idx="706">
                  <c:v>414.57060000000001</c:v>
                </c:pt>
                <c:pt idx="707">
                  <c:v>414.57060000000001</c:v>
                </c:pt>
                <c:pt idx="708">
                  <c:v>414.57060000000001</c:v>
                </c:pt>
                <c:pt idx="709">
                  <c:v>414.57060000000001</c:v>
                </c:pt>
                <c:pt idx="710">
                  <c:v>414.57060000000001</c:v>
                </c:pt>
                <c:pt idx="711">
                  <c:v>414.57060000000001</c:v>
                </c:pt>
                <c:pt idx="712">
                  <c:v>414.57060000000001</c:v>
                </c:pt>
                <c:pt idx="713">
                  <c:v>414.57060000000001</c:v>
                </c:pt>
                <c:pt idx="714">
                  <c:v>414.57060000000001</c:v>
                </c:pt>
                <c:pt idx="715">
                  <c:v>414.57060000000001</c:v>
                </c:pt>
                <c:pt idx="716">
                  <c:v>414.57060000000001</c:v>
                </c:pt>
                <c:pt idx="717">
                  <c:v>414.57060000000001</c:v>
                </c:pt>
                <c:pt idx="718">
                  <c:v>414.57060000000001</c:v>
                </c:pt>
                <c:pt idx="719">
                  <c:v>414.57060000000001</c:v>
                </c:pt>
                <c:pt idx="720">
                  <c:v>414.57060000000001</c:v>
                </c:pt>
                <c:pt idx="721">
                  <c:v>414.57060000000001</c:v>
                </c:pt>
                <c:pt idx="722">
                  <c:v>414.57060000000001</c:v>
                </c:pt>
                <c:pt idx="723">
                  <c:v>414.57060000000001</c:v>
                </c:pt>
                <c:pt idx="724">
                  <c:v>414.57060000000001</c:v>
                </c:pt>
                <c:pt idx="725">
                  <c:v>414.57060000000001</c:v>
                </c:pt>
                <c:pt idx="726">
                  <c:v>414.57060000000001</c:v>
                </c:pt>
                <c:pt idx="727">
                  <c:v>414.57060000000001</c:v>
                </c:pt>
                <c:pt idx="728">
                  <c:v>414.57060000000001</c:v>
                </c:pt>
                <c:pt idx="729">
                  <c:v>414.57060000000001</c:v>
                </c:pt>
                <c:pt idx="730">
                  <c:v>414.57060000000001</c:v>
                </c:pt>
                <c:pt idx="731">
                  <c:v>414.57060000000001</c:v>
                </c:pt>
                <c:pt idx="732">
                  <c:v>414.57060000000001</c:v>
                </c:pt>
                <c:pt idx="733">
                  <c:v>414.57060000000001</c:v>
                </c:pt>
                <c:pt idx="734">
                  <c:v>414.57060000000001</c:v>
                </c:pt>
                <c:pt idx="735">
                  <c:v>414.57060000000001</c:v>
                </c:pt>
                <c:pt idx="736">
                  <c:v>414.57060000000001</c:v>
                </c:pt>
                <c:pt idx="737">
                  <c:v>414.57060000000001</c:v>
                </c:pt>
                <c:pt idx="738">
                  <c:v>414.57060000000001</c:v>
                </c:pt>
                <c:pt idx="739">
                  <c:v>414.57060000000001</c:v>
                </c:pt>
                <c:pt idx="740">
                  <c:v>414.57060000000001</c:v>
                </c:pt>
                <c:pt idx="741">
                  <c:v>414.57060000000001</c:v>
                </c:pt>
                <c:pt idx="742">
                  <c:v>414.57060000000001</c:v>
                </c:pt>
                <c:pt idx="743">
                  <c:v>414.57060000000001</c:v>
                </c:pt>
                <c:pt idx="744">
                  <c:v>414.57060000000001</c:v>
                </c:pt>
                <c:pt idx="745">
                  <c:v>414.57060000000001</c:v>
                </c:pt>
                <c:pt idx="746">
                  <c:v>414.57060000000001</c:v>
                </c:pt>
                <c:pt idx="747">
                  <c:v>414.57060000000001</c:v>
                </c:pt>
                <c:pt idx="748">
                  <c:v>414.57060000000001</c:v>
                </c:pt>
                <c:pt idx="749">
                  <c:v>414.57060000000001</c:v>
                </c:pt>
                <c:pt idx="750">
                  <c:v>414.57060000000001</c:v>
                </c:pt>
                <c:pt idx="751">
                  <c:v>414.57060000000001</c:v>
                </c:pt>
                <c:pt idx="752">
                  <c:v>414.57060000000001</c:v>
                </c:pt>
                <c:pt idx="753">
                  <c:v>414.57060000000001</c:v>
                </c:pt>
                <c:pt idx="754">
                  <c:v>414.57060000000001</c:v>
                </c:pt>
                <c:pt idx="755">
                  <c:v>414.57060000000001</c:v>
                </c:pt>
                <c:pt idx="756">
                  <c:v>414.57060000000001</c:v>
                </c:pt>
                <c:pt idx="757">
                  <c:v>414.57060000000001</c:v>
                </c:pt>
                <c:pt idx="758">
                  <c:v>414.57060000000001</c:v>
                </c:pt>
                <c:pt idx="759">
                  <c:v>414.57060000000001</c:v>
                </c:pt>
                <c:pt idx="760">
                  <c:v>414.57060000000001</c:v>
                </c:pt>
                <c:pt idx="761">
                  <c:v>414.57060000000001</c:v>
                </c:pt>
                <c:pt idx="762">
                  <c:v>414.57060000000001</c:v>
                </c:pt>
                <c:pt idx="763">
                  <c:v>414.57060000000001</c:v>
                </c:pt>
                <c:pt idx="764">
                  <c:v>414.57060000000001</c:v>
                </c:pt>
                <c:pt idx="765">
                  <c:v>414.57060000000001</c:v>
                </c:pt>
                <c:pt idx="766">
                  <c:v>414.57060000000001</c:v>
                </c:pt>
                <c:pt idx="767">
                  <c:v>414.57060000000001</c:v>
                </c:pt>
                <c:pt idx="768">
                  <c:v>414.57060000000001</c:v>
                </c:pt>
                <c:pt idx="769">
                  <c:v>414.57060000000001</c:v>
                </c:pt>
                <c:pt idx="770">
                  <c:v>414.57060000000001</c:v>
                </c:pt>
                <c:pt idx="771">
                  <c:v>414.57060000000001</c:v>
                </c:pt>
                <c:pt idx="772">
                  <c:v>414.57060000000001</c:v>
                </c:pt>
                <c:pt idx="773">
                  <c:v>414.57060000000001</c:v>
                </c:pt>
                <c:pt idx="774">
                  <c:v>414.57060000000001</c:v>
                </c:pt>
                <c:pt idx="775">
                  <c:v>414.57060000000001</c:v>
                </c:pt>
                <c:pt idx="776">
                  <c:v>414.57060000000001</c:v>
                </c:pt>
                <c:pt idx="777">
                  <c:v>414.57060000000001</c:v>
                </c:pt>
                <c:pt idx="778">
                  <c:v>414.57060000000001</c:v>
                </c:pt>
                <c:pt idx="779">
                  <c:v>414.57060000000001</c:v>
                </c:pt>
                <c:pt idx="780">
                  <c:v>414.57060000000001</c:v>
                </c:pt>
                <c:pt idx="781">
                  <c:v>414.57060000000001</c:v>
                </c:pt>
                <c:pt idx="782">
                  <c:v>414.57060000000001</c:v>
                </c:pt>
                <c:pt idx="783">
                  <c:v>414.57060000000001</c:v>
                </c:pt>
                <c:pt idx="784">
                  <c:v>414.57060000000001</c:v>
                </c:pt>
                <c:pt idx="785">
                  <c:v>414.57060000000001</c:v>
                </c:pt>
                <c:pt idx="786">
                  <c:v>414.57060000000001</c:v>
                </c:pt>
                <c:pt idx="787">
                  <c:v>414.57060000000001</c:v>
                </c:pt>
                <c:pt idx="788">
                  <c:v>414.57060000000001</c:v>
                </c:pt>
                <c:pt idx="789">
                  <c:v>414.57060000000001</c:v>
                </c:pt>
                <c:pt idx="790">
                  <c:v>414.57060000000001</c:v>
                </c:pt>
                <c:pt idx="791">
                  <c:v>414.57060000000001</c:v>
                </c:pt>
                <c:pt idx="792">
                  <c:v>414.57060000000001</c:v>
                </c:pt>
                <c:pt idx="793">
                  <c:v>414.57060000000001</c:v>
                </c:pt>
                <c:pt idx="794">
                  <c:v>414.57060000000001</c:v>
                </c:pt>
                <c:pt idx="795">
                  <c:v>414.57060000000001</c:v>
                </c:pt>
                <c:pt idx="796">
                  <c:v>414.57060000000001</c:v>
                </c:pt>
                <c:pt idx="797">
                  <c:v>414.57060000000001</c:v>
                </c:pt>
                <c:pt idx="798">
                  <c:v>414.57060000000001</c:v>
                </c:pt>
                <c:pt idx="799">
                  <c:v>414.57060000000001</c:v>
                </c:pt>
                <c:pt idx="800">
                  <c:v>414.57060000000001</c:v>
                </c:pt>
                <c:pt idx="801">
                  <c:v>414.57060000000001</c:v>
                </c:pt>
                <c:pt idx="802">
                  <c:v>414.57060000000001</c:v>
                </c:pt>
                <c:pt idx="803">
                  <c:v>414.57060000000001</c:v>
                </c:pt>
                <c:pt idx="804">
                  <c:v>414.57060000000001</c:v>
                </c:pt>
                <c:pt idx="805">
                  <c:v>414.57060000000001</c:v>
                </c:pt>
                <c:pt idx="806">
                  <c:v>414.57060000000001</c:v>
                </c:pt>
                <c:pt idx="807">
                  <c:v>414.57060000000001</c:v>
                </c:pt>
                <c:pt idx="808">
                  <c:v>414.57060000000001</c:v>
                </c:pt>
                <c:pt idx="809">
                  <c:v>414.57060000000001</c:v>
                </c:pt>
                <c:pt idx="810">
                  <c:v>414.57060000000001</c:v>
                </c:pt>
                <c:pt idx="811">
                  <c:v>414.57060000000001</c:v>
                </c:pt>
                <c:pt idx="812">
                  <c:v>414.57060000000001</c:v>
                </c:pt>
                <c:pt idx="813">
                  <c:v>414.57060000000001</c:v>
                </c:pt>
                <c:pt idx="814">
                  <c:v>414.57060000000001</c:v>
                </c:pt>
                <c:pt idx="815">
                  <c:v>414.57060000000001</c:v>
                </c:pt>
                <c:pt idx="816">
                  <c:v>414.57060000000001</c:v>
                </c:pt>
                <c:pt idx="817">
                  <c:v>414.57060000000001</c:v>
                </c:pt>
                <c:pt idx="818">
                  <c:v>414.57060000000001</c:v>
                </c:pt>
                <c:pt idx="819">
                  <c:v>414.57060000000001</c:v>
                </c:pt>
                <c:pt idx="820">
                  <c:v>414.57060000000001</c:v>
                </c:pt>
                <c:pt idx="821">
                  <c:v>414.57060000000001</c:v>
                </c:pt>
                <c:pt idx="822">
                  <c:v>414.57060000000001</c:v>
                </c:pt>
                <c:pt idx="823">
                  <c:v>414.57060000000001</c:v>
                </c:pt>
                <c:pt idx="824">
                  <c:v>414.57060000000001</c:v>
                </c:pt>
                <c:pt idx="825">
                  <c:v>414.57060000000001</c:v>
                </c:pt>
                <c:pt idx="826">
                  <c:v>414.57060000000001</c:v>
                </c:pt>
                <c:pt idx="827">
                  <c:v>414.57060000000001</c:v>
                </c:pt>
                <c:pt idx="828">
                  <c:v>414.57060000000001</c:v>
                </c:pt>
                <c:pt idx="829">
                  <c:v>414.57060000000001</c:v>
                </c:pt>
                <c:pt idx="830">
                  <c:v>414.57060000000001</c:v>
                </c:pt>
                <c:pt idx="831">
                  <c:v>414.57060000000001</c:v>
                </c:pt>
                <c:pt idx="832">
                  <c:v>414.57060000000001</c:v>
                </c:pt>
                <c:pt idx="833">
                  <c:v>414.57060000000001</c:v>
                </c:pt>
                <c:pt idx="834">
                  <c:v>414.57060000000001</c:v>
                </c:pt>
                <c:pt idx="835">
                  <c:v>414.57060000000001</c:v>
                </c:pt>
                <c:pt idx="836">
                  <c:v>414.57060000000001</c:v>
                </c:pt>
                <c:pt idx="837">
                  <c:v>414.57060000000001</c:v>
                </c:pt>
                <c:pt idx="838">
                  <c:v>414.57060000000001</c:v>
                </c:pt>
                <c:pt idx="839">
                  <c:v>414.57060000000001</c:v>
                </c:pt>
                <c:pt idx="840">
                  <c:v>414.57060000000001</c:v>
                </c:pt>
                <c:pt idx="841">
                  <c:v>414.57060000000001</c:v>
                </c:pt>
                <c:pt idx="842">
                  <c:v>414.57060000000001</c:v>
                </c:pt>
                <c:pt idx="843">
                  <c:v>414.57060000000001</c:v>
                </c:pt>
                <c:pt idx="844">
                  <c:v>414.57060000000001</c:v>
                </c:pt>
                <c:pt idx="845">
                  <c:v>414.57060000000001</c:v>
                </c:pt>
                <c:pt idx="846">
                  <c:v>414.57060000000001</c:v>
                </c:pt>
                <c:pt idx="847">
                  <c:v>414.57060000000001</c:v>
                </c:pt>
                <c:pt idx="848">
                  <c:v>414.57060000000001</c:v>
                </c:pt>
                <c:pt idx="849">
                  <c:v>414.57060000000001</c:v>
                </c:pt>
                <c:pt idx="850">
                  <c:v>414.57060000000001</c:v>
                </c:pt>
                <c:pt idx="851">
                  <c:v>414.57060000000001</c:v>
                </c:pt>
                <c:pt idx="852">
                  <c:v>414.57060000000001</c:v>
                </c:pt>
                <c:pt idx="853">
                  <c:v>414.57060000000001</c:v>
                </c:pt>
                <c:pt idx="854">
                  <c:v>414.57060000000001</c:v>
                </c:pt>
                <c:pt idx="855">
                  <c:v>414.57060000000001</c:v>
                </c:pt>
                <c:pt idx="856">
                  <c:v>414.57060000000001</c:v>
                </c:pt>
                <c:pt idx="857">
                  <c:v>414.57060000000001</c:v>
                </c:pt>
                <c:pt idx="858">
                  <c:v>414.57060000000001</c:v>
                </c:pt>
                <c:pt idx="859">
                  <c:v>414.57060000000001</c:v>
                </c:pt>
                <c:pt idx="860">
                  <c:v>414.57060000000001</c:v>
                </c:pt>
                <c:pt idx="861">
                  <c:v>414.57060000000001</c:v>
                </c:pt>
                <c:pt idx="862">
                  <c:v>414.57060000000001</c:v>
                </c:pt>
                <c:pt idx="863">
                  <c:v>414.57060000000001</c:v>
                </c:pt>
                <c:pt idx="864">
                  <c:v>414.57060000000001</c:v>
                </c:pt>
                <c:pt idx="865">
                  <c:v>414.57060000000001</c:v>
                </c:pt>
                <c:pt idx="866">
                  <c:v>414.57060000000001</c:v>
                </c:pt>
                <c:pt idx="867">
                  <c:v>414.57060000000001</c:v>
                </c:pt>
                <c:pt idx="868">
                  <c:v>414.57060000000001</c:v>
                </c:pt>
                <c:pt idx="869">
                  <c:v>414.57060000000001</c:v>
                </c:pt>
                <c:pt idx="870">
                  <c:v>414.57060000000001</c:v>
                </c:pt>
                <c:pt idx="871">
                  <c:v>414.57060000000001</c:v>
                </c:pt>
                <c:pt idx="872">
                  <c:v>414.57060000000001</c:v>
                </c:pt>
                <c:pt idx="873">
                  <c:v>414.57060000000001</c:v>
                </c:pt>
                <c:pt idx="874">
                  <c:v>414.57060000000001</c:v>
                </c:pt>
                <c:pt idx="875">
                  <c:v>414.57060000000001</c:v>
                </c:pt>
                <c:pt idx="876">
                  <c:v>414.57060000000001</c:v>
                </c:pt>
                <c:pt idx="877">
                  <c:v>414.57060000000001</c:v>
                </c:pt>
                <c:pt idx="878">
                  <c:v>414.57060000000001</c:v>
                </c:pt>
                <c:pt idx="879">
                  <c:v>414.57060000000001</c:v>
                </c:pt>
                <c:pt idx="880">
                  <c:v>414.57060000000001</c:v>
                </c:pt>
                <c:pt idx="881">
                  <c:v>414.57060000000001</c:v>
                </c:pt>
                <c:pt idx="882">
                  <c:v>414.57060000000001</c:v>
                </c:pt>
                <c:pt idx="883">
                  <c:v>414.57060000000001</c:v>
                </c:pt>
                <c:pt idx="884">
                  <c:v>414.57060000000001</c:v>
                </c:pt>
                <c:pt idx="885">
                  <c:v>414.57060000000001</c:v>
                </c:pt>
                <c:pt idx="886">
                  <c:v>414.57060000000001</c:v>
                </c:pt>
                <c:pt idx="887">
                  <c:v>414.57060000000001</c:v>
                </c:pt>
                <c:pt idx="888">
                  <c:v>414.57060000000001</c:v>
                </c:pt>
                <c:pt idx="889">
                  <c:v>414.57060000000001</c:v>
                </c:pt>
                <c:pt idx="890">
                  <c:v>414.57060000000001</c:v>
                </c:pt>
                <c:pt idx="891">
                  <c:v>414.57060000000001</c:v>
                </c:pt>
                <c:pt idx="892">
                  <c:v>414.57060000000001</c:v>
                </c:pt>
                <c:pt idx="893">
                  <c:v>414.57060000000001</c:v>
                </c:pt>
                <c:pt idx="894">
                  <c:v>414.57060000000001</c:v>
                </c:pt>
                <c:pt idx="895">
                  <c:v>414.57060000000001</c:v>
                </c:pt>
                <c:pt idx="896">
                  <c:v>414.57060000000001</c:v>
                </c:pt>
                <c:pt idx="897">
                  <c:v>414.57060000000001</c:v>
                </c:pt>
                <c:pt idx="898">
                  <c:v>414.57060000000001</c:v>
                </c:pt>
                <c:pt idx="899">
                  <c:v>414.57060000000001</c:v>
                </c:pt>
                <c:pt idx="900">
                  <c:v>414.57060000000001</c:v>
                </c:pt>
                <c:pt idx="901">
                  <c:v>414.57060000000001</c:v>
                </c:pt>
                <c:pt idx="902">
                  <c:v>414.57060000000001</c:v>
                </c:pt>
                <c:pt idx="903">
                  <c:v>414.57060000000001</c:v>
                </c:pt>
                <c:pt idx="904">
                  <c:v>414.57060000000001</c:v>
                </c:pt>
                <c:pt idx="905">
                  <c:v>414.57060000000001</c:v>
                </c:pt>
                <c:pt idx="906">
                  <c:v>414.57060000000001</c:v>
                </c:pt>
                <c:pt idx="907">
                  <c:v>414.57060000000001</c:v>
                </c:pt>
                <c:pt idx="908">
                  <c:v>414.57060000000001</c:v>
                </c:pt>
                <c:pt idx="909">
                  <c:v>414.57060000000001</c:v>
                </c:pt>
                <c:pt idx="910">
                  <c:v>414.57060000000001</c:v>
                </c:pt>
                <c:pt idx="911">
                  <c:v>414.57060000000001</c:v>
                </c:pt>
                <c:pt idx="912">
                  <c:v>414.57060000000001</c:v>
                </c:pt>
                <c:pt idx="913">
                  <c:v>414.57060000000001</c:v>
                </c:pt>
                <c:pt idx="914">
                  <c:v>414.57060000000001</c:v>
                </c:pt>
                <c:pt idx="915">
                  <c:v>414.57060000000001</c:v>
                </c:pt>
                <c:pt idx="916">
                  <c:v>414.57060000000001</c:v>
                </c:pt>
                <c:pt idx="917">
                  <c:v>414.57060000000001</c:v>
                </c:pt>
                <c:pt idx="918">
                  <c:v>414.57060000000001</c:v>
                </c:pt>
                <c:pt idx="919">
                  <c:v>414.57060000000001</c:v>
                </c:pt>
                <c:pt idx="920">
                  <c:v>414.57060000000001</c:v>
                </c:pt>
                <c:pt idx="921">
                  <c:v>414.57060000000001</c:v>
                </c:pt>
                <c:pt idx="922">
                  <c:v>414.57060000000001</c:v>
                </c:pt>
                <c:pt idx="923">
                  <c:v>414.57060000000001</c:v>
                </c:pt>
                <c:pt idx="924">
                  <c:v>414.57060000000001</c:v>
                </c:pt>
                <c:pt idx="925">
                  <c:v>414.57060000000001</c:v>
                </c:pt>
                <c:pt idx="926">
                  <c:v>414.57060000000001</c:v>
                </c:pt>
                <c:pt idx="927">
                  <c:v>414.57060000000001</c:v>
                </c:pt>
                <c:pt idx="928">
                  <c:v>414.57060000000001</c:v>
                </c:pt>
                <c:pt idx="929">
                  <c:v>414.57060000000001</c:v>
                </c:pt>
                <c:pt idx="930">
                  <c:v>414.57060000000001</c:v>
                </c:pt>
                <c:pt idx="931">
                  <c:v>414.57060000000001</c:v>
                </c:pt>
                <c:pt idx="932">
                  <c:v>414.57060000000001</c:v>
                </c:pt>
                <c:pt idx="933">
                  <c:v>414.57060000000001</c:v>
                </c:pt>
                <c:pt idx="934">
                  <c:v>414.57060000000001</c:v>
                </c:pt>
                <c:pt idx="935">
                  <c:v>414.57060000000001</c:v>
                </c:pt>
                <c:pt idx="936">
                  <c:v>414.57060000000001</c:v>
                </c:pt>
                <c:pt idx="937">
                  <c:v>414.57060000000001</c:v>
                </c:pt>
                <c:pt idx="938">
                  <c:v>414.57060000000001</c:v>
                </c:pt>
                <c:pt idx="939">
                  <c:v>414.57060000000001</c:v>
                </c:pt>
                <c:pt idx="940">
                  <c:v>414.57060000000001</c:v>
                </c:pt>
                <c:pt idx="941">
                  <c:v>414.57060000000001</c:v>
                </c:pt>
                <c:pt idx="942">
                  <c:v>414.57060000000001</c:v>
                </c:pt>
                <c:pt idx="943">
                  <c:v>414.57060000000001</c:v>
                </c:pt>
                <c:pt idx="944">
                  <c:v>414.57060000000001</c:v>
                </c:pt>
                <c:pt idx="945">
                  <c:v>414.57060000000001</c:v>
                </c:pt>
                <c:pt idx="946">
                  <c:v>414.57060000000001</c:v>
                </c:pt>
                <c:pt idx="947">
                  <c:v>414.57060000000001</c:v>
                </c:pt>
                <c:pt idx="948">
                  <c:v>414.57060000000001</c:v>
                </c:pt>
                <c:pt idx="949">
                  <c:v>414.57060000000001</c:v>
                </c:pt>
                <c:pt idx="950">
                  <c:v>414.57060000000001</c:v>
                </c:pt>
                <c:pt idx="951">
                  <c:v>414.57060000000001</c:v>
                </c:pt>
                <c:pt idx="952">
                  <c:v>414.57060000000001</c:v>
                </c:pt>
                <c:pt idx="953">
                  <c:v>414.57060000000001</c:v>
                </c:pt>
                <c:pt idx="954">
                  <c:v>414.57060000000001</c:v>
                </c:pt>
                <c:pt idx="955">
                  <c:v>414.57060000000001</c:v>
                </c:pt>
                <c:pt idx="956">
                  <c:v>414.57060000000001</c:v>
                </c:pt>
                <c:pt idx="957">
                  <c:v>414.57060000000001</c:v>
                </c:pt>
                <c:pt idx="958">
                  <c:v>414.57060000000001</c:v>
                </c:pt>
                <c:pt idx="959">
                  <c:v>414.57060000000001</c:v>
                </c:pt>
                <c:pt idx="960">
                  <c:v>414.57060000000001</c:v>
                </c:pt>
                <c:pt idx="961">
                  <c:v>414.57060000000001</c:v>
                </c:pt>
                <c:pt idx="962">
                  <c:v>414.57060000000001</c:v>
                </c:pt>
                <c:pt idx="963">
                  <c:v>414.57060000000001</c:v>
                </c:pt>
                <c:pt idx="964">
                  <c:v>414.57060000000001</c:v>
                </c:pt>
                <c:pt idx="965">
                  <c:v>414.57060000000001</c:v>
                </c:pt>
                <c:pt idx="966">
                  <c:v>414.57060000000001</c:v>
                </c:pt>
                <c:pt idx="967">
                  <c:v>414.57060000000001</c:v>
                </c:pt>
                <c:pt idx="968">
                  <c:v>414.57060000000001</c:v>
                </c:pt>
                <c:pt idx="969">
                  <c:v>414.57060000000001</c:v>
                </c:pt>
                <c:pt idx="970">
                  <c:v>414.57060000000001</c:v>
                </c:pt>
                <c:pt idx="971">
                  <c:v>414.57060000000001</c:v>
                </c:pt>
                <c:pt idx="972">
                  <c:v>414.57060000000001</c:v>
                </c:pt>
                <c:pt idx="973">
                  <c:v>414.57060000000001</c:v>
                </c:pt>
                <c:pt idx="974">
                  <c:v>414.57060000000001</c:v>
                </c:pt>
                <c:pt idx="975">
                  <c:v>414.57060000000001</c:v>
                </c:pt>
                <c:pt idx="976">
                  <c:v>414.57060000000001</c:v>
                </c:pt>
                <c:pt idx="977">
                  <c:v>414.57060000000001</c:v>
                </c:pt>
                <c:pt idx="978">
                  <c:v>414.57060000000001</c:v>
                </c:pt>
                <c:pt idx="979">
                  <c:v>414.57060000000001</c:v>
                </c:pt>
                <c:pt idx="980">
                  <c:v>414.57060000000001</c:v>
                </c:pt>
                <c:pt idx="981">
                  <c:v>414.57060000000001</c:v>
                </c:pt>
                <c:pt idx="982">
                  <c:v>414.57060000000001</c:v>
                </c:pt>
                <c:pt idx="983">
                  <c:v>414.57060000000001</c:v>
                </c:pt>
                <c:pt idx="984">
                  <c:v>414.57060000000001</c:v>
                </c:pt>
                <c:pt idx="985">
                  <c:v>414.57060000000001</c:v>
                </c:pt>
                <c:pt idx="986">
                  <c:v>414.57060000000001</c:v>
                </c:pt>
                <c:pt idx="987">
                  <c:v>414.57060000000001</c:v>
                </c:pt>
                <c:pt idx="988">
                  <c:v>414.57060000000001</c:v>
                </c:pt>
                <c:pt idx="989">
                  <c:v>414.57060000000001</c:v>
                </c:pt>
                <c:pt idx="990">
                  <c:v>414.57060000000001</c:v>
                </c:pt>
                <c:pt idx="991">
                  <c:v>414.57060000000001</c:v>
                </c:pt>
                <c:pt idx="992">
                  <c:v>414.57060000000001</c:v>
                </c:pt>
                <c:pt idx="993">
                  <c:v>414.57060000000001</c:v>
                </c:pt>
                <c:pt idx="994">
                  <c:v>414.57060000000001</c:v>
                </c:pt>
                <c:pt idx="995">
                  <c:v>414.57060000000001</c:v>
                </c:pt>
                <c:pt idx="996">
                  <c:v>414.57060000000001</c:v>
                </c:pt>
                <c:pt idx="997">
                  <c:v>414.57060000000001</c:v>
                </c:pt>
                <c:pt idx="998">
                  <c:v>414.57060000000001</c:v>
                </c:pt>
                <c:pt idx="999">
                  <c:v>414.57060000000001</c:v>
                </c:pt>
                <c:pt idx="1000">
                  <c:v>414.57060000000001</c:v>
                </c:pt>
                <c:pt idx="1001">
                  <c:v>414.57060000000001</c:v>
                </c:pt>
                <c:pt idx="1002">
                  <c:v>414.57060000000001</c:v>
                </c:pt>
                <c:pt idx="1003">
                  <c:v>414.57060000000001</c:v>
                </c:pt>
                <c:pt idx="1004">
                  <c:v>414.57060000000001</c:v>
                </c:pt>
                <c:pt idx="1005">
                  <c:v>414.57060000000001</c:v>
                </c:pt>
                <c:pt idx="1006">
                  <c:v>414.57060000000001</c:v>
                </c:pt>
                <c:pt idx="1007">
                  <c:v>414.57060000000001</c:v>
                </c:pt>
                <c:pt idx="1008">
                  <c:v>414.57060000000001</c:v>
                </c:pt>
                <c:pt idx="1009">
                  <c:v>414.57060000000001</c:v>
                </c:pt>
                <c:pt idx="1010">
                  <c:v>414.57060000000001</c:v>
                </c:pt>
                <c:pt idx="1011">
                  <c:v>414.57060000000001</c:v>
                </c:pt>
                <c:pt idx="1012">
                  <c:v>414.57060000000001</c:v>
                </c:pt>
                <c:pt idx="1013">
                  <c:v>414.57060000000001</c:v>
                </c:pt>
                <c:pt idx="1014">
                  <c:v>414.57060000000001</c:v>
                </c:pt>
                <c:pt idx="1015">
                  <c:v>414.57060000000001</c:v>
                </c:pt>
                <c:pt idx="1016">
                  <c:v>414.57060000000001</c:v>
                </c:pt>
                <c:pt idx="1017">
                  <c:v>414.57060000000001</c:v>
                </c:pt>
                <c:pt idx="1018">
                  <c:v>414.57060000000001</c:v>
                </c:pt>
                <c:pt idx="1019">
                  <c:v>414.57060000000001</c:v>
                </c:pt>
                <c:pt idx="1020">
                  <c:v>414.57060000000001</c:v>
                </c:pt>
                <c:pt idx="1021">
                  <c:v>414.57060000000001</c:v>
                </c:pt>
                <c:pt idx="1022">
                  <c:v>414.57060000000001</c:v>
                </c:pt>
                <c:pt idx="1023">
                  <c:v>414.57060000000001</c:v>
                </c:pt>
                <c:pt idx="1024">
                  <c:v>414.57060000000001</c:v>
                </c:pt>
                <c:pt idx="1025">
                  <c:v>414.57060000000001</c:v>
                </c:pt>
                <c:pt idx="1026">
                  <c:v>414.57060000000001</c:v>
                </c:pt>
                <c:pt idx="1027">
                  <c:v>414.57060000000001</c:v>
                </c:pt>
                <c:pt idx="1028">
                  <c:v>414.57060000000001</c:v>
                </c:pt>
                <c:pt idx="1029">
                  <c:v>414.57060000000001</c:v>
                </c:pt>
                <c:pt idx="1030">
                  <c:v>414.57060000000001</c:v>
                </c:pt>
                <c:pt idx="1031">
                  <c:v>414.57060000000001</c:v>
                </c:pt>
                <c:pt idx="1032">
                  <c:v>414.57060000000001</c:v>
                </c:pt>
                <c:pt idx="1033">
                  <c:v>414.57060000000001</c:v>
                </c:pt>
                <c:pt idx="1034">
                  <c:v>414.57060000000001</c:v>
                </c:pt>
                <c:pt idx="1035">
                  <c:v>414.57060000000001</c:v>
                </c:pt>
                <c:pt idx="1036">
                  <c:v>414.57060000000001</c:v>
                </c:pt>
                <c:pt idx="1037">
                  <c:v>414.57060000000001</c:v>
                </c:pt>
                <c:pt idx="1038">
                  <c:v>414.57060000000001</c:v>
                </c:pt>
                <c:pt idx="1039">
                  <c:v>414.57060000000001</c:v>
                </c:pt>
                <c:pt idx="1040">
                  <c:v>414.57060000000001</c:v>
                </c:pt>
                <c:pt idx="1041">
                  <c:v>414.57060000000001</c:v>
                </c:pt>
                <c:pt idx="1042">
                  <c:v>414.57060000000001</c:v>
                </c:pt>
                <c:pt idx="1043">
                  <c:v>414.57060000000001</c:v>
                </c:pt>
                <c:pt idx="1044">
                  <c:v>414.57060000000001</c:v>
                </c:pt>
                <c:pt idx="1045">
                  <c:v>414.57060000000001</c:v>
                </c:pt>
                <c:pt idx="1046">
                  <c:v>414.57060000000001</c:v>
                </c:pt>
                <c:pt idx="1047">
                  <c:v>414.57060000000001</c:v>
                </c:pt>
                <c:pt idx="1048">
                  <c:v>414.57060000000001</c:v>
                </c:pt>
                <c:pt idx="1049">
                  <c:v>414.57060000000001</c:v>
                </c:pt>
                <c:pt idx="1050">
                  <c:v>414.57060000000001</c:v>
                </c:pt>
                <c:pt idx="1051">
                  <c:v>414.57060000000001</c:v>
                </c:pt>
                <c:pt idx="1052">
                  <c:v>414.57060000000001</c:v>
                </c:pt>
                <c:pt idx="1053">
                  <c:v>414.57060000000001</c:v>
                </c:pt>
                <c:pt idx="1054">
                  <c:v>414.57060000000001</c:v>
                </c:pt>
                <c:pt idx="1055">
                  <c:v>414.57060000000001</c:v>
                </c:pt>
                <c:pt idx="1056">
                  <c:v>414.57060000000001</c:v>
                </c:pt>
                <c:pt idx="1057">
                  <c:v>414.57060000000001</c:v>
                </c:pt>
                <c:pt idx="1058">
                  <c:v>414.57060000000001</c:v>
                </c:pt>
                <c:pt idx="1059">
                  <c:v>414.57060000000001</c:v>
                </c:pt>
                <c:pt idx="1060">
                  <c:v>414.57060000000001</c:v>
                </c:pt>
                <c:pt idx="1061">
                  <c:v>414.57060000000001</c:v>
                </c:pt>
                <c:pt idx="1062">
                  <c:v>414.57060000000001</c:v>
                </c:pt>
                <c:pt idx="1063">
                  <c:v>414.57060000000001</c:v>
                </c:pt>
                <c:pt idx="1064">
                  <c:v>414.57060000000001</c:v>
                </c:pt>
                <c:pt idx="1065">
                  <c:v>414.57060000000001</c:v>
                </c:pt>
                <c:pt idx="1066">
                  <c:v>414.57060000000001</c:v>
                </c:pt>
                <c:pt idx="1067">
                  <c:v>414.57060000000001</c:v>
                </c:pt>
                <c:pt idx="1068">
                  <c:v>414.57060000000001</c:v>
                </c:pt>
                <c:pt idx="1069">
                  <c:v>414.57060000000001</c:v>
                </c:pt>
                <c:pt idx="1070">
                  <c:v>414.57060000000001</c:v>
                </c:pt>
                <c:pt idx="1071">
                  <c:v>414.57060000000001</c:v>
                </c:pt>
                <c:pt idx="1072">
                  <c:v>414.57060000000001</c:v>
                </c:pt>
                <c:pt idx="1073">
                  <c:v>414.57060000000001</c:v>
                </c:pt>
                <c:pt idx="1074">
                  <c:v>414.57060000000001</c:v>
                </c:pt>
                <c:pt idx="1075">
                  <c:v>414.57060000000001</c:v>
                </c:pt>
                <c:pt idx="1076">
                  <c:v>414.57060000000001</c:v>
                </c:pt>
                <c:pt idx="1077">
                  <c:v>414.57060000000001</c:v>
                </c:pt>
                <c:pt idx="1078">
                  <c:v>414.57060000000001</c:v>
                </c:pt>
                <c:pt idx="1079">
                  <c:v>414.57060000000001</c:v>
                </c:pt>
                <c:pt idx="1080">
                  <c:v>414.57060000000001</c:v>
                </c:pt>
                <c:pt idx="1081">
                  <c:v>414.57060000000001</c:v>
                </c:pt>
                <c:pt idx="1082">
                  <c:v>414.57060000000001</c:v>
                </c:pt>
                <c:pt idx="1083">
                  <c:v>414.57060000000001</c:v>
                </c:pt>
                <c:pt idx="1084">
                  <c:v>414.57060000000001</c:v>
                </c:pt>
                <c:pt idx="1085">
                  <c:v>414.57060000000001</c:v>
                </c:pt>
                <c:pt idx="1086">
                  <c:v>414.57060000000001</c:v>
                </c:pt>
                <c:pt idx="1087">
                  <c:v>414.57060000000001</c:v>
                </c:pt>
                <c:pt idx="1088">
                  <c:v>414.57060000000001</c:v>
                </c:pt>
                <c:pt idx="1089">
                  <c:v>414.57060000000001</c:v>
                </c:pt>
                <c:pt idx="1090">
                  <c:v>414.57060000000001</c:v>
                </c:pt>
                <c:pt idx="1091">
                  <c:v>414.57060000000001</c:v>
                </c:pt>
                <c:pt idx="1092">
                  <c:v>414.57060000000001</c:v>
                </c:pt>
                <c:pt idx="1093">
                  <c:v>414.57060000000001</c:v>
                </c:pt>
                <c:pt idx="1094">
                  <c:v>414.57060000000001</c:v>
                </c:pt>
                <c:pt idx="1095">
                  <c:v>414.57060000000001</c:v>
                </c:pt>
                <c:pt idx="1096">
                  <c:v>414.57060000000001</c:v>
                </c:pt>
                <c:pt idx="1097">
                  <c:v>414.57060000000001</c:v>
                </c:pt>
                <c:pt idx="1098">
                  <c:v>414.57060000000001</c:v>
                </c:pt>
                <c:pt idx="1099">
                  <c:v>414.57060000000001</c:v>
                </c:pt>
                <c:pt idx="1100">
                  <c:v>414.57060000000001</c:v>
                </c:pt>
                <c:pt idx="1101">
                  <c:v>414.57060000000001</c:v>
                </c:pt>
                <c:pt idx="1102">
                  <c:v>414.57060000000001</c:v>
                </c:pt>
                <c:pt idx="1103">
                  <c:v>414.57060000000001</c:v>
                </c:pt>
                <c:pt idx="1104">
                  <c:v>414.57060000000001</c:v>
                </c:pt>
                <c:pt idx="1105">
                  <c:v>414.57060000000001</c:v>
                </c:pt>
                <c:pt idx="1106">
                  <c:v>414.57060000000001</c:v>
                </c:pt>
                <c:pt idx="1107">
                  <c:v>414.57060000000001</c:v>
                </c:pt>
                <c:pt idx="1108">
                  <c:v>414.57060000000001</c:v>
                </c:pt>
                <c:pt idx="1109">
                  <c:v>414.57060000000001</c:v>
                </c:pt>
                <c:pt idx="1110">
                  <c:v>414.57060000000001</c:v>
                </c:pt>
                <c:pt idx="1111">
                  <c:v>414.57060000000001</c:v>
                </c:pt>
                <c:pt idx="1112">
                  <c:v>414.57060000000001</c:v>
                </c:pt>
                <c:pt idx="1113">
                  <c:v>414.57060000000001</c:v>
                </c:pt>
                <c:pt idx="1114">
                  <c:v>414.57060000000001</c:v>
                </c:pt>
                <c:pt idx="1115">
                  <c:v>414.57060000000001</c:v>
                </c:pt>
                <c:pt idx="1116">
                  <c:v>414.57060000000001</c:v>
                </c:pt>
                <c:pt idx="1117">
                  <c:v>414.57060000000001</c:v>
                </c:pt>
                <c:pt idx="1118">
                  <c:v>414.57060000000001</c:v>
                </c:pt>
                <c:pt idx="1119">
                  <c:v>414.57060000000001</c:v>
                </c:pt>
                <c:pt idx="1120">
                  <c:v>414.57060000000001</c:v>
                </c:pt>
                <c:pt idx="1121">
                  <c:v>414.57060000000001</c:v>
                </c:pt>
                <c:pt idx="1122">
                  <c:v>414.57060000000001</c:v>
                </c:pt>
                <c:pt idx="1123">
                  <c:v>414.57060000000001</c:v>
                </c:pt>
                <c:pt idx="1124">
                  <c:v>414.57060000000001</c:v>
                </c:pt>
                <c:pt idx="1125">
                  <c:v>414.57060000000001</c:v>
                </c:pt>
                <c:pt idx="1126">
                  <c:v>414.57060000000001</c:v>
                </c:pt>
                <c:pt idx="1127">
                  <c:v>414.57060000000001</c:v>
                </c:pt>
                <c:pt idx="1128">
                  <c:v>414.57060000000001</c:v>
                </c:pt>
                <c:pt idx="1129">
                  <c:v>414.57060000000001</c:v>
                </c:pt>
                <c:pt idx="1130">
                  <c:v>414.57060000000001</c:v>
                </c:pt>
                <c:pt idx="1131">
                  <c:v>414.57060000000001</c:v>
                </c:pt>
                <c:pt idx="1132">
                  <c:v>414.57060000000001</c:v>
                </c:pt>
                <c:pt idx="1133">
                  <c:v>414.57060000000001</c:v>
                </c:pt>
                <c:pt idx="1134">
                  <c:v>414.57060000000001</c:v>
                </c:pt>
                <c:pt idx="1135">
                  <c:v>414.57060000000001</c:v>
                </c:pt>
                <c:pt idx="1136">
                  <c:v>414.57060000000001</c:v>
                </c:pt>
                <c:pt idx="1137">
                  <c:v>414.57060000000001</c:v>
                </c:pt>
                <c:pt idx="1138">
                  <c:v>414.57060000000001</c:v>
                </c:pt>
                <c:pt idx="1139">
                  <c:v>414.57060000000001</c:v>
                </c:pt>
                <c:pt idx="1140">
                  <c:v>414.57060000000001</c:v>
                </c:pt>
                <c:pt idx="1141">
                  <c:v>414.57060000000001</c:v>
                </c:pt>
                <c:pt idx="1142">
                  <c:v>414.57060000000001</c:v>
                </c:pt>
                <c:pt idx="1143">
                  <c:v>414.57060000000001</c:v>
                </c:pt>
                <c:pt idx="1144">
                  <c:v>414.57060000000001</c:v>
                </c:pt>
                <c:pt idx="1145">
                  <c:v>414.57060000000001</c:v>
                </c:pt>
                <c:pt idx="1146">
                  <c:v>414.57060000000001</c:v>
                </c:pt>
                <c:pt idx="1147">
                  <c:v>414.57060000000001</c:v>
                </c:pt>
                <c:pt idx="1148">
                  <c:v>414.57060000000001</c:v>
                </c:pt>
                <c:pt idx="1149">
                  <c:v>414.57060000000001</c:v>
                </c:pt>
                <c:pt idx="1150">
                  <c:v>414.57060000000001</c:v>
                </c:pt>
                <c:pt idx="1151">
                  <c:v>414.57060000000001</c:v>
                </c:pt>
                <c:pt idx="1152">
                  <c:v>414.57060000000001</c:v>
                </c:pt>
                <c:pt idx="1153">
                  <c:v>414.57060000000001</c:v>
                </c:pt>
                <c:pt idx="1154">
                  <c:v>414.57060000000001</c:v>
                </c:pt>
                <c:pt idx="1155">
                  <c:v>414.57060000000001</c:v>
                </c:pt>
                <c:pt idx="1156">
                  <c:v>414.57060000000001</c:v>
                </c:pt>
                <c:pt idx="1157">
                  <c:v>414.57060000000001</c:v>
                </c:pt>
                <c:pt idx="1158">
                  <c:v>414.57060000000001</c:v>
                </c:pt>
                <c:pt idx="1159">
                  <c:v>414.57060000000001</c:v>
                </c:pt>
                <c:pt idx="1160">
                  <c:v>414.57060000000001</c:v>
                </c:pt>
                <c:pt idx="1161">
                  <c:v>414.57060000000001</c:v>
                </c:pt>
                <c:pt idx="1162">
                  <c:v>414.57060000000001</c:v>
                </c:pt>
                <c:pt idx="1163">
                  <c:v>414.57060000000001</c:v>
                </c:pt>
                <c:pt idx="1164">
                  <c:v>414.57060000000001</c:v>
                </c:pt>
                <c:pt idx="1165">
                  <c:v>414.57060000000001</c:v>
                </c:pt>
                <c:pt idx="1166">
                  <c:v>414.57060000000001</c:v>
                </c:pt>
                <c:pt idx="1167">
                  <c:v>414.57060000000001</c:v>
                </c:pt>
                <c:pt idx="1168">
                  <c:v>414.57060000000001</c:v>
                </c:pt>
                <c:pt idx="1169">
                  <c:v>414.57060000000001</c:v>
                </c:pt>
                <c:pt idx="1170">
                  <c:v>414.57060000000001</c:v>
                </c:pt>
                <c:pt idx="1171">
                  <c:v>414.57060000000001</c:v>
                </c:pt>
                <c:pt idx="1172">
                  <c:v>414.57060000000001</c:v>
                </c:pt>
                <c:pt idx="1173">
                  <c:v>414.57060000000001</c:v>
                </c:pt>
                <c:pt idx="1174">
                  <c:v>414.57060000000001</c:v>
                </c:pt>
                <c:pt idx="1175">
                  <c:v>414.57060000000001</c:v>
                </c:pt>
                <c:pt idx="1176">
                  <c:v>414.57060000000001</c:v>
                </c:pt>
                <c:pt idx="1177">
                  <c:v>414.57060000000001</c:v>
                </c:pt>
                <c:pt idx="1178">
                  <c:v>414.57060000000001</c:v>
                </c:pt>
                <c:pt idx="1179">
                  <c:v>414.57060000000001</c:v>
                </c:pt>
                <c:pt idx="1180">
                  <c:v>414.57060000000001</c:v>
                </c:pt>
                <c:pt idx="1181">
                  <c:v>414.57060000000001</c:v>
                </c:pt>
                <c:pt idx="1182">
                  <c:v>414.57060000000001</c:v>
                </c:pt>
                <c:pt idx="1183">
                  <c:v>414.57060000000001</c:v>
                </c:pt>
                <c:pt idx="1184">
                  <c:v>414.57060000000001</c:v>
                </c:pt>
                <c:pt idx="1185">
                  <c:v>414.57060000000001</c:v>
                </c:pt>
                <c:pt idx="1186">
                  <c:v>414.57060000000001</c:v>
                </c:pt>
                <c:pt idx="1187">
                  <c:v>414.57060000000001</c:v>
                </c:pt>
                <c:pt idx="1188">
                  <c:v>414.57060000000001</c:v>
                </c:pt>
                <c:pt idx="1189">
                  <c:v>414.57060000000001</c:v>
                </c:pt>
                <c:pt idx="1190">
                  <c:v>414.57060000000001</c:v>
                </c:pt>
                <c:pt idx="1191">
                  <c:v>414.57060000000001</c:v>
                </c:pt>
                <c:pt idx="1192">
                  <c:v>414.57060000000001</c:v>
                </c:pt>
                <c:pt idx="1193">
                  <c:v>414.57060000000001</c:v>
                </c:pt>
                <c:pt idx="1194">
                  <c:v>414.57060000000001</c:v>
                </c:pt>
                <c:pt idx="1195">
                  <c:v>414.57060000000001</c:v>
                </c:pt>
                <c:pt idx="1196">
                  <c:v>414.57060000000001</c:v>
                </c:pt>
                <c:pt idx="1197">
                  <c:v>414.57060000000001</c:v>
                </c:pt>
                <c:pt idx="1198">
                  <c:v>414.57060000000001</c:v>
                </c:pt>
                <c:pt idx="1199">
                  <c:v>414.57060000000001</c:v>
                </c:pt>
                <c:pt idx="1200">
                  <c:v>414.57060000000001</c:v>
                </c:pt>
                <c:pt idx="1201">
                  <c:v>414.57060000000001</c:v>
                </c:pt>
                <c:pt idx="1202">
                  <c:v>414.57060000000001</c:v>
                </c:pt>
                <c:pt idx="1203">
                  <c:v>414.57060000000001</c:v>
                </c:pt>
                <c:pt idx="1204">
                  <c:v>414.57060000000001</c:v>
                </c:pt>
                <c:pt idx="1205">
                  <c:v>414.57060000000001</c:v>
                </c:pt>
                <c:pt idx="1206">
                  <c:v>414.57060000000001</c:v>
                </c:pt>
                <c:pt idx="1207">
                  <c:v>414.57060000000001</c:v>
                </c:pt>
                <c:pt idx="1208">
                  <c:v>414.57060000000001</c:v>
                </c:pt>
                <c:pt idx="1209">
                  <c:v>414.57060000000001</c:v>
                </c:pt>
                <c:pt idx="1210">
                  <c:v>414.57060000000001</c:v>
                </c:pt>
                <c:pt idx="1211">
                  <c:v>414.57060000000001</c:v>
                </c:pt>
                <c:pt idx="1212">
                  <c:v>414.57060000000001</c:v>
                </c:pt>
                <c:pt idx="1213">
                  <c:v>414.57060000000001</c:v>
                </c:pt>
                <c:pt idx="1214">
                  <c:v>414.57060000000001</c:v>
                </c:pt>
                <c:pt idx="1215">
                  <c:v>414.57060000000001</c:v>
                </c:pt>
                <c:pt idx="1216">
                  <c:v>414.57060000000001</c:v>
                </c:pt>
                <c:pt idx="1217">
                  <c:v>414.57060000000001</c:v>
                </c:pt>
                <c:pt idx="1218">
                  <c:v>414.57060000000001</c:v>
                </c:pt>
                <c:pt idx="1219">
                  <c:v>414.57060000000001</c:v>
                </c:pt>
                <c:pt idx="1220">
                  <c:v>414.57060000000001</c:v>
                </c:pt>
                <c:pt idx="1221">
                  <c:v>414.57060000000001</c:v>
                </c:pt>
                <c:pt idx="1222">
                  <c:v>414.57060000000001</c:v>
                </c:pt>
                <c:pt idx="1223">
                  <c:v>414.57060000000001</c:v>
                </c:pt>
                <c:pt idx="1224">
                  <c:v>414.57060000000001</c:v>
                </c:pt>
                <c:pt idx="1225">
                  <c:v>414.57060000000001</c:v>
                </c:pt>
                <c:pt idx="1226">
                  <c:v>414.57060000000001</c:v>
                </c:pt>
                <c:pt idx="1227">
                  <c:v>414.57060000000001</c:v>
                </c:pt>
                <c:pt idx="1228">
                  <c:v>414.57060000000001</c:v>
                </c:pt>
                <c:pt idx="1229">
                  <c:v>414.57060000000001</c:v>
                </c:pt>
                <c:pt idx="1230">
                  <c:v>414.57060000000001</c:v>
                </c:pt>
                <c:pt idx="1231">
                  <c:v>414.57060000000001</c:v>
                </c:pt>
                <c:pt idx="1232">
                  <c:v>414.57060000000001</c:v>
                </c:pt>
                <c:pt idx="1233">
                  <c:v>414.57060000000001</c:v>
                </c:pt>
                <c:pt idx="1234">
                  <c:v>414.57060000000001</c:v>
                </c:pt>
                <c:pt idx="1235">
                  <c:v>414.57060000000001</c:v>
                </c:pt>
                <c:pt idx="1236">
                  <c:v>414.57060000000001</c:v>
                </c:pt>
                <c:pt idx="1237">
                  <c:v>414.57060000000001</c:v>
                </c:pt>
                <c:pt idx="1238">
                  <c:v>414.57060000000001</c:v>
                </c:pt>
                <c:pt idx="1239">
                  <c:v>414.57060000000001</c:v>
                </c:pt>
                <c:pt idx="1240">
                  <c:v>414.57060000000001</c:v>
                </c:pt>
                <c:pt idx="1241">
                  <c:v>414.57060000000001</c:v>
                </c:pt>
                <c:pt idx="1242">
                  <c:v>414.57060000000001</c:v>
                </c:pt>
                <c:pt idx="1243">
                  <c:v>414.57060000000001</c:v>
                </c:pt>
                <c:pt idx="1244">
                  <c:v>414.57060000000001</c:v>
                </c:pt>
                <c:pt idx="1245">
                  <c:v>414.57060000000001</c:v>
                </c:pt>
                <c:pt idx="1246">
                  <c:v>414.57060000000001</c:v>
                </c:pt>
                <c:pt idx="1247">
                  <c:v>414.57060000000001</c:v>
                </c:pt>
                <c:pt idx="1248">
                  <c:v>414.57060000000001</c:v>
                </c:pt>
                <c:pt idx="1249">
                  <c:v>414.57060000000001</c:v>
                </c:pt>
                <c:pt idx="1250">
                  <c:v>414.57060000000001</c:v>
                </c:pt>
                <c:pt idx="1251">
                  <c:v>414.57060000000001</c:v>
                </c:pt>
                <c:pt idx="1252">
                  <c:v>414.57060000000001</c:v>
                </c:pt>
                <c:pt idx="1253">
                  <c:v>414.57060000000001</c:v>
                </c:pt>
                <c:pt idx="1254">
                  <c:v>414.57060000000001</c:v>
                </c:pt>
                <c:pt idx="1255">
                  <c:v>414.57060000000001</c:v>
                </c:pt>
                <c:pt idx="1256">
                  <c:v>414.57060000000001</c:v>
                </c:pt>
                <c:pt idx="1257">
                  <c:v>414.57060000000001</c:v>
                </c:pt>
                <c:pt idx="1258">
                  <c:v>414.57060000000001</c:v>
                </c:pt>
                <c:pt idx="1259">
                  <c:v>414.57060000000001</c:v>
                </c:pt>
                <c:pt idx="1260">
                  <c:v>414.57060000000001</c:v>
                </c:pt>
                <c:pt idx="1261">
                  <c:v>414.57060000000001</c:v>
                </c:pt>
                <c:pt idx="1262">
                  <c:v>414.57060000000001</c:v>
                </c:pt>
                <c:pt idx="1263">
                  <c:v>414.57060000000001</c:v>
                </c:pt>
                <c:pt idx="1264">
                  <c:v>414.57060000000001</c:v>
                </c:pt>
                <c:pt idx="1265">
                  <c:v>414.57060000000001</c:v>
                </c:pt>
                <c:pt idx="1266">
                  <c:v>414.57060000000001</c:v>
                </c:pt>
                <c:pt idx="1267">
                  <c:v>414.57060000000001</c:v>
                </c:pt>
                <c:pt idx="1268">
                  <c:v>414.57060000000001</c:v>
                </c:pt>
                <c:pt idx="1269">
                  <c:v>414.57060000000001</c:v>
                </c:pt>
                <c:pt idx="1270">
                  <c:v>414.57060000000001</c:v>
                </c:pt>
                <c:pt idx="1271">
                  <c:v>414.57060000000001</c:v>
                </c:pt>
                <c:pt idx="1272">
                  <c:v>414.57060000000001</c:v>
                </c:pt>
                <c:pt idx="1273">
                  <c:v>414.57060000000001</c:v>
                </c:pt>
                <c:pt idx="1274">
                  <c:v>414.57060000000001</c:v>
                </c:pt>
                <c:pt idx="1275">
                  <c:v>414.57060000000001</c:v>
                </c:pt>
                <c:pt idx="1276">
                  <c:v>414.57060000000001</c:v>
                </c:pt>
                <c:pt idx="1277">
                  <c:v>414.57060000000001</c:v>
                </c:pt>
                <c:pt idx="1278">
                  <c:v>414.57060000000001</c:v>
                </c:pt>
                <c:pt idx="1279">
                  <c:v>414.57060000000001</c:v>
                </c:pt>
                <c:pt idx="1280">
                  <c:v>414.57060000000001</c:v>
                </c:pt>
                <c:pt idx="1281">
                  <c:v>414.57060000000001</c:v>
                </c:pt>
                <c:pt idx="1282">
                  <c:v>414.57060000000001</c:v>
                </c:pt>
                <c:pt idx="1283">
                  <c:v>414.57060000000001</c:v>
                </c:pt>
                <c:pt idx="1284">
                  <c:v>414.57060000000001</c:v>
                </c:pt>
                <c:pt idx="1285">
                  <c:v>414.57060000000001</c:v>
                </c:pt>
                <c:pt idx="1286">
                  <c:v>414.57060000000001</c:v>
                </c:pt>
                <c:pt idx="1287">
                  <c:v>414.57060000000001</c:v>
                </c:pt>
                <c:pt idx="1288">
                  <c:v>414.57060000000001</c:v>
                </c:pt>
                <c:pt idx="1289">
                  <c:v>414.57060000000001</c:v>
                </c:pt>
                <c:pt idx="1290">
                  <c:v>414.57060000000001</c:v>
                </c:pt>
                <c:pt idx="1291">
                  <c:v>414.57060000000001</c:v>
                </c:pt>
                <c:pt idx="1292">
                  <c:v>414.57060000000001</c:v>
                </c:pt>
                <c:pt idx="1293">
                  <c:v>414.57060000000001</c:v>
                </c:pt>
                <c:pt idx="1294">
                  <c:v>414.57060000000001</c:v>
                </c:pt>
                <c:pt idx="1295">
                  <c:v>414.57060000000001</c:v>
                </c:pt>
                <c:pt idx="1296">
                  <c:v>414.57060000000001</c:v>
                </c:pt>
                <c:pt idx="1297">
                  <c:v>414.57060000000001</c:v>
                </c:pt>
                <c:pt idx="1298">
                  <c:v>414.57060000000001</c:v>
                </c:pt>
                <c:pt idx="1299">
                  <c:v>414.57060000000001</c:v>
                </c:pt>
                <c:pt idx="1300">
                  <c:v>414.57060000000001</c:v>
                </c:pt>
                <c:pt idx="1301">
                  <c:v>414.57060000000001</c:v>
                </c:pt>
                <c:pt idx="1302">
                  <c:v>414.57060000000001</c:v>
                </c:pt>
                <c:pt idx="1303">
                  <c:v>414.57060000000001</c:v>
                </c:pt>
                <c:pt idx="1304">
                  <c:v>414.57060000000001</c:v>
                </c:pt>
                <c:pt idx="1305">
                  <c:v>414.57060000000001</c:v>
                </c:pt>
                <c:pt idx="1306">
                  <c:v>414.57060000000001</c:v>
                </c:pt>
                <c:pt idx="1307">
                  <c:v>414.57060000000001</c:v>
                </c:pt>
                <c:pt idx="1308">
                  <c:v>414.57060000000001</c:v>
                </c:pt>
                <c:pt idx="1309">
                  <c:v>414.57060000000001</c:v>
                </c:pt>
                <c:pt idx="1310">
                  <c:v>414.57060000000001</c:v>
                </c:pt>
                <c:pt idx="1311">
                  <c:v>414.57060000000001</c:v>
                </c:pt>
                <c:pt idx="1312">
                  <c:v>414.57060000000001</c:v>
                </c:pt>
                <c:pt idx="1313">
                  <c:v>414.57060000000001</c:v>
                </c:pt>
                <c:pt idx="1314">
                  <c:v>414.57060000000001</c:v>
                </c:pt>
                <c:pt idx="1315">
                  <c:v>414.57060000000001</c:v>
                </c:pt>
                <c:pt idx="1316">
                  <c:v>414.57060000000001</c:v>
                </c:pt>
                <c:pt idx="1317">
                  <c:v>414.57060000000001</c:v>
                </c:pt>
                <c:pt idx="1318">
                  <c:v>414.57060000000001</c:v>
                </c:pt>
                <c:pt idx="1319">
                  <c:v>414.57060000000001</c:v>
                </c:pt>
                <c:pt idx="1320">
                  <c:v>414.57060000000001</c:v>
                </c:pt>
                <c:pt idx="1321">
                  <c:v>414.57060000000001</c:v>
                </c:pt>
                <c:pt idx="1322">
                  <c:v>414.57060000000001</c:v>
                </c:pt>
                <c:pt idx="1323">
                  <c:v>414.57060000000001</c:v>
                </c:pt>
                <c:pt idx="1324">
                  <c:v>414.57060000000001</c:v>
                </c:pt>
                <c:pt idx="1325">
                  <c:v>414.57060000000001</c:v>
                </c:pt>
                <c:pt idx="1326">
                  <c:v>414.57060000000001</c:v>
                </c:pt>
                <c:pt idx="1327">
                  <c:v>414.57060000000001</c:v>
                </c:pt>
                <c:pt idx="1328">
                  <c:v>414.57060000000001</c:v>
                </c:pt>
                <c:pt idx="1329">
                  <c:v>414.57060000000001</c:v>
                </c:pt>
                <c:pt idx="1330">
                  <c:v>414.57060000000001</c:v>
                </c:pt>
                <c:pt idx="1331">
                  <c:v>414.57060000000001</c:v>
                </c:pt>
                <c:pt idx="1332">
                  <c:v>414.57060000000001</c:v>
                </c:pt>
                <c:pt idx="1333">
                  <c:v>414.57060000000001</c:v>
                </c:pt>
                <c:pt idx="1334">
                  <c:v>414.57060000000001</c:v>
                </c:pt>
                <c:pt idx="1335">
                  <c:v>414.57060000000001</c:v>
                </c:pt>
                <c:pt idx="1336">
                  <c:v>414.57060000000001</c:v>
                </c:pt>
                <c:pt idx="1337">
                  <c:v>414.57060000000001</c:v>
                </c:pt>
                <c:pt idx="1338">
                  <c:v>414.57060000000001</c:v>
                </c:pt>
                <c:pt idx="1339">
                  <c:v>414.57060000000001</c:v>
                </c:pt>
                <c:pt idx="1340">
                  <c:v>414.57060000000001</c:v>
                </c:pt>
                <c:pt idx="1341">
                  <c:v>414.57060000000001</c:v>
                </c:pt>
                <c:pt idx="1342">
                  <c:v>414.57060000000001</c:v>
                </c:pt>
                <c:pt idx="1343">
                  <c:v>414.57060000000001</c:v>
                </c:pt>
                <c:pt idx="1344">
                  <c:v>414.57060000000001</c:v>
                </c:pt>
                <c:pt idx="1345">
                  <c:v>414.57060000000001</c:v>
                </c:pt>
                <c:pt idx="1346">
                  <c:v>414.57060000000001</c:v>
                </c:pt>
                <c:pt idx="1347">
                  <c:v>414.57060000000001</c:v>
                </c:pt>
                <c:pt idx="1348">
                  <c:v>414.57060000000001</c:v>
                </c:pt>
                <c:pt idx="1349">
                  <c:v>414.57060000000001</c:v>
                </c:pt>
                <c:pt idx="1350">
                  <c:v>414.57060000000001</c:v>
                </c:pt>
                <c:pt idx="1351">
                  <c:v>414.57060000000001</c:v>
                </c:pt>
                <c:pt idx="1352">
                  <c:v>414.57060000000001</c:v>
                </c:pt>
                <c:pt idx="1353">
                  <c:v>414.57060000000001</c:v>
                </c:pt>
                <c:pt idx="1354">
                  <c:v>414.57060000000001</c:v>
                </c:pt>
                <c:pt idx="1355">
                  <c:v>414.57060000000001</c:v>
                </c:pt>
                <c:pt idx="1356">
                  <c:v>414.57060000000001</c:v>
                </c:pt>
                <c:pt idx="1357">
                  <c:v>414.57060000000001</c:v>
                </c:pt>
                <c:pt idx="1358">
                  <c:v>414.57060000000001</c:v>
                </c:pt>
                <c:pt idx="1359">
                  <c:v>414.57060000000001</c:v>
                </c:pt>
                <c:pt idx="1360">
                  <c:v>414.57060000000001</c:v>
                </c:pt>
                <c:pt idx="1361">
                  <c:v>414.57060000000001</c:v>
                </c:pt>
                <c:pt idx="1362">
                  <c:v>414.57060000000001</c:v>
                </c:pt>
                <c:pt idx="1363">
                  <c:v>414.57060000000001</c:v>
                </c:pt>
                <c:pt idx="1364">
                  <c:v>414.57060000000001</c:v>
                </c:pt>
                <c:pt idx="1365">
                  <c:v>414.57060000000001</c:v>
                </c:pt>
                <c:pt idx="1366">
                  <c:v>414.57060000000001</c:v>
                </c:pt>
                <c:pt idx="1367">
                  <c:v>414.57060000000001</c:v>
                </c:pt>
                <c:pt idx="1368">
                  <c:v>414.57060000000001</c:v>
                </c:pt>
                <c:pt idx="1369">
                  <c:v>414.57060000000001</c:v>
                </c:pt>
                <c:pt idx="1370">
                  <c:v>414.57060000000001</c:v>
                </c:pt>
                <c:pt idx="1371">
                  <c:v>414.57060000000001</c:v>
                </c:pt>
                <c:pt idx="1372">
                  <c:v>414.57060000000001</c:v>
                </c:pt>
                <c:pt idx="1373">
                  <c:v>414.57060000000001</c:v>
                </c:pt>
                <c:pt idx="1374">
                  <c:v>414.57060000000001</c:v>
                </c:pt>
                <c:pt idx="1375">
                  <c:v>414.57060000000001</c:v>
                </c:pt>
                <c:pt idx="1376">
                  <c:v>414.57060000000001</c:v>
                </c:pt>
                <c:pt idx="1377">
                  <c:v>414.57060000000001</c:v>
                </c:pt>
                <c:pt idx="1378">
                  <c:v>414.57060000000001</c:v>
                </c:pt>
                <c:pt idx="1379">
                  <c:v>414.57060000000001</c:v>
                </c:pt>
                <c:pt idx="1380">
                  <c:v>414.57060000000001</c:v>
                </c:pt>
                <c:pt idx="1381">
                  <c:v>414.57060000000001</c:v>
                </c:pt>
                <c:pt idx="1382">
                  <c:v>414.57060000000001</c:v>
                </c:pt>
                <c:pt idx="1383">
                  <c:v>414.57060000000001</c:v>
                </c:pt>
                <c:pt idx="1384">
                  <c:v>414.57060000000001</c:v>
                </c:pt>
                <c:pt idx="1385">
                  <c:v>414.57060000000001</c:v>
                </c:pt>
                <c:pt idx="1386">
                  <c:v>414.57060000000001</c:v>
                </c:pt>
                <c:pt idx="1387">
                  <c:v>414.57060000000001</c:v>
                </c:pt>
                <c:pt idx="1388">
                  <c:v>414.57060000000001</c:v>
                </c:pt>
                <c:pt idx="1389">
                  <c:v>414.57060000000001</c:v>
                </c:pt>
                <c:pt idx="1390">
                  <c:v>414.57060000000001</c:v>
                </c:pt>
                <c:pt idx="1391">
                  <c:v>414.57060000000001</c:v>
                </c:pt>
                <c:pt idx="1392">
                  <c:v>414.57060000000001</c:v>
                </c:pt>
                <c:pt idx="1393">
                  <c:v>414.57060000000001</c:v>
                </c:pt>
                <c:pt idx="1394">
                  <c:v>414.57060000000001</c:v>
                </c:pt>
                <c:pt idx="1395">
                  <c:v>414.57060000000001</c:v>
                </c:pt>
                <c:pt idx="1396">
                  <c:v>414.57060000000001</c:v>
                </c:pt>
                <c:pt idx="1397">
                  <c:v>414.57060000000001</c:v>
                </c:pt>
                <c:pt idx="1398">
                  <c:v>414.57060000000001</c:v>
                </c:pt>
                <c:pt idx="1399">
                  <c:v>414.57060000000001</c:v>
                </c:pt>
                <c:pt idx="1400">
                  <c:v>414.57060000000001</c:v>
                </c:pt>
                <c:pt idx="1401">
                  <c:v>414.57060000000001</c:v>
                </c:pt>
                <c:pt idx="1402">
                  <c:v>414.57060000000001</c:v>
                </c:pt>
                <c:pt idx="1403">
                  <c:v>414.57060000000001</c:v>
                </c:pt>
                <c:pt idx="1404">
                  <c:v>414.57060000000001</c:v>
                </c:pt>
                <c:pt idx="1405">
                  <c:v>414.57060000000001</c:v>
                </c:pt>
                <c:pt idx="1406">
                  <c:v>414.57060000000001</c:v>
                </c:pt>
                <c:pt idx="1407">
                  <c:v>414.57060000000001</c:v>
                </c:pt>
                <c:pt idx="1408">
                  <c:v>414.57060000000001</c:v>
                </c:pt>
                <c:pt idx="1409">
                  <c:v>414.57060000000001</c:v>
                </c:pt>
                <c:pt idx="1410">
                  <c:v>414.57060000000001</c:v>
                </c:pt>
                <c:pt idx="1411">
                  <c:v>414.57060000000001</c:v>
                </c:pt>
                <c:pt idx="1412">
                  <c:v>414.57060000000001</c:v>
                </c:pt>
                <c:pt idx="1413">
                  <c:v>414.57060000000001</c:v>
                </c:pt>
                <c:pt idx="1414">
                  <c:v>414.57060000000001</c:v>
                </c:pt>
                <c:pt idx="1415">
                  <c:v>414.57060000000001</c:v>
                </c:pt>
                <c:pt idx="1416">
                  <c:v>414.57060000000001</c:v>
                </c:pt>
                <c:pt idx="1417">
                  <c:v>414.57060000000001</c:v>
                </c:pt>
                <c:pt idx="1418">
                  <c:v>414.57060000000001</c:v>
                </c:pt>
                <c:pt idx="1419">
                  <c:v>414.57060000000001</c:v>
                </c:pt>
                <c:pt idx="1420">
                  <c:v>414.57060000000001</c:v>
                </c:pt>
                <c:pt idx="1421">
                  <c:v>414.57060000000001</c:v>
                </c:pt>
                <c:pt idx="1422">
                  <c:v>414.57060000000001</c:v>
                </c:pt>
                <c:pt idx="1423">
                  <c:v>414.57060000000001</c:v>
                </c:pt>
                <c:pt idx="1424">
                  <c:v>414.57060000000001</c:v>
                </c:pt>
                <c:pt idx="1425">
                  <c:v>414.57060000000001</c:v>
                </c:pt>
                <c:pt idx="1426">
                  <c:v>414.57060000000001</c:v>
                </c:pt>
                <c:pt idx="1427">
                  <c:v>414.57060000000001</c:v>
                </c:pt>
                <c:pt idx="1428">
                  <c:v>414.57060000000001</c:v>
                </c:pt>
                <c:pt idx="1429">
                  <c:v>414.57060000000001</c:v>
                </c:pt>
                <c:pt idx="1430">
                  <c:v>414.57060000000001</c:v>
                </c:pt>
                <c:pt idx="1431">
                  <c:v>414.57060000000001</c:v>
                </c:pt>
                <c:pt idx="1432">
                  <c:v>414.57060000000001</c:v>
                </c:pt>
                <c:pt idx="1433">
                  <c:v>414.57060000000001</c:v>
                </c:pt>
                <c:pt idx="1434">
                  <c:v>414.57060000000001</c:v>
                </c:pt>
                <c:pt idx="1435">
                  <c:v>414.57060000000001</c:v>
                </c:pt>
                <c:pt idx="1436">
                  <c:v>414.57060000000001</c:v>
                </c:pt>
                <c:pt idx="1437">
                  <c:v>414.57060000000001</c:v>
                </c:pt>
                <c:pt idx="1438">
                  <c:v>414.57060000000001</c:v>
                </c:pt>
                <c:pt idx="1439">
                  <c:v>414.57060000000001</c:v>
                </c:pt>
                <c:pt idx="1440">
                  <c:v>414.57060000000001</c:v>
                </c:pt>
                <c:pt idx="1441">
                  <c:v>414.57060000000001</c:v>
                </c:pt>
                <c:pt idx="1442">
                  <c:v>414.57060000000001</c:v>
                </c:pt>
                <c:pt idx="1443">
                  <c:v>414.57060000000001</c:v>
                </c:pt>
                <c:pt idx="1444">
                  <c:v>414.57060000000001</c:v>
                </c:pt>
                <c:pt idx="1445">
                  <c:v>414.57060000000001</c:v>
                </c:pt>
                <c:pt idx="1446">
                  <c:v>414.57060000000001</c:v>
                </c:pt>
                <c:pt idx="1447">
                  <c:v>414.57060000000001</c:v>
                </c:pt>
                <c:pt idx="1448">
                  <c:v>414.57060000000001</c:v>
                </c:pt>
                <c:pt idx="1449">
                  <c:v>414.57060000000001</c:v>
                </c:pt>
                <c:pt idx="1450">
                  <c:v>414.57060000000001</c:v>
                </c:pt>
                <c:pt idx="1451">
                  <c:v>414.57060000000001</c:v>
                </c:pt>
                <c:pt idx="1452">
                  <c:v>414.57060000000001</c:v>
                </c:pt>
                <c:pt idx="1453">
                  <c:v>414.57060000000001</c:v>
                </c:pt>
                <c:pt idx="1454">
                  <c:v>414.57060000000001</c:v>
                </c:pt>
                <c:pt idx="1455">
                  <c:v>414.57060000000001</c:v>
                </c:pt>
                <c:pt idx="1456">
                  <c:v>414.57060000000001</c:v>
                </c:pt>
                <c:pt idx="1457">
                  <c:v>414.57060000000001</c:v>
                </c:pt>
                <c:pt idx="1458">
                  <c:v>414.57060000000001</c:v>
                </c:pt>
                <c:pt idx="1459">
                  <c:v>414.57060000000001</c:v>
                </c:pt>
                <c:pt idx="1460">
                  <c:v>414.57060000000001</c:v>
                </c:pt>
                <c:pt idx="1461">
                  <c:v>414.57060000000001</c:v>
                </c:pt>
                <c:pt idx="1462">
                  <c:v>414.57060000000001</c:v>
                </c:pt>
                <c:pt idx="1463">
                  <c:v>414.57060000000001</c:v>
                </c:pt>
                <c:pt idx="1464">
                  <c:v>414.57060000000001</c:v>
                </c:pt>
                <c:pt idx="1465">
                  <c:v>414.57060000000001</c:v>
                </c:pt>
                <c:pt idx="1466">
                  <c:v>414.57060000000001</c:v>
                </c:pt>
                <c:pt idx="1467">
                  <c:v>414.57060000000001</c:v>
                </c:pt>
                <c:pt idx="1468">
                  <c:v>414.57060000000001</c:v>
                </c:pt>
                <c:pt idx="1469">
                  <c:v>414.57060000000001</c:v>
                </c:pt>
                <c:pt idx="1470">
                  <c:v>414.57060000000001</c:v>
                </c:pt>
                <c:pt idx="1471">
                  <c:v>414.57060000000001</c:v>
                </c:pt>
                <c:pt idx="1472">
                  <c:v>414.57060000000001</c:v>
                </c:pt>
                <c:pt idx="1473">
                  <c:v>414.57060000000001</c:v>
                </c:pt>
                <c:pt idx="1474">
                  <c:v>414.57060000000001</c:v>
                </c:pt>
                <c:pt idx="1475">
                  <c:v>414.57060000000001</c:v>
                </c:pt>
                <c:pt idx="1476">
                  <c:v>414.57060000000001</c:v>
                </c:pt>
                <c:pt idx="1477">
                  <c:v>414.57060000000001</c:v>
                </c:pt>
                <c:pt idx="1478">
                  <c:v>414.57060000000001</c:v>
                </c:pt>
                <c:pt idx="1479">
                  <c:v>414.57060000000001</c:v>
                </c:pt>
                <c:pt idx="1480">
                  <c:v>414.57060000000001</c:v>
                </c:pt>
                <c:pt idx="1481">
                  <c:v>414.57060000000001</c:v>
                </c:pt>
                <c:pt idx="1482">
                  <c:v>414.57060000000001</c:v>
                </c:pt>
                <c:pt idx="1483">
                  <c:v>414.57060000000001</c:v>
                </c:pt>
                <c:pt idx="1484">
                  <c:v>414.57060000000001</c:v>
                </c:pt>
                <c:pt idx="1485">
                  <c:v>414.57060000000001</c:v>
                </c:pt>
                <c:pt idx="1486">
                  <c:v>414.57060000000001</c:v>
                </c:pt>
                <c:pt idx="1487">
                  <c:v>414.57060000000001</c:v>
                </c:pt>
                <c:pt idx="1488">
                  <c:v>414.57060000000001</c:v>
                </c:pt>
                <c:pt idx="1489">
                  <c:v>414.57060000000001</c:v>
                </c:pt>
                <c:pt idx="1490">
                  <c:v>414.57060000000001</c:v>
                </c:pt>
                <c:pt idx="1491">
                  <c:v>414.57060000000001</c:v>
                </c:pt>
                <c:pt idx="1492">
                  <c:v>414.57060000000001</c:v>
                </c:pt>
                <c:pt idx="1493">
                  <c:v>414.57060000000001</c:v>
                </c:pt>
                <c:pt idx="1494">
                  <c:v>414.57060000000001</c:v>
                </c:pt>
                <c:pt idx="1495">
                  <c:v>414.57060000000001</c:v>
                </c:pt>
                <c:pt idx="1496">
                  <c:v>414.57060000000001</c:v>
                </c:pt>
                <c:pt idx="1497">
                  <c:v>414.57060000000001</c:v>
                </c:pt>
                <c:pt idx="1498">
                  <c:v>414.57060000000001</c:v>
                </c:pt>
                <c:pt idx="1499">
                  <c:v>414.57060000000001</c:v>
                </c:pt>
                <c:pt idx="1500">
                  <c:v>414.57060000000001</c:v>
                </c:pt>
                <c:pt idx="1501">
                  <c:v>414.57060000000001</c:v>
                </c:pt>
                <c:pt idx="1502">
                  <c:v>414.57060000000001</c:v>
                </c:pt>
                <c:pt idx="1503">
                  <c:v>414.57060000000001</c:v>
                </c:pt>
                <c:pt idx="1504">
                  <c:v>414.57060000000001</c:v>
                </c:pt>
                <c:pt idx="1505">
                  <c:v>414.57060000000001</c:v>
                </c:pt>
                <c:pt idx="1506">
                  <c:v>414.57060000000001</c:v>
                </c:pt>
                <c:pt idx="1507">
                  <c:v>414.57060000000001</c:v>
                </c:pt>
                <c:pt idx="1508">
                  <c:v>414.57060000000001</c:v>
                </c:pt>
                <c:pt idx="1509">
                  <c:v>414.57060000000001</c:v>
                </c:pt>
                <c:pt idx="1510">
                  <c:v>414.57060000000001</c:v>
                </c:pt>
                <c:pt idx="1511">
                  <c:v>414.57060000000001</c:v>
                </c:pt>
                <c:pt idx="1512">
                  <c:v>414.57060000000001</c:v>
                </c:pt>
                <c:pt idx="1513">
                  <c:v>414.57060000000001</c:v>
                </c:pt>
                <c:pt idx="1514">
                  <c:v>414.57060000000001</c:v>
                </c:pt>
                <c:pt idx="1515">
                  <c:v>414.57060000000001</c:v>
                </c:pt>
                <c:pt idx="1516">
                  <c:v>414.57060000000001</c:v>
                </c:pt>
                <c:pt idx="1517">
                  <c:v>414.57060000000001</c:v>
                </c:pt>
                <c:pt idx="1518">
                  <c:v>414.57060000000001</c:v>
                </c:pt>
                <c:pt idx="1519">
                  <c:v>414.57060000000001</c:v>
                </c:pt>
                <c:pt idx="1520">
                  <c:v>414.57060000000001</c:v>
                </c:pt>
                <c:pt idx="1521">
                  <c:v>414.57060000000001</c:v>
                </c:pt>
                <c:pt idx="1522">
                  <c:v>414.57060000000001</c:v>
                </c:pt>
                <c:pt idx="1523">
                  <c:v>414.57060000000001</c:v>
                </c:pt>
                <c:pt idx="1524">
                  <c:v>414.57060000000001</c:v>
                </c:pt>
                <c:pt idx="1525">
                  <c:v>414.57060000000001</c:v>
                </c:pt>
                <c:pt idx="1526">
                  <c:v>414.57060000000001</c:v>
                </c:pt>
                <c:pt idx="1527">
                  <c:v>414.57060000000001</c:v>
                </c:pt>
                <c:pt idx="1528">
                  <c:v>414.57060000000001</c:v>
                </c:pt>
                <c:pt idx="1529">
                  <c:v>414.57060000000001</c:v>
                </c:pt>
                <c:pt idx="1530">
                  <c:v>414.57060000000001</c:v>
                </c:pt>
                <c:pt idx="1531">
                  <c:v>414.57060000000001</c:v>
                </c:pt>
                <c:pt idx="1532">
                  <c:v>414.57060000000001</c:v>
                </c:pt>
                <c:pt idx="1533">
                  <c:v>414.57060000000001</c:v>
                </c:pt>
                <c:pt idx="1534">
                  <c:v>414.57060000000001</c:v>
                </c:pt>
                <c:pt idx="1535">
                  <c:v>414.57060000000001</c:v>
                </c:pt>
                <c:pt idx="1536">
                  <c:v>414.57060000000001</c:v>
                </c:pt>
                <c:pt idx="1537">
                  <c:v>414.57060000000001</c:v>
                </c:pt>
                <c:pt idx="1538">
                  <c:v>414.57060000000001</c:v>
                </c:pt>
                <c:pt idx="1539">
                  <c:v>414.57060000000001</c:v>
                </c:pt>
                <c:pt idx="1540">
                  <c:v>414.57060000000001</c:v>
                </c:pt>
                <c:pt idx="1541">
                  <c:v>414.57060000000001</c:v>
                </c:pt>
                <c:pt idx="1542">
                  <c:v>414.57060000000001</c:v>
                </c:pt>
                <c:pt idx="1543">
                  <c:v>414.57060000000001</c:v>
                </c:pt>
                <c:pt idx="1544">
                  <c:v>414.57060000000001</c:v>
                </c:pt>
                <c:pt idx="1545">
                  <c:v>414.57060000000001</c:v>
                </c:pt>
                <c:pt idx="1546">
                  <c:v>414.57060000000001</c:v>
                </c:pt>
                <c:pt idx="1547">
                  <c:v>414.57060000000001</c:v>
                </c:pt>
                <c:pt idx="1548">
                  <c:v>414.57060000000001</c:v>
                </c:pt>
                <c:pt idx="1549">
                  <c:v>414.57060000000001</c:v>
                </c:pt>
                <c:pt idx="1550">
                  <c:v>414.57060000000001</c:v>
                </c:pt>
                <c:pt idx="1551">
                  <c:v>414.57060000000001</c:v>
                </c:pt>
                <c:pt idx="1552">
                  <c:v>414.57060000000001</c:v>
                </c:pt>
                <c:pt idx="1553">
                  <c:v>414.57060000000001</c:v>
                </c:pt>
                <c:pt idx="1554">
                  <c:v>414.57060000000001</c:v>
                </c:pt>
                <c:pt idx="1555">
                  <c:v>414.57060000000001</c:v>
                </c:pt>
                <c:pt idx="1556">
                  <c:v>414.57060000000001</c:v>
                </c:pt>
                <c:pt idx="1557">
                  <c:v>414.57060000000001</c:v>
                </c:pt>
                <c:pt idx="1558">
                  <c:v>414.57060000000001</c:v>
                </c:pt>
                <c:pt idx="1559">
                  <c:v>414.57060000000001</c:v>
                </c:pt>
                <c:pt idx="1560">
                  <c:v>414.57060000000001</c:v>
                </c:pt>
                <c:pt idx="1561">
                  <c:v>414.57060000000001</c:v>
                </c:pt>
                <c:pt idx="1562">
                  <c:v>414.57060000000001</c:v>
                </c:pt>
                <c:pt idx="1563">
                  <c:v>414.57060000000001</c:v>
                </c:pt>
                <c:pt idx="1564">
                  <c:v>414.57060000000001</c:v>
                </c:pt>
                <c:pt idx="1565">
                  <c:v>414.57060000000001</c:v>
                </c:pt>
                <c:pt idx="1566">
                  <c:v>414.57060000000001</c:v>
                </c:pt>
                <c:pt idx="1567">
                  <c:v>414.57060000000001</c:v>
                </c:pt>
                <c:pt idx="1568">
                  <c:v>414.57060000000001</c:v>
                </c:pt>
                <c:pt idx="1569">
                  <c:v>414.57060000000001</c:v>
                </c:pt>
                <c:pt idx="1570">
                  <c:v>414.57060000000001</c:v>
                </c:pt>
                <c:pt idx="1571">
                  <c:v>414.57060000000001</c:v>
                </c:pt>
                <c:pt idx="1572">
                  <c:v>414.57060000000001</c:v>
                </c:pt>
                <c:pt idx="1573">
                  <c:v>414.57060000000001</c:v>
                </c:pt>
                <c:pt idx="1574">
                  <c:v>414.57060000000001</c:v>
                </c:pt>
                <c:pt idx="1575">
                  <c:v>414.57060000000001</c:v>
                </c:pt>
                <c:pt idx="1576">
                  <c:v>414.57060000000001</c:v>
                </c:pt>
                <c:pt idx="1577">
                  <c:v>414.57060000000001</c:v>
                </c:pt>
                <c:pt idx="1578">
                  <c:v>414.57060000000001</c:v>
                </c:pt>
                <c:pt idx="1579">
                  <c:v>414.57060000000001</c:v>
                </c:pt>
                <c:pt idx="1580">
                  <c:v>414.57060000000001</c:v>
                </c:pt>
                <c:pt idx="1581">
                  <c:v>414.57060000000001</c:v>
                </c:pt>
                <c:pt idx="1582">
                  <c:v>414.57060000000001</c:v>
                </c:pt>
                <c:pt idx="1583">
                  <c:v>414.57060000000001</c:v>
                </c:pt>
                <c:pt idx="1584">
                  <c:v>414.57060000000001</c:v>
                </c:pt>
                <c:pt idx="1585">
                  <c:v>414.57060000000001</c:v>
                </c:pt>
                <c:pt idx="1586">
                  <c:v>414.57060000000001</c:v>
                </c:pt>
                <c:pt idx="1587">
                  <c:v>414.57060000000001</c:v>
                </c:pt>
                <c:pt idx="1588">
                  <c:v>414.57060000000001</c:v>
                </c:pt>
                <c:pt idx="1589">
                  <c:v>414.57060000000001</c:v>
                </c:pt>
                <c:pt idx="1590">
                  <c:v>414.57060000000001</c:v>
                </c:pt>
                <c:pt idx="1591">
                  <c:v>414.57060000000001</c:v>
                </c:pt>
                <c:pt idx="1592">
                  <c:v>414.57060000000001</c:v>
                </c:pt>
                <c:pt idx="1593">
                  <c:v>414.57060000000001</c:v>
                </c:pt>
                <c:pt idx="1594">
                  <c:v>414.57060000000001</c:v>
                </c:pt>
                <c:pt idx="1595">
                  <c:v>414.57060000000001</c:v>
                </c:pt>
                <c:pt idx="1596">
                  <c:v>414.57060000000001</c:v>
                </c:pt>
                <c:pt idx="1597">
                  <c:v>414.57060000000001</c:v>
                </c:pt>
                <c:pt idx="1598">
                  <c:v>414.57060000000001</c:v>
                </c:pt>
                <c:pt idx="1599">
                  <c:v>414.57060000000001</c:v>
                </c:pt>
                <c:pt idx="1600">
                  <c:v>414.57060000000001</c:v>
                </c:pt>
                <c:pt idx="1601">
                  <c:v>414.57060000000001</c:v>
                </c:pt>
                <c:pt idx="1602">
                  <c:v>414.57060000000001</c:v>
                </c:pt>
                <c:pt idx="1603">
                  <c:v>414.57060000000001</c:v>
                </c:pt>
                <c:pt idx="1604">
                  <c:v>414.57060000000001</c:v>
                </c:pt>
                <c:pt idx="1605">
                  <c:v>414.57060000000001</c:v>
                </c:pt>
                <c:pt idx="1606">
                  <c:v>414.57060000000001</c:v>
                </c:pt>
                <c:pt idx="1607">
                  <c:v>414.57060000000001</c:v>
                </c:pt>
                <c:pt idx="1608">
                  <c:v>414.57060000000001</c:v>
                </c:pt>
                <c:pt idx="1609">
                  <c:v>414.57060000000001</c:v>
                </c:pt>
                <c:pt idx="1610">
                  <c:v>414.57060000000001</c:v>
                </c:pt>
                <c:pt idx="1611">
                  <c:v>414.57060000000001</c:v>
                </c:pt>
                <c:pt idx="1612">
                  <c:v>414.57060000000001</c:v>
                </c:pt>
                <c:pt idx="1613">
                  <c:v>414.57060000000001</c:v>
                </c:pt>
                <c:pt idx="1614">
                  <c:v>414.57060000000001</c:v>
                </c:pt>
                <c:pt idx="1615">
                  <c:v>414.57060000000001</c:v>
                </c:pt>
                <c:pt idx="1616">
                  <c:v>414.57060000000001</c:v>
                </c:pt>
                <c:pt idx="1617">
                  <c:v>414.57060000000001</c:v>
                </c:pt>
                <c:pt idx="1618">
                  <c:v>414.57060000000001</c:v>
                </c:pt>
                <c:pt idx="1619">
                  <c:v>414.57060000000001</c:v>
                </c:pt>
                <c:pt idx="1620">
                  <c:v>414.57060000000001</c:v>
                </c:pt>
                <c:pt idx="1621">
                  <c:v>414.57060000000001</c:v>
                </c:pt>
                <c:pt idx="1622">
                  <c:v>414.57060000000001</c:v>
                </c:pt>
                <c:pt idx="1623">
                  <c:v>414.57060000000001</c:v>
                </c:pt>
                <c:pt idx="1624">
                  <c:v>414.57060000000001</c:v>
                </c:pt>
                <c:pt idx="1625">
                  <c:v>414.57060000000001</c:v>
                </c:pt>
                <c:pt idx="1626">
                  <c:v>414.57060000000001</c:v>
                </c:pt>
                <c:pt idx="1627">
                  <c:v>414.57060000000001</c:v>
                </c:pt>
                <c:pt idx="1628">
                  <c:v>414.57060000000001</c:v>
                </c:pt>
                <c:pt idx="1629">
                  <c:v>414.57060000000001</c:v>
                </c:pt>
                <c:pt idx="1630">
                  <c:v>414.57060000000001</c:v>
                </c:pt>
                <c:pt idx="1631">
                  <c:v>414.57060000000001</c:v>
                </c:pt>
                <c:pt idx="1632">
                  <c:v>414.57060000000001</c:v>
                </c:pt>
                <c:pt idx="1633">
                  <c:v>414.57060000000001</c:v>
                </c:pt>
                <c:pt idx="1634">
                  <c:v>414.57060000000001</c:v>
                </c:pt>
                <c:pt idx="1635">
                  <c:v>414.57060000000001</c:v>
                </c:pt>
                <c:pt idx="1636">
                  <c:v>414.57060000000001</c:v>
                </c:pt>
                <c:pt idx="1637">
                  <c:v>414.57060000000001</c:v>
                </c:pt>
                <c:pt idx="1638">
                  <c:v>414.57060000000001</c:v>
                </c:pt>
                <c:pt idx="1639">
                  <c:v>414.57060000000001</c:v>
                </c:pt>
                <c:pt idx="1640">
                  <c:v>414.57060000000001</c:v>
                </c:pt>
                <c:pt idx="1641">
                  <c:v>414.57060000000001</c:v>
                </c:pt>
                <c:pt idx="1642">
                  <c:v>414.57060000000001</c:v>
                </c:pt>
                <c:pt idx="1643">
                  <c:v>414.57060000000001</c:v>
                </c:pt>
                <c:pt idx="1644">
                  <c:v>414.57060000000001</c:v>
                </c:pt>
                <c:pt idx="1645">
                  <c:v>414.57060000000001</c:v>
                </c:pt>
                <c:pt idx="1646">
                  <c:v>414.57060000000001</c:v>
                </c:pt>
                <c:pt idx="1647">
                  <c:v>414.57060000000001</c:v>
                </c:pt>
                <c:pt idx="1648">
                  <c:v>414.57060000000001</c:v>
                </c:pt>
                <c:pt idx="1649">
                  <c:v>414.57060000000001</c:v>
                </c:pt>
                <c:pt idx="1650">
                  <c:v>414.57060000000001</c:v>
                </c:pt>
                <c:pt idx="1651">
                  <c:v>414.57060000000001</c:v>
                </c:pt>
                <c:pt idx="1652">
                  <c:v>414.57060000000001</c:v>
                </c:pt>
                <c:pt idx="1653">
                  <c:v>414.57060000000001</c:v>
                </c:pt>
                <c:pt idx="1654">
                  <c:v>414.57060000000001</c:v>
                </c:pt>
                <c:pt idx="1655">
                  <c:v>414.57060000000001</c:v>
                </c:pt>
                <c:pt idx="1656">
                  <c:v>414.57060000000001</c:v>
                </c:pt>
                <c:pt idx="1657">
                  <c:v>414.57060000000001</c:v>
                </c:pt>
                <c:pt idx="1658">
                  <c:v>414.57060000000001</c:v>
                </c:pt>
                <c:pt idx="1659">
                  <c:v>414.57060000000001</c:v>
                </c:pt>
                <c:pt idx="1660">
                  <c:v>414.57060000000001</c:v>
                </c:pt>
                <c:pt idx="1661">
                  <c:v>414.57060000000001</c:v>
                </c:pt>
                <c:pt idx="1662">
                  <c:v>414.57060000000001</c:v>
                </c:pt>
                <c:pt idx="1663">
                  <c:v>414.57060000000001</c:v>
                </c:pt>
                <c:pt idx="1664">
                  <c:v>414.57060000000001</c:v>
                </c:pt>
                <c:pt idx="1665">
                  <c:v>414.57060000000001</c:v>
                </c:pt>
                <c:pt idx="1666">
                  <c:v>414.57060000000001</c:v>
                </c:pt>
                <c:pt idx="1667">
                  <c:v>414.57060000000001</c:v>
                </c:pt>
                <c:pt idx="1668">
                  <c:v>414.57060000000001</c:v>
                </c:pt>
                <c:pt idx="1669">
                  <c:v>414.57060000000001</c:v>
                </c:pt>
                <c:pt idx="1670">
                  <c:v>414.57060000000001</c:v>
                </c:pt>
                <c:pt idx="1671">
                  <c:v>414.57060000000001</c:v>
                </c:pt>
                <c:pt idx="1672">
                  <c:v>414.57060000000001</c:v>
                </c:pt>
                <c:pt idx="1673">
                  <c:v>414.57060000000001</c:v>
                </c:pt>
                <c:pt idx="1674">
                  <c:v>414.57060000000001</c:v>
                </c:pt>
                <c:pt idx="1675">
                  <c:v>414.57060000000001</c:v>
                </c:pt>
                <c:pt idx="1676">
                  <c:v>414.57060000000001</c:v>
                </c:pt>
                <c:pt idx="1677">
                  <c:v>414.57060000000001</c:v>
                </c:pt>
                <c:pt idx="1678">
                  <c:v>414.57060000000001</c:v>
                </c:pt>
                <c:pt idx="1679">
                  <c:v>414.57060000000001</c:v>
                </c:pt>
                <c:pt idx="1680">
                  <c:v>414.57060000000001</c:v>
                </c:pt>
                <c:pt idx="1681">
                  <c:v>414.57060000000001</c:v>
                </c:pt>
                <c:pt idx="1682">
                  <c:v>414.57060000000001</c:v>
                </c:pt>
                <c:pt idx="1683">
                  <c:v>414.57060000000001</c:v>
                </c:pt>
                <c:pt idx="1684">
                  <c:v>414.57060000000001</c:v>
                </c:pt>
                <c:pt idx="1685">
                  <c:v>414.57060000000001</c:v>
                </c:pt>
                <c:pt idx="1686">
                  <c:v>414.57060000000001</c:v>
                </c:pt>
                <c:pt idx="1687">
                  <c:v>414.57060000000001</c:v>
                </c:pt>
                <c:pt idx="1688">
                  <c:v>414.57060000000001</c:v>
                </c:pt>
                <c:pt idx="1689">
                  <c:v>414.57060000000001</c:v>
                </c:pt>
                <c:pt idx="1690">
                  <c:v>414.57060000000001</c:v>
                </c:pt>
                <c:pt idx="1691">
                  <c:v>414.57060000000001</c:v>
                </c:pt>
                <c:pt idx="1692">
                  <c:v>414.57060000000001</c:v>
                </c:pt>
                <c:pt idx="1693">
                  <c:v>414.57060000000001</c:v>
                </c:pt>
                <c:pt idx="1694">
                  <c:v>414.57060000000001</c:v>
                </c:pt>
                <c:pt idx="1695">
                  <c:v>414.57060000000001</c:v>
                </c:pt>
                <c:pt idx="1696">
                  <c:v>414.57060000000001</c:v>
                </c:pt>
                <c:pt idx="1697">
                  <c:v>414.57060000000001</c:v>
                </c:pt>
                <c:pt idx="1698">
                  <c:v>414.57060000000001</c:v>
                </c:pt>
                <c:pt idx="1699">
                  <c:v>414.57060000000001</c:v>
                </c:pt>
                <c:pt idx="1700">
                  <c:v>414.57060000000001</c:v>
                </c:pt>
                <c:pt idx="1701">
                  <c:v>414.57060000000001</c:v>
                </c:pt>
                <c:pt idx="1702">
                  <c:v>414.57060000000001</c:v>
                </c:pt>
                <c:pt idx="1703">
                  <c:v>414.57060000000001</c:v>
                </c:pt>
                <c:pt idx="1704">
                  <c:v>414.57060000000001</c:v>
                </c:pt>
                <c:pt idx="1705">
                  <c:v>414.57060000000001</c:v>
                </c:pt>
                <c:pt idx="1706">
                  <c:v>414.57060000000001</c:v>
                </c:pt>
                <c:pt idx="1707">
                  <c:v>414.57060000000001</c:v>
                </c:pt>
                <c:pt idx="1708">
                  <c:v>414.57060000000001</c:v>
                </c:pt>
                <c:pt idx="1709">
                  <c:v>414.57060000000001</c:v>
                </c:pt>
                <c:pt idx="1710">
                  <c:v>414.57060000000001</c:v>
                </c:pt>
                <c:pt idx="1711">
                  <c:v>414.57060000000001</c:v>
                </c:pt>
                <c:pt idx="1712">
                  <c:v>414.57060000000001</c:v>
                </c:pt>
                <c:pt idx="1713">
                  <c:v>414.57060000000001</c:v>
                </c:pt>
                <c:pt idx="1714">
                  <c:v>414.57060000000001</c:v>
                </c:pt>
                <c:pt idx="1715">
                  <c:v>414.57060000000001</c:v>
                </c:pt>
                <c:pt idx="1716">
                  <c:v>414.57060000000001</c:v>
                </c:pt>
                <c:pt idx="1717">
                  <c:v>414.57060000000001</c:v>
                </c:pt>
                <c:pt idx="1718">
                  <c:v>414.57060000000001</c:v>
                </c:pt>
                <c:pt idx="1719">
                  <c:v>414.57060000000001</c:v>
                </c:pt>
                <c:pt idx="1720">
                  <c:v>414.57060000000001</c:v>
                </c:pt>
                <c:pt idx="1721">
                  <c:v>414.57060000000001</c:v>
                </c:pt>
                <c:pt idx="1722">
                  <c:v>414.57060000000001</c:v>
                </c:pt>
                <c:pt idx="1723">
                  <c:v>414.57060000000001</c:v>
                </c:pt>
                <c:pt idx="1724">
                  <c:v>414.57060000000001</c:v>
                </c:pt>
                <c:pt idx="1725">
                  <c:v>414.57060000000001</c:v>
                </c:pt>
                <c:pt idx="1726">
                  <c:v>414.57060000000001</c:v>
                </c:pt>
                <c:pt idx="1727">
                  <c:v>414.57060000000001</c:v>
                </c:pt>
                <c:pt idx="1728">
                  <c:v>414.57060000000001</c:v>
                </c:pt>
                <c:pt idx="1729">
                  <c:v>414.57060000000001</c:v>
                </c:pt>
                <c:pt idx="1730">
                  <c:v>414.57060000000001</c:v>
                </c:pt>
                <c:pt idx="1731">
                  <c:v>414.57060000000001</c:v>
                </c:pt>
                <c:pt idx="1732">
                  <c:v>414.57060000000001</c:v>
                </c:pt>
                <c:pt idx="1733">
                  <c:v>414.57060000000001</c:v>
                </c:pt>
                <c:pt idx="1734">
                  <c:v>414.57060000000001</c:v>
                </c:pt>
                <c:pt idx="1735">
                  <c:v>414.57060000000001</c:v>
                </c:pt>
                <c:pt idx="1736">
                  <c:v>414.57060000000001</c:v>
                </c:pt>
                <c:pt idx="1737">
                  <c:v>414.57060000000001</c:v>
                </c:pt>
                <c:pt idx="1738">
                  <c:v>414.57060000000001</c:v>
                </c:pt>
                <c:pt idx="1739">
                  <c:v>414.57060000000001</c:v>
                </c:pt>
                <c:pt idx="1740">
                  <c:v>414.57060000000001</c:v>
                </c:pt>
                <c:pt idx="1741">
                  <c:v>414.57060000000001</c:v>
                </c:pt>
                <c:pt idx="1742">
                  <c:v>414.57060000000001</c:v>
                </c:pt>
                <c:pt idx="1743">
                  <c:v>414.57060000000001</c:v>
                </c:pt>
                <c:pt idx="1744">
                  <c:v>414.57060000000001</c:v>
                </c:pt>
                <c:pt idx="1745">
                  <c:v>414.57060000000001</c:v>
                </c:pt>
                <c:pt idx="1746">
                  <c:v>414.57060000000001</c:v>
                </c:pt>
                <c:pt idx="1747">
                  <c:v>414.57060000000001</c:v>
                </c:pt>
                <c:pt idx="1748">
                  <c:v>414.57060000000001</c:v>
                </c:pt>
                <c:pt idx="1749">
                  <c:v>414.57060000000001</c:v>
                </c:pt>
                <c:pt idx="1750">
                  <c:v>414.57060000000001</c:v>
                </c:pt>
                <c:pt idx="1751">
                  <c:v>414.57060000000001</c:v>
                </c:pt>
                <c:pt idx="1752">
                  <c:v>414.57060000000001</c:v>
                </c:pt>
                <c:pt idx="1753">
                  <c:v>414.57060000000001</c:v>
                </c:pt>
                <c:pt idx="1754">
                  <c:v>414.57060000000001</c:v>
                </c:pt>
                <c:pt idx="1755">
                  <c:v>414.57060000000001</c:v>
                </c:pt>
                <c:pt idx="1756">
                  <c:v>414.57060000000001</c:v>
                </c:pt>
                <c:pt idx="1757">
                  <c:v>414.57060000000001</c:v>
                </c:pt>
                <c:pt idx="1758">
                  <c:v>414.57060000000001</c:v>
                </c:pt>
                <c:pt idx="1759">
                  <c:v>414.57060000000001</c:v>
                </c:pt>
                <c:pt idx="1760">
                  <c:v>414.57060000000001</c:v>
                </c:pt>
                <c:pt idx="1761">
                  <c:v>414.57060000000001</c:v>
                </c:pt>
                <c:pt idx="1762">
                  <c:v>414.57060000000001</c:v>
                </c:pt>
                <c:pt idx="1763">
                  <c:v>414.57060000000001</c:v>
                </c:pt>
                <c:pt idx="1764">
                  <c:v>414.57060000000001</c:v>
                </c:pt>
                <c:pt idx="1765">
                  <c:v>414.57060000000001</c:v>
                </c:pt>
                <c:pt idx="1766">
                  <c:v>414.57060000000001</c:v>
                </c:pt>
                <c:pt idx="1767">
                  <c:v>414.57060000000001</c:v>
                </c:pt>
                <c:pt idx="1768">
                  <c:v>414.57060000000001</c:v>
                </c:pt>
                <c:pt idx="1769">
                  <c:v>414.57060000000001</c:v>
                </c:pt>
                <c:pt idx="1770">
                  <c:v>414.57060000000001</c:v>
                </c:pt>
                <c:pt idx="1771">
                  <c:v>414.57060000000001</c:v>
                </c:pt>
                <c:pt idx="1772">
                  <c:v>414.57060000000001</c:v>
                </c:pt>
                <c:pt idx="1773">
                  <c:v>414.57060000000001</c:v>
                </c:pt>
                <c:pt idx="1774">
                  <c:v>414.57060000000001</c:v>
                </c:pt>
                <c:pt idx="1775">
                  <c:v>414.57060000000001</c:v>
                </c:pt>
                <c:pt idx="1776">
                  <c:v>414.57060000000001</c:v>
                </c:pt>
                <c:pt idx="1777">
                  <c:v>414.57060000000001</c:v>
                </c:pt>
                <c:pt idx="1778">
                  <c:v>414.57060000000001</c:v>
                </c:pt>
                <c:pt idx="1779">
                  <c:v>414.57060000000001</c:v>
                </c:pt>
                <c:pt idx="1780">
                  <c:v>414.57060000000001</c:v>
                </c:pt>
                <c:pt idx="1781">
                  <c:v>414.57060000000001</c:v>
                </c:pt>
                <c:pt idx="1782">
                  <c:v>414.57060000000001</c:v>
                </c:pt>
                <c:pt idx="1783">
                  <c:v>414.57060000000001</c:v>
                </c:pt>
                <c:pt idx="1784">
                  <c:v>414.57060000000001</c:v>
                </c:pt>
                <c:pt idx="1785">
                  <c:v>414.57060000000001</c:v>
                </c:pt>
                <c:pt idx="1786">
                  <c:v>414.57060000000001</c:v>
                </c:pt>
                <c:pt idx="1787">
                  <c:v>414.57060000000001</c:v>
                </c:pt>
                <c:pt idx="1788">
                  <c:v>414.57060000000001</c:v>
                </c:pt>
                <c:pt idx="1789">
                  <c:v>414.57060000000001</c:v>
                </c:pt>
                <c:pt idx="1790">
                  <c:v>414.57060000000001</c:v>
                </c:pt>
                <c:pt idx="1791">
                  <c:v>414.57060000000001</c:v>
                </c:pt>
                <c:pt idx="1792">
                  <c:v>414.57060000000001</c:v>
                </c:pt>
                <c:pt idx="1793">
                  <c:v>414.57060000000001</c:v>
                </c:pt>
                <c:pt idx="1794">
                  <c:v>414.57060000000001</c:v>
                </c:pt>
                <c:pt idx="1795">
                  <c:v>414.57060000000001</c:v>
                </c:pt>
                <c:pt idx="1796">
                  <c:v>414.57060000000001</c:v>
                </c:pt>
                <c:pt idx="1797">
                  <c:v>414.57060000000001</c:v>
                </c:pt>
                <c:pt idx="1798">
                  <c:v>414.57060000000001</c:v>
                </c:pt>
                <c:pt idx="1799">
                  <c:v>414.57060000000001</c:v>
                </c:pt>
                <c:pt idx="1800">
                  <c:v>414.57060000000001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C3-47EB-AAA4-5DAD6874F16E}"/>
            </c:ext>
          </c:extLst>
        </c:ser>
        <c:ser>
          <c:idx val="2"/>
          <c:order val="2"/>
          <c:tx>
            <c:strRef>
              <c:f>WLTC_class_3!$J$6:$J$7</c:f>
              <c:strCache>
                <c:ptCount val="2"/>
                <c:pt idx="0">
                  <c:v>Aerodynamic Forces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1.459791666666667E-3</c:v>
                </c:pt>
                <c:pt idx="13">
                  <c:v>0.10546994791666667</c:v>
                </c:pt>
                <c:pt idx="14">
                  <c:v>1.064188125</c:v>
                </c:pt>
                <c:pt idx="15">
                  <c:v>3.5768545312500004</c:v>
                </c:pt>
                <c:pt idx="16">
                  <c:v>6.2628711979166676</c:v>
                </c:pt>
                <c:pt idx="17">
                  <c:v>10.423277447916664</c:v>
                </c:pt>
                <c:pt idx="18">
                  <c:v>17.185032447916665</c:v>
                </c:pt>
                <c:pt idx="19">
                  <c:v>24.670479166666667</c:v>
                </c:pt>
                <c:pt idx="20">
                  <c:v>27.599186197916666</c:v>
                </c:pt>
                <c:pt idx="21">
                  <c:v>28.816652447916663</c:v>
                </c:pt>
                <c:pt idx="22">
                  <c:v>29.228313697916665</c:v>
                </c:pt>
                <c:pt idx="23">
                  <c:v>30.270240000000001</c:v>
                </c:pt>
                <c:pt idx="24">
                  <c:v>30.904154531250008</c:v>
                </c:pt>
                <c:pt idx="25">
                  <c:v>34.620419166666672</c:v>
                </c:pt>
                <c:pt idx="26">
                  <c:v>37.137464947916662</c:v>
                </c:pt>
                <c:pt idx="27">
                  <c:v>42.436508697916672</c:v>
                </c:pt>
                <c:pt idx="28">
                  <c:v>48.886963125000001</c:v>
                </c:pt>
                <c:pt idx="29">
                  <c:v>55.793602447916669</c:v>
                </c:pt>
                <c:pt idx="30">
                  <c:v>62.248801197916663</c:v>
                </c:pt>
                <c:pt idx="31">
                  <c:v>65.918717447916663</c:v>
                </c:pt>
                <c:pt idx="32">
                  <c:v>68.423719947916652</c:v>
                </c:pt>
                <c:pt idx="33">
                  <c:v>70.333127447916652</c:v>
                </c:pt>
                <c:pt idx="34">
                  <c:v>71.944372499999986</c:v>
                </c:pt>
                <c:pt idx="35">
                  <c:v>72.268811197916662</c:v>
                </c:pt>
                <c:pt idx="36">
                  <c:v>71.297684791666683</c:v>
                </c:pt>
                <c:pt idx="37">
                  <c:v>66.540588697916689</c:v>
                </c:pt>
                <c:pt idx="38">
                  <c:v>58.10007328124999</c:v>
                </c:pt>
                <c:pt idx="39">
                  <c:v>49.961369791666662</c:v>
                </c:pt>
                <c:pt idx="40">
                  <c:v>43.69010479166667</c:v>
                </c:pt>
                <c:pt idx="41">
                  <c:v>38.074651197916658</c:v>
                </c:pt>
                <c:pt idx="42">
                  <c:v>30.69211979166667</c:v>
                </c:pt>
                <c:pt idx="43">
                  <c:v>22.992083697916669</c:v>
                </c:pt>
                <c:pt idx="44">
                  <c:v>17.986093124999996</c:v>
                </c:pt>
                <c:pt idx="45">
                  <c:v>15.941289947916667</c:v>
                </c:pt>
                <c:pt idx="46">
                  <c:v>15.1876725</c:v>
                </c:pt>
                <c:pt idx="47">
                  <c:v>13.877144531250003</c:v>
                </c:pt>
                <c:pt idx="48">
                  <c:v>12.355676666666664</c:v>
                </c:pt>
                <c:pt idx="49">
                  <c:v>11.563009791666667</c:v>
                </c:pt>
                <c:pt idx="50">
                  <c:v>11.563009791666667</c:v>
                </c:pt>
                <c:pt idx="51">
                  <c:v>11.049163124999998</c:v>
                </c:pt>
                <c:pt idx="52">
                  <c:v>8.9956011979166668</c:v>
                </c:pt>
                <c:pt idx="53">
                  <c:v>6.2628711979166676</c:v>
                </c:pt>
                <c:pt idx="54">
                  <c:v>5.3432024479166653</c:v>
                </c:pt>
                <c:pt idx="55">
                  <c:v>5.2552499999999993</c:v>
                </c:pt>
                <c:pt idx="56">
                  <c:v>5.2552499999999993</c:v>
                </c:pt>
                <c:pt idx="57">
                  <c:v>5.2552499999999993</c:v>
                </c:pt>
                <c:pt idx="58">
                  <c:v>5.5212970312500014</c:v>
                </c:pt>
                <c:pt idx="59">
                  <c:v>5.7939131250000013</c:v>
                </c:pt>
                <c:pt idx="60">
                  <c:v>7.8861595312499988</c:v>
                </c:pt>
                <c:pt idx="61">
                  <c:v>8.5430657812500002</c:v>
                </c:pt>
                <c:pt idx="62">
                  <c:v>9.2262482812500011</c:v>
                </c:pt>
                <c:pt idx="63">
                  <c:v>9.5776931249999997</c:v>
                </c:pt>
                <c:pt idx="64">
                  <c:v>10.671442031250001</c:v>
                </c:pt>
                <c:pt idx="65">
                  <c:v>11.563009791666667</c:v>
                </c:pt>
                <c:pt idx="66">
                  <c:v>11.956058697916665</c:v>
                </c:pt>
                <c:pt idx="67">
                  <c:v>12.355676666666664</c:v>
                </c:pt>
                <c:pt idx="68">
                  <c:v>15.03913869791667</c:v>
                </c:pt>
                <c:pt idx="69">
                  <c:v>19.642956666666663</c:v>
                </c:pt>
                <c:pt idx="70">
                  <c:v>25.628467447916663</c:v>
                </c:pt>
                <c:pt idx="71">
                  <c:v>32.408834791666678</c:v>
                </c:pt>
                <c:pt idx="72">
                  <c:v>38.785204791666672</c:v>
                </c:pt>
                <c:pt idx="73">
                  <c:v>43.186476666666664</c:v>
                </c:pt>
                <c:pt idx="74">
                  <c:v>45.992561197916665</c:v>
                </c:pt>
                <c:pt idx="75">
                  <c:v>48.354139166666663</c:v>
                </c:pt>
                <c:pt idx="76">
                  <c:v>51.047454791666659</c:v>
                </c:pt>
                <c:pt idx="77">
                  <c:v>54.094404947916672</c:v>
                </c:pt>
                <c:pt idx="78">
                  <c:v>56.36584078125</c:v>
                </c:pt>
                <c:pt idx="79">
                  <c:v>56.940998697916655</c:v>
                </c:pt>
                <c:pt idx="80">
                  <c:v>55.508578125000014</c:v>
                </c:pt>
                <c:pt idx="81">
                  <c:v>54.094404947916672</c:v>
                </c:pt>
                <c:pt idx="82">
                  <c:v>50.774838697916671</c:v>
                </c:pt>
                <c:pt idx="83">
                  <c:v>49.961369791666662</c:v>
                </c:pt>
                <c:pt idx="84">
                  <c:v>49.154469947916667</c:v>
                </c:pt>
                <c:pt idx="85">
                  <c:v>47.034852447916656</c:v>
                </c:pt>
                <c:pt idx="86">
                  <c:v>45.475794947916668</c:v>
                </c:pt>
                <c:pt idx="87">
                  <c:v>43.69010479166667</c:v>
                </c:pt>
                <c:pt idx="88">
                  <c:v>42.685768125000003</c:v>
                </c:pt>
                <c:pt idx="89">
                  <c:v>37.137464947916662</c:v>
                </c:pt>
                <c:pt idx="90">
                  <c:v>27.19920328125</c:v>
                </c:pt>
                <c:pt idx="91">
                  <c:v>17.663479166666665</c:v>
                </c:pt>
                <c:pt idx="92">
                  <c:v>10.546994791666668</c:v>
                </c:pt>
                <c:pt idx="93">
                  <c:v>7.3588097916666673</c:v>
                </c:pt>
                <c:pt idx="94">
                  <c:v>5.2552499999999993</c:v>
                </c:pt>
                <c:pt idx="95">
                  <c:v>3.0221336979166664</c:v>
                </c:pt>
                <c:pt idx="96">
                  <c:v>1.2276847916666664</c:v>
                </c:pt>
                <c:pt idx="97">
                  <c:v>0.47297250000000002</c:v>
                </c:pt>
                <c:pt idx="98">
                  <c:v>0.17663479166666671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1.459791666666667E-3</c:v>
                </c:pt>
                <c:pt idx="139">
                  <c:v>0.13174619791666667</c:v>
                </c:pt>
                <c:pt idx="140">
                  <c:v>1.3579711979166662</c:v>
                </c:pt>
                <c:pt idx="141">
                  <c:v>4.9957720312499987</c:v>
                </c:pt>
                <c:pt idx="142">
                  <c:v>9.8156391666666654</c:v>
                </c:pt>
                <c:pt idx="143">
                  <c:v>13.036304531249995</c:v>
                </c:pt>
                <c:pt idx="144">
                  <c:v>14.452302447916667</c:v>
                </c:pt>
                <c:pt idx="145">
                  <c:v>15.789106666666667</c:v>
                </c:pt>
                <c:pt idx="146">
                  <c:v>18.971452499999998</c:v>
                </c:pt>
                <c:pt idx="147">
                  <c:v>23.54497979166667</c:v>
                </c:pt>
                <c:pt idx="148">
                  <c:v>28.002088697916662</c:v>
                </c:pt>
                <c:pt idx="149">
                  <c:v>31.116919166666662</c:v>
                </c:pt>
                <c:pt idx="150">
                  <c:v>32.408834791666678</c:v>
                </c:pt>
                <c:pt idx="151">
                  <c:v>31.544638124999995</c:v>
                </c:pt>
                <c:pt idx="152">
                  <c:v>27.000306666666667</c:v>
                </c:pt>
                <c:pt idx="153">
                  <c:v>18.640079791666668</c:v>
                </c:pt>
                <c:pt idx="154">
                  <c:v>10.922526197916667</c:v>
                </c:pt>
                <c:pt idx="155">
                  <c:v>6.4555636979166673</c:v>
                </c:pt>
                <c:pt idx="156">
                  <c:v>5.2552499999999993</c:v>
                </c:pt>
                <c:pt idx="157">
                  <c:v>5.7939131250000013</c:v>
                </c:pt>
                <c:pt idx="158">
                  <c:v>7.2555295312499997</c:v>
                </c:pt>
                <c:pt idx="159">
                  <c:v>10.796619166666666</c:v>
                </c:pt>
                <c:pt idx="160">
                  <c:v>14.744260781250004</c:v>
                </c:pt>
                <c:pt idx="161">
                  <c:v>19.983088124999995</c:v>
                </c:pt>
                <c:pt idx="162">
                  <c:v>23.730738281249998</c:v>
                </c:pt>
                <c:pt idx="163">
                  <c:v>27.800272500000005</c:v>
                </c:pt>
                <c:pt idx="164">
                  <c:v>31.759592447916667</c:v>
                </c:pt>
                <c:pt idx="165">
                  <c:v>35.29812744791667</c:v>
                </c:pt>
                <c:pt idx="166">
                  <c:v>37.604598281249991</c:v>
                </c:pt>
                <c:pt idx="167">
                  <c:v>40.226019166666681</c:v>
                </c:pt>
                <c:pt idx="168">
                  <c:v>45.218506666666677</c:v>
                </c:pt>
                <c:pt idx="169">
                  <c:v>50.502952500000006</c:v>
                </c:pt>
                <c:pt idx="170">
                  <c:v>52.698479166666665</c:v>
                </c:pt>
                <c:pt idx="171">
                  <c:v>51.047454791666659</c:v>
                </c:pt>
                <c:pt idx="172">
                  <c:v>44.961948281250002</c:v>
                </c:pt>
                <c:pt idx="173">
                  <c:v>35.071494791666666</c:v>
                </c:pt>
                <c:pt idx="174">
                  <c:v>26.802139947916668</c:v>
                </c:pt>
                <c:pt idx="175">
                  <c:v>23.359951197916669</c:v>
                </c:pt>
                <c:pt idx="176">
                  <c:v>22.992083697916669</c:v>
                </c:pt>
                <c:pt idx="177">
                  <c:v>24.481071197916659</c:v>
                </c:pt>
                <c:pt idx="178">
                  <c:v>28.204634791666667</c:v>
                </c:pt>
                <c:pt idx="179">
                  <c:v>31.116919166666662</c:v>
                </c:pt>
                <c:pt idx="180">
                  <c:v>31.975276666666677</c:v>
                </c:pt>
                <c:pt idx="181">
                  <c:v>31.759592447916667</c:v>
                </c:pt>
                <c:pt idx="182">
                  <c:v>31.116919166666662</c:v>
                </c:pt>
                <c:pt idx="183">
                  <c:v>29.228313697916665</c:v>
                </c:pt>
                <c:pt idx="184">
                  <c:v>24.860617031250001</c:v>
                </c:pt>
                <c:pt idx="185">
                  <c:v>20.326139166666664</c:v>
                </c:pt>
                <c:pt idx="186">
                  <c:v>16.094203124999996</c:v>
                </c:pt>
                <c:pt idx="187">
                  <c:v>13.036304531249995</c:v>
                </c:pt>
                <c:pt idx="188">
                  <c:v>10.671442031250001</c:v>
                </c:pt>
                <c:pt idx="189">
                  <c:v>8.9956011979166668</c:v>
                </c:pt>
                <c:pt idx="190">
                  <c:v>7.6730299479166675</c:v>
                </c:pt>
                <c:pt idx="191">
                  <c:v>6.8497074479166669</c:v>
                </c:pt>
                <c:pt idx="192">
                  <c:v>6.073098281250001</c:v>
                </c:pt>
                <c:pt idx="193">
                  <c:v>5.7023111979166679</c:v>
                </c:pt>
                <c:pt idx="194">
                  <c:v>5.4318847916666648</c:v>
                </c:pt>
                <c:pt idx="195">
                  <c:v>5.2552499999999993</c:v>
                </c:pt>
                <c:pt idx="196">
                  <c:v>5.2552499999999993</c:v>
                </c:pt>
                <c:pt idx="197">
                  <c:v>5.2552499999999993</c:v>
                </c:pt>
                <c:pt idx="198">
                  <c:v>5.2552499999999993</c:v>
                </c:pt>
                <c:pt idx="199">
                  <c:v>5.7023111979166679</c:v>
                </c:pt>
                <c:pt idx="200">
                  <c:v>6.1676197916666666</c:v>
                </c:pt>
                <c:pt idx="201">
                  <c:v>7.1529791666666664</c:v>
                </c:pt>
                <c:pt idx="202">
                  <c:v>8.2113281250000032</c:v>
                </c:pt>
                <c:pt idx="203">
                  <c:v>9.9357070312499989</c:v>
                </c:pt>
                <c:pt idx="204">
                  <c:v>13.174619791666666</c:v>
                </c:pt>
                <c:pt idx="205">
                  <c:v>16.402219166666661</c:v>
                </c:pt>
                <c:pt idx="206">
                  <c:v>20.672109791666664</c:v>
                </c:pt>
                <c:pt idx="207">
                  <c:v>26.407996197916663</c:v>
                </c:pt>
                <c:pt idx="208">
                  <c:v>31.975276666666677</c:v>
                </c:pt>
                <c:pt idx="209">
                  <c:v>37.370666666666672</c:v>
                </c:pt>
                <c:pt idx="210">
                  <c:v>45.218506666666677</c:v>
                </c:pt>
                <c:pt idx="211">
                  <c:v>51.320800781249993</c:v>
                </c:pt>
                <c:pt idx="212">
                  <c:v>56.079356666666676</c:v>
                </c:pt>
                <c:pt idx="213">
                  <c:v>59.860582031249997</c:v>
                </c:pt>
                <c:pt idx="214">
                  <c:v>63.156426666666668</c:v>
                </c:pt>
                <c:pt idx="215">
                  <c:v>67.793089947916684</c:v>
                </c:pt>
                <c:pt idx="216">
                  <c:v>73.901953124999991</c:v>
                </c:pt>
                <c:pt idx="217">
                  <c:v>80.960410781250019</c:v>
                </c:pt>
                <c:pt idx="218">
                  <c:v>87.623994791666661</c:v>
                </c:pt>
                <c:pt idx="219">
                  <c:v>93.439804791666674</c:v>
                </c:pt>
                <c:pt idx="220">
                  <c:v>97.924284791666636</c:v>
                </c:pt>
                <c:pt idx="221">
                  <c:v>101.35661994791668</c:v>
                </c:pt>
                <c:pt idx="222">
                  <c:v>102.90107953125001</c:v>
                </c:pt>
                <c:pt idx="223">
                  <c:v>104.45721744791668</c:v>
                </c:pt>
                <c:pt idx="224">
                  <c:v>105.63198479166665</c:v>
                </c:pt>
                <c:pt idx="225">
                  <c:v>107.20855979166667</c:v>
                </c:pt>
                <c:pt idx="226">
                  <c:v>109.59531916666667</c:v>
                </c:pt>
                <c:pt idx="227">
                  <c:v>111.60435744791667</c:v>
                </c:pt>
                <c:pt idx="228">
                  <c:v>113.63164312499998</c:v>
                </c:pt>
                <c:pt idx="229">
                  <c:v>115.26660979166665</c:v>
                </c:pt>
                <c:pt idx="230">
                  <c:v>116.50049869791668</c:v>
                </c:pt>
                <c:pt idx="231">
                  <c:v>116.50049869791668</c:v>
                </c:pt>
                <c:pt idx="232">
                  <c:v>115.26660979166665</c:v>
                </c:pt>
                <c:pt idx="233">
                  <c:v>109.99566703125001</c:v>
                </c:pt>
                <c:pt idx="234">
                  <c:v>102.12738994791665</c:v>
                </c:pt>
                <c:pt idx="235">
                  <c:v>94.922953124999992</c:v>
                </c:pt>
                <c:pt idx="236">
                  <c:v>90.508543124999989</c:v>
                </c:pt>
                <c:pt idx="237">
                  <c:v>88.340752500000022</c:v>
                </c:pt>
                <c:pt idx="238">
                  <c:v>85.491239166666645</c:v>
                </c:pt>
                <c:pt idx="239">
                  <c:v>80.274308697916666</c:v>
                </c:pt>
                <c:pt idx="240">
                  <c:v>71.62066369791664</c:v>
                </c:pt>
                <c:pt idx="241">
                  <c:v>62.853154947916657</c:v>
                </c:pt>
                <c:pt idx="242">
                  <c:v>56.940998697916655</c:v>
                </c:pt>
                <c:pt idx="243">
                  <c:v>49.961369791666662</c:v>
                </c:pt>
                <c:pt idx="244">
                  <c:v>43.69010479166667</c:v>
                </c:pt>
                <c:pt idx="245">
                  <c:v>38.074651197916658</c:v>
                </c:pt>
                <c:pt idx="246">
                  <c:v>30.69211979166667</c:v>
                </c:pt>
                <c:pt idx="247">
                  <c:v>22.992083697916669</c:v>
                </c:pt>
                <c:pt idx="248">
                  <c:v>17.986093124999996</c:v>
                </c:pt>
                <c:pt idx="249">
                  <c:v>15.941289947916667</c:v>
                </c:pt>
                <c:pt idx="250">
                  <c:v>15.1876725</c:v>
                </c:pt>
                <c:pt idx="251">
                  <c:v>13.877144531250003</c:v>
                </c:pt>
                <c:pt idx="252">
                  <c:v>12.355676666666664</c:v>
                </c:pt>
                <c:pt idx="253">
                  <c:v>11.563009791666667</c:v>
                </c:pt>
                <c:pt idx="254">
                  <c:v>11.563009791666667</c:v>
                </c:pt>
                <c:pt idx="255">
                  <c:v>11.049163124999998</c:v>
                </c:pt>
                <c:pt idx="256">
                  <c:v>8.9956011979166668</c:v>
                </c:pt>
                <c:pt idx="257">
                  <c:v>7.6730299479166675</c:v>
                </c:pt>
                <c:pt idx="258">
                  <c:v>8.6551047916666679</c:v>
                </c:pt>
                <c:pt idx="259">
                  <c:v>11.693296197916665</c:v>
                </c:pt>
                <c:pt idx="260">
                  <c:v>15.48692979166667</c:v>
                </c:pt>
                <c:pt idx="261">
                  <c:v>19.642956666666663</c:v>
                </c:pt>
                <c:pt idx="262">
                  <c:v>24.104444947916662</c:v>
                </c:pt>
                <c:pt idx="263">
                  <c:v>30.060394947916663</c:v>
                </c:pt>
                <c:pt idx="264">
                  <c:v>38.547623697916656</c:v>
                </c:pt>
                <c:pt idx="265">
                  <c:v>47.560377447916679</c:v>
                </c:pt>
                <c:pt idx="266">
                  <c:v>55.508578125000014</c:v>
                </c:pt>
                <c:pt idx="267">
                  <c:v>60.750689999999999</c:v>
                </c:pt>
                <c:pt idx="268">
                  <c:v>67.165379531249997</c:v>
                </c:pt>
                <c:pt idx="269">
                  <c:v>71.944372499999986</c:v>
                </c:pt>
                <c:pt idx="270">
                  <c:v>76.887592031250009</c:v>
                </c:pt>
                <c:pt idx="271">
                  <c:v>77.222979166666661</c:v>
                </c:pt>
                <c:pt idx="272">
                  <c:v>75.885809999999992</c:v>
                </c:pt>
                <c:pt idx="273">
                  <c:v>74.890597031249996</c:v>
                </c:pt>
                <c:pt idx="274">
                  <c:v>69.693738697916686</c:v>
                </c:pt>
                <c:pt idx="275">
                  <c:v>60.750689999999999</c:v>
                </c:pt>
                <c:pt idx="276">
                  <c:v>52.698479166666665</c:v>
                </c:pt>
                <c:pt idx="277">
                  <c:v>43.186476666666664</c:v>
                </c:pt>
                <c:pt idx="278">
                  <c:v>34.845592031249993</c:v>
                </c:pt>
                <c:pt idx="279">
                  <c:v>23.730738281249998</c:v>
                </c:pt>
                <c:pt idx="280">
                  <c:v>16.713154791666664</c:v>
                </c:pt>
                <c:pt idx="281">
                  <c:v>14.891334791666663</c:v>
                </c:pt>
                <c:pt idx="282">
                  <c:v>19.138233697916665</c:v>
                </c:pt>
                <c:pt idx="283">
                  <c:v>25.822254791666669</c:v>
                </c:pt>
                <c:pt idx="284">
                  <c:v>33.284709791666678</c:v>
                </c:pt>
                <c:pt idx="285">
                  <c:v>42.436508697916672</c:v>
                </c:pt>
                <c:pt idx="286">
                  <c:v>51.047454791666659</c:v>
                </c:pt>
                <c:pt idx="287">
                  <c:v>60.453257447916677</c:v>
                </c:pt>
                <c:pt idx="288">
                  <c:v>70.65391666666666</c:v>
                </c:pt>
                <c:pt idx="289">
                  <c:v>81.649432447916652</c:v>
                </c:pt>
                <c:pt idx="290">
                  <c:v>88.340752500000022</c:v>
                </c:pt>
                <c:pt idx="291">
                  <c:v>90.508543124999989</c:v>
                </c:pt>
                <c:pt idx="292">
                  <c:v>88.340752500000022</c:v>
                </c:pt>
                <c:pt idx="293">
                  <c:v>84.43471494791666</c:v>
                </c:pt>
                <c:pt idx="294">
                  <c:v>81.649432447916652</c:v>
                </c:pt>
                <c:pt idx="295">
                  <c:v>79.932352499999979</c:v>
                </c:pt>
                <c:pt idx="296">
                  <c:v>79.59112619791668</c:v>
                </c:pt>
                <c:pt idx="297">
                  <c:v>79.932352499999979</c:v>
                </c:pt>
                <c:pt idx="298">
                  <c:v>80.960410781250019</c:v>
                </c:pt>
                <c:pt idx="299">
                  <c:v>81.649432447916652</c:v>
                </c:pt>
                <c:pt idx="300">
                  <c:v>81.649432447916652</c:v>
                </c:pt>
                <c:pt idx="301">
                  <c:v>80.960410781250019</c:v>
                </c:pt>
                <c:pt idx="302">
                  <c:v>79.250629791666682</c:v>
                </c:pt>
                <c:pt idx="303">
                  <c:v>76.552934791666658</c:v>
                </c:pt>
                <c:pt idx="304">
                  <c:v>73.246506666666647</c:v>
                </c:pt>
                <c:pt idx="305">
                  <c:v>68.423719947916652</c:v>
                </c:pt>
                <c:pt idx="306">
                  <c:v>63.765159791666669</c:v>
                </c:pt>
                <c:pt idx="307">
                  <c:v>60.750689999999999</c:v>
                </c:pt>
                <c:pt idx="308">
                  <c:v>59.270826197916655</c:v>
                </c:pt>
                <c:pt idx="309">
                  <c:v>58.683989947916672</c:v>
                </c:pt>
                <c:pt idx="310">
                  <c:v>57.519076197916675</c:v>
                </c:pt>
                <c:pt idx="311">
                  <c:v>56.079356666666676</c:v>
                </c:pt>
                <c:pt idx="312">
                  <c:v>54.094404947916672</c:v>
                </c:pt>
                <c:pt idx="313">
                  <c:v>51.047454791666659</c:v>
                </c:pt>
                <c:pt idx="314">
                  <c:v>47.297250000000005</c:v>
                </c:pt>
                <c:pt idx="315">
                  <c:v>43.186476666666664</c:v>
                </c:pt>
                <c:pt idx="316">
                  <c:v>39.742828124999996</c:v>
                </c:pt>
                <c:pt idx="317">
                  <c:v>36.673251197916663</c:v>
                </c:pt>
                <c:pt idx="318">
                  <c:v>32.845312500000013</c:v>
                </c:pt>
                <c:pt idx="319">
                  <c:v>28.611916666666666</c:v>
                </c:pt>
                <c:pt idx="320">
                  <c:v>24.860617031250001</c:v>
                </c:pt>
                <c:pt idx="321">
                  <c:v>23.917226666666672</c:v>
                </c:pt>
                <c:pt idx="322">
                  <c:v>22.627135781249997</c:v>
                </c:pt>
                <c:pt idx="323">
                  <c:v>22.627135781249997</c:v>
                </c:pt>
                <c:pt idx="324">
                  <c:v>21.549809531250002</c:v>
                </c:pt>
                <c:pt idx="325">
                  <c:v>20.846189947916663</c:v>
                </c:pt>
                <c:pt idx="326">
                  <c:v>20.846189947916663</c:v>
                </c:pt>
                <c:pt idx="327">
                  <c:v>20.326139166666664</c:v>
                </c:pt>
                <c:pt idx="328">
                  <c:v>19.812657447916671</c:v>
                </c:pt>
                <c:pt idx="329">
                  <c:v>15.336936197916671</c:v>
                </c:pt>
                <c:pt idx="330">
                  <c:v>11.176529947916666</c:v>
                </c:pt>
                <c:pt idx="331">
                  <c:v>10.423277447916664</c:v>
                </c:pt>
                <c:pt idx="332">
                  <c:v>10.178032447916664</c:v>
                </c:pt>
                <c:pt idx="333">
                  <c:v>9.2262482812500011</c:v>
                </c:pt>
                <c:pt idx="334">
                  <c:v>8.8813724999999994</c:v>
                </c:pt>
                <c:pt idx="335">
                  <c:v>8.2113281250000032</c:v>
                </c:pt>
                <c:pt idx="336">
                  <c:v>7.6730299479166675</c:v>
                </c:pt>
                <c:pt idx="337">
                  <c:v>7.4628199479166675</c:v>
                </c:pt>
                <c:pt idx="338">
                  <c:v>7.6730299479166675</c:v>
                </c:pt>
                <c:pt idx="339">
                  <c:v>8.6551047916666679</c:v>
                </c:pt>
                <c:pt idx="340">
                  <c:v>11.563009791666667</c:v>
                </c:pt>
                <c:pt idx="341">
                  <c:v>16.247846197916669</c:v>
                </c:pt>
                <c:pt idx="342">
                  <c:v>21.196539947916669</c:v>
                </c:pt>
                <c:pt idx="343">
                  <c:v>22.809244791666671</c:v>
                </c:pt>
                <c:pt idx="344">
                  <c:v>23.359951197916669</c:v>
                </c:pt>
                <c:pt idx="345">
                  <c:v>23.730738281249998</c:v>
                </c:pt>
                <c:pt idx="346">
                  <c:v>25.435410000000001</c:v>
                </c:pt>
                <c:pt idx="347">
                  <c:v>25.822254791666669</c:v>
                </c:pt>
                <c:pt idx="348">
                  <c:v>26.802139947916668</c:v>
                </c:pt>
                <c:pt idx="349">
                  <c:v>28.002088697916662</c:v>
                </c:pt>
                <c:pt idx="350">
                  <c:v>28.816652447916663</c:v>
                </c:pt>
                <c:pt idx="351">
                  <c:v>29.022118124999999</c:v>
                </c:pt>
                <c:pt idx="352">
                  <c:v>28.816652447916663</c:v>
                </c:pt>
                <c:pt idx="353">
                  <c:v>28.611916666666666</c:v>
                </c:pt>
                <c:pt idx="354">
                  <c:v>28.407910781249996</c:v>
                </c:pt>
                <c:pt idx="355">
                  <c:v>28.407910781249996</c:v>
                </c:pt>
                <c:pt idx="356">
                  <c:v>28.816652447916663</c:v>
                </c:pt>
                <c:pt idx="357">
                  <c:v>29.022118124999999</c:v>
                </c:pt>
                <c:pt idx="358">
                  <c:v>28.611916666666666</c:v>
                </c:pt>
                <c:pt idx="359">
                  <c:v>26.407996197916663</c:v>
                </c:pt>
                <c:pt idx="360">
                  <c:v>22.809244791666671</c:v>
                </c:pt>
                <c:pt idx="361">
                  <c:v>19.642956666666663</c:v>
                </c:pt>
                <c:pt idx="362">
                  <c:v>17.503267031249997</c:v>
                </c:pt>
                <c:pt idx="363">
                  <c:v>16.247846197916669</c:v>
                </c:pt>
                <c:pt idx="364">
                  <c:v>15.637653281250001</c:v>
                </c:pt>
                <c:pt idx="365">
                  <c:v>15.637653281250001</c:v>
                </c:pt>
                <c:pt idx="366">
                  <c:v>15.789106666666667</c:v>
                </c:pt>
                <c:pt idx="367">
                  <c:v>16.402219166666661</c:v>
                </c:pt>
                <c:pt idx="368">
                  <c:v>17.824421197916671</c:v>
                </c:pt>
                <c:pt idx="369">
                  <c:v>20.154248697916664</c:v>
                </c:pt>
                <c:pt idx="370">
                  <c:v>21.549809531250002</c:v>
                </c:pt>
                <c:pt idx="371">
                  <c:v>21.905998697916665</c:v>
                </c:pt>
                <c:pt idx="372">
                  <c:v>20.672109791666664</c:v>
                </c:pt>
                <c:pt idx="373">
                  <c:v>16.557322031250006</c:v>
                </c:pt>
                <c:pt idx="374">
                  <c:v>11.433453281249998</c:v>
                </c:pt>
                <c:pt idx="375">
                  <c:v>7.5675600000000003</c:v>
                </c:pt>
                <c:pt idx="376">
                  <c:v>5.1680274479166659</c:v>
                </c:pt>
                <c:pt idx="377">
                  <c:v>3.7969181249999999</c:v>
                </c:pt>
                <c:pt idx="378">
                  <c:v>2.8907524479166669</c:v>
                </c:pt>
                <c:pt idx="379">
                  <c:v>2.335666666666667</c:v>
                </c:pt>
                <c:pt idx="380">
                  <c:v>1.8918900000000001</c:v>
                </c:pt>
                <c:pt idx="381">
                  <c:v>1.3579711979166662</c:v>
                </c:pt>
                <c:pt idx="382">
                  <c:v>0.87623994791666682</c:v>
                </c:pt>
                <c:pt idx="383">
                  <c:v>0.49961369791666682</c:v>
                </c:pt>
                <c:pt idx="384">
                  <c:v>0.19305744791666662</c:v>
                </c:pt>
                <c:pt idx="385">
                  <c:v>2.9560781250000001E-2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9.123697916666668E-3</c:v>
                </c:pt>
                <c:pt idx="393">
                  <c:v>0.16094203125000006</c:v>
                </c:pt>
                <c:pt idx="394">
                  <c:v>0.84084000000000014</c:v>
                </c:pt>
                <c:pt idx="395">
                  <c:v>2.5141261979166676</c:v>
                </c:pt>
                <c:pt idx="396">
                  <c:v>5.5212970312500014</c:v>
                </c:pt>
                <c:pt idx="397">
                  <c:v>10.05650479166667</c:v>
                </c:pt>
                <c:pt idx="398">
                  <c:v>15.941289947916667</c:v>
                </c:pt>
                <c:pt idx="399">
                  <c:v>21.372809791666661</c:v>
                </c:pt>
                <c:pt idx="400">
                  <c:v>23.917226666666672</c:v>
                </c:pt>
                <c:pt idx="401">
                  <c:v>23.917226666666672</c:v>
                </c:pt>
                <c:pt idx="402">
                  <c:v>22.627135781249997</c:v>
                </c:pt>
                <c:pt idx="403">
                  <c:v>19.812657447916671</c:v>
                </c:pt>
                <c:pt idx="404">
                  <c:v>17.027010000000001</c:v>
                </c:pt>
                <c:pt idx="405">
                  <c:v>14.891334791666663</c:v>
                </c:pt>
                <c:pt idx="406">
                  <c:v>12.761863697916665</c:v>
                </c:pt>
                <c:pt idx="407">
                  <c:v>10.546994791666668</c:v>
                </c:pt>
                <c:pt idx="408">
                  <c:v>8.5430657812500002</c:v>
                </c:pt>
                <c:pt idx="409">
                  <c:v>7.3588097916666673</c:v>
                </c:pt>
                <c:pt idx="410">
                  <c:v>7.0511586979166667</c:v>
                </c:pt>
                <c:pt idx="411">
                  <c:v>7.1529791666666664</c:v>
                </c:pt>
                <c:pt idx="412">
                  <c:v>7.3588097916666673</c:v>
                </c:pt>
                <c:pt idx="413">
                  <c:v>7.6730299479166675</c:v>
                </c:pt>
                <c:pt idx="414">
                  <c:v>8.1022086979166694</c:v>
                </c:pt>
                <c:pt idx="415">
                  <c:v>9.2262482812500011</c:v>
                </c:pt>
                <c:pt idx="416">
                  <c:v>11.049163124999998</c:v>
                </c:pt>
                <c:pt idx="417">
                  <c:v>12.761863697916665</c:v>
                </c:pt>
                <c:pt idx="418">
                  <c:v>13.313664947916671</c:v>
                </c:pt>
                <c:pt idx="419">
                  <c:v>12.898719166666668</c:v>
                </c:pt>
                <c:pt idx="420">
                  <c:v>11.304626666666669</c:v>
                </c:pt>
                <c:pt idx="421">
                  <c:v>10.05650479166667</c:v>
                </c:pt>
                <c:pt idx="422">
                  <c:v>9.5776931249999997</c:v>
                </c:pt>
                <c:pt idx="423">
                  <c:v>9.8156391666666654</c:v>
                </c:pt>
                <c:pt idx="424">
                  <c:v>10.796619166666666</c:v>
                </c:pt>
                <c:pt idx="425">
                  <c:v>13.313664947916671</c:v>
                </c:pt>
                <c:pt idx="426">
                  <c:v>18.640079791666668</c:v>
                </c:pt>
                <c:pt idx="427">
                  <c:v>27.398829791666667</c:v>
                </c:pt>
                <c:pt idx="428">
                  <c:v>36.442239166666674</c:v>
                </c:pt>
                <c:pt idx="429">
                  <c:v>40.712129791666655</c:v>
                </c:pt>
                <c:pt idx="430">
                  <c:v>40.95627994791667</c:v>
                </c:pt>
                <c:pt idx="431">
                  <c:v>39.262556666666661</c:v>
                </c:pt>
                <c:pt idx="432">
                  <c:v>37.137464947916662</c:v>
                </c:pt>
                <c:pt idx="433">
                  <c:v>35.753582447916671</c:v>
                </c:pt>
                <c:pt idx="434">
                  <c:v>35.29812744791667</c:v>
                </c:pt>
                <c:pt idx="435">
                  <c:v>34.172263125000001</c:v>
                </c:pt>
                <c:pt idx="436">
                  <c:v>31.116919166666662</c:v>
                </c:pt>
                <c:pt idx="437">
                  <c:v>26.016772031249996</c:v>
                </c:pt>
                <c:pt idx="438">
                  <c:v>19.305744791666665</c:v>
                </c:pt>
                <c:pt idx="439">
                  <c:v>12.088534791666666</c:v>
                </c:pt>
                <c:pt idx="440">
                  <c:v>6.073098281250001</c:v>
                </c:pt>
                <c:pt idx="441">
                  <c:v>2.163776197916667</c:v>
                </c:pt>
                <c:pt idx="442">
                  <c:v>0.52698479166666667</c:v>
                </c:pt>
                <c:pt idx="443">
                  <c:v>6.1676197916666668E-2</c:v>
                </c:pt>
                <c:pt idx="444">
                  <c:v>1.459791666666667E-3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9.123697916666668E-3</c:v>
                </c:pt>
                <c:pt idx="513">
                  <c:v>0.22809244791666666</c:v>
                </c:pt>
                <c:pt idx="514">
                  <c:v>1.5897131250000001</c:v>
                </c:pt>
                <c:pt idx="515">
                  <c:v>5.081534791666666</c:v>
                </c:pt>
                <c:pt idx="516">
                  <c:v>10.300290000000004</c:v>
                </c:pt>
                <c:pt idx="517">
                  <c:v>15.336936197916671</c:v>
                </c:pt>
                <c:pt idx="518">
                  <c:v>17.503267031249997</c:v>
                </c:pt>
                <c:pt idx="519">
                  <c:v>17.503267031249997</c:v>
                </c:pt>
                <c:pt idx="520">
                  <c:v>16.557322031250006</c:v>
                </c:pt>
                <c:pt idx="521">
                  <c:v>15.03913869791667</c:v>
                </c:pt>
                <c:pt idx="522">
                  <c:v>13.453440000000002</c:v>
                </c:pt>
                <c:pt idx="523">
                  <c:v>11.563009791666667</c:v>
                </c:pt>
                <c:pt idx="524">
                  <c:v>8.7678736979166665</c:v>
                </c:pt>
                <c:pt idx="525">
                  <c:v>5.1680274479166659</c:v>
                </c:pt>
                <c:pt idx="526">
                  <c:v>2.1079391666666667</c:v>
                </c:pt>
                <c:pt idx="527">
                  <c:v>0.58391666666666675</c:v>
                </c:pt>
                <c:pt idx="528">
                  <c:v>0.14597916666666669</c:v>
                </c:pt>
                <c:pt idx="529">
                  <c:v>3.6494791666666672E-2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1.459791666666667E-3</c:v>
                </c:pt>
                <c:pt idx="534">
                  <c:v>5.2552500000000009E-2</c:v>
                </c:pt>
                <c:pt idx="535">
                  <c:v>0.37370666666666674</c:v>
                </c:pt>
                <c:pt idx="536">
                  <c:v>0.98681916666666669</c:v>
                </c:pt>
                <c:pt idx="537">
                  <c:v>2.4539097916666663</c:v>
                </c:pt>
                <c:pt idx="538">
                  <c:v>6.1676197916666666</c:v>
                </c:pt>
                <c:pt idx="539">
                  <c:v>12.898719166666668</c:v>
                </c:pt>
                <c:pt idx="540">
                  <c:v>19.473985781250001</c:v>
                </c:pt>
                <c:pt idx="541">
                  <c:v>21.905998697916665</c:v>
                </c:pt>
                <c:pt idx="542">
                  <c:v>21.905998697916665</c:v>
                </c:pt>
                <c:pt idx="543">
                  <c:v>21.549809531250002</c:v>
                </c:pt>
                <c:pt idx="544">
                  <c:v>20.326139166666664</c:v>
                </c:pt>
                <c:pt idx="545">
                  <c:v>18.148494947916671</c:v>
                </c:pt>
                <c:pt idx="546">
                  <c:v>14.744260781250004</c:v>
                </c:pt>
                <c:pt idx="547">
                  <c:v>12.490342447916666</c:v>
                </c:pt>
                <c:pt idx="548">
                  <c:v>10.796619166666666</c:v>
                </c:pt>
                <c:pt idx="549">
                  <c:v>9.696301197916668</c:v>
                </c:pt>
                <c:pt idx="550">
                  <c:v>8.6551047916666679</c:v>
                </c:pt>
                <c:pt idx="551">
                  <c:v>7.8861595312499988</c:v>
                </c:pt>
                <c:pt idx="552">
                  <c:v>7.4628199479166675</c:v>
                </c:pt>
                <c:pt idx="553">
                  <c:v>6.8497074479166669</c:v>
                </c:pt>
                <c:pt idx="554">
                  <c:v>6.4555636979166673</c:v>
                </c:pt>
                <c:pt idx="555">
                  <c:v>6.2628711979166676</c:v>
                </c:pt>
                <c:pt idx="556">
                  <c:v>6.2628711979166676</c:v>
                </c:pt>
                <c:pt idx="557">
                  <c:v>6.4555636979166673</c:v>
                </c:pt>
                <c:pt idx="558">
                  <c:v>6.9500681250000014</c:v>
                </c:pt>
                <c:pt idx="559">
                  <c:v>7.6730299479166675</c:v>
                </c:pt>
                <c:pt idx="560">
                  <c:v>9.9357070312499989</c:v>
                </c:pt>
                <c:pt idx="561">
                  <c:v>10.546994791666668</c:v>
                </c:pt>
                <c:pt idx="562">
                  <c:v>10.546994791666668</c:v>
                </c:pt>
                <c:pt idx="563">
                  <c:v>10.546994791666668</c:v>
                </c:pt>
                <c:pt idx="564">
                  <c:v>8.6551047916666679</c:v>
                </c:pt>
                <c:pt idx="565">
                  <c:v>3.7228336979166659</c:v>
                </c:pt>
                <c:pt idx="566">
                  <c:v>0.84084000000000014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3.6494791666666672E-2</c:v>
                </c:pt>
                <c:pt idx="602">
                  <c:v>0.16094203125000006</c:v>
                </c:pt>
                <c:pt idx="603">
                  <c:v>0.84084000000000014</c:v>
                </c:pt>
                <c:pt idx="604">
                  <c:v>3.0221336979166664</c:v>
                </c:pt>
                <c:pt idx="605">
                  <c:v>7.3588097916666673</c:v>
                </c:pt>
                <c:pt idx="606">
                  <c:v>14.307418125000002</c:v>
                </c:pt>
                <c:pt idx="607">
                  <c:v>23.730738281249998</c:v>
                </c:pt>
                <c:pt idx="608">
                  <c:v>33.949279947916665</c:v>
                </c:pt>
                <c:pt idx="609">
                  <c:v>44.196652499999992</c:v>
                </c:pt>
                <c:pt idx="610">
                  <c:v>54.940719166666668</c:v>
                </c:pt>
                <c:pt idx="611">
                  <c:v>67.165379531249997</c:v>
                </c:pt>
                <c:pt idx="612">
                  <c:v>78.571826666666652</c:v>
                </c:pt>
                <c:pt idx="613">
                  <c:v>85.138334531249996</c:v>
                </c:pt>
                <c:pt idx="614">
                  <c:v>86.554332447916664</c:v>
                </c:pt>
                <c:pt idx="615">
                  <c:v>85.844873697916654</c:v>
                </c:pt>
                <c:pt idx="616">
                  <c:v>85.491239166666645</c:v>
                </c:pt>
                <c:pt idx="617">
                  <c:v>84.786159791666677</c:v>
                </c:pt>
                <c:pt idx="618">
                  <c:v>83.384759791666653</c:v>
                </c:pt>
                <c:pt idx="619">
                  <c:v>80.616994791666656</c:v>
                </c:pt>
                <c:pt idx="620">
                  <c:v>76.887592031250009</c:v>
                </c:pt>
                <c:pt idx="621">
                  <c:v>73.573864947916647</c:v>
                </c:pt>
                <c:pt idx="622">
                  <c:v>71.944372499999986</c:v>
                </c:pt>
                <c:pt idx="623">
                  <c:v>71.62066369791664</c:v>
                </c:pt>
                <c:pt idx="624">
                  <c:v>72.268811197916662</c:v>
                </c:pt>
                <c:pt idx="625">
                  <c:v>74.230771197916681</c:v>
                </c:pt>
                <c:pt idx="626">
                  <c:v>76.219007447916681</c:v>
                </c:pt>
                <c:pt idx="627">
                  <c:v>77.222979166666661</c:v>
                </c:pt>
                <c:pt idx="628">
                  <c:v>77.222979166666661</c:v>
                </c:pt>
                <c:pt idx="629">
                  <c:v>77.222979166666661</c:v>
                </c:pt>
                <c:pt idx="630">
                  <c:v>77.559096197916674</c:v>
                </c:pt>
                <c:pt idx="631">
                  <c:v>79.59112619791668</c:v>
                </c:pt>
                <c:pt idx="632">
                  <c:v>83.036234531250003</c:v>
                </c:pt>
                <c:pt idx="633">
                  <c:v>87.266710781249984</c:v>
                </c:pt>
                <c:pt idx="634">
                  <c:v>92.33510744791667</c:v>
                </c:pt>
                <c:pt idx="635">
                  <c:v>97.169572500000015</c:v>
                </c:pt>
                <c:pt idx="636">
                  <c:v>100.97232979166665</c:v>
                </c:pt>
                <c:pt idx="637">
                  <c:v>102.51386979166665</c:v>
                </c:pt>
                <c:pt idx="638">
                  <c:v>102.51386979166665</c:v>
                </c:pt>
                <c:pt idx="639">
                  <c:v>102.12738994791665</c:v>
                </c:pt>
                <c:pt idx="640">
                  <c:v>101.35661994791668</c:v>
                </c:pt>
                <c:pt idx="641">
                  <c:v>100.97232979166665</c:v>
                </c:pt>
                <c:pt idx="642">
                  <c:v>102.90107953125001</c:v>
                </c:pt>
                <c:pt idx="643">
                  <c:v>107.60452828125</c:v>
                </c:pt>
                <c:pt idx="644">
                  <c:v>111.20109000000002</c:v>
                </c:pt>
                <c:pt idx="645">
                  <c:v>112.41308203124998</c:v>
                </c:pt>
                <c:pt idx="646">
                  <c:v>114.03928994791667</c:v>
                </c:pt>
                <c:pt idx="647">
                  <c:v>115.67717619791665</c:v>
                </c:pt>
                <c:pt idx="648">
                  <c:v>117.32674078125002</c:v>
                </c:pt>
                <c:pt idx="649">
                  <c:v>118.15590244791667</c:v>
                </c:pt>
                <c:pt idx="650">
                  <c:v>117.74095666666668</c:v>
                </c:pt>
                <c:pt idx="651">
                  <c:v>114.44766666666666</c:v>
                </c:pt>
                <c:pt idx="652">
                  <c:v>107.20855979166667</c:v>
                </c:pt>
                <c:pt idx="653">
                  <c:v>99.061827447916656</c:v>
                </c:pt>
                <c:pt idx="654">
                  <c:v>91.602292031250002</c:v>
                </c:pt>
                <c:pt idx="655">
                  <c:v>81.304556666666656</c:v>
                </c:pt>
                <c:pt idx="656">
                  <c:v>68.108040000000003</c:v>
                </c:pt>
                <c:pt idx="657">
                  <c:v>56.079356666666676</c:v>
                </c:pt>
                <c:pt idx="658">
                  <c:v>48.620186197916674</c:v>
                </c:pt>
                <c:pt idx="659">
                  <c:v>42.935757447916664</c:v>
                </c:pt>
                <c:pt idx="660">
                  <c:v>35.071494791666666</c:v>
                </c:pt>
                <c:pt idx="661">
                  <c:v>24.670479166666667</c:v>
                </c:pt>
                <c:pt idx="662">
                  <c:v>15.637653281250001</c:v>
                </c:pt>
                <c:pt idx="663">
                  <c:v>8.6551047916666679</c:v>
                </c:pt>
                <c:pt idx="664">
                  <c:v>6.2628711979166676</c:v>
                </c:pt>
                <c:pt idx="665">
                  <c:v>5.2552499999999993</c:v>
                </c:pt>
                <c:pt idx="666">
                  <c:v>5.7023111979166679</c:v>
                </c:pt>
                <c:pt idx="667">
                  <c:v>7.1529791666666664</c:v>
                </c:pt>
                <c:pt idx="668">
                  <c:v>13.174619791666666</c:v>
                </c:pt>
                <c:pt idx="669">
                  <c:v>19.642956666666663</c:v>
                </c:pt>
                <c:pt idx="670">
                  <c:v>28.611916666666666</c:v>
                </c:pt>
                <c:pt idx="671">
                  <c:v>37.370666666666672</c:v>
                </c:pt>
                <c:pt idx="672">
                  <c:v>42.187979166666672</c:v>
                </c:pt>
                <c:pt idx="673">
                  <c:v>47.297250000000005</c:v>
                </c:pt>
                <c:pt idx="674">
                  <c:v>52.698479166666665</c:v>
                </c:pt>
                <c:pt idx="675">
                  <c:v>58.391666666666666</c:v>
                </c:pt>
                <c:pt idx="676">
                  <c:v>59.270826197916655</c:v>
                </c:pt>
                <c:pt idx="677">
                  <c:v>59.860582031249997</c:v>
                </c:pt>
                <c:pt idx="678">
                  <c:v>55.508578125000014</c:v>
                </c:pt>
                <c:pt idx="679">
                  <c:v>46.51224703125002</c:v>
                </c:pt>
                <c:pt idx="680">
                  <c:v>36.904993125000004</c:v>
                </c:pt>
                <c:pt idx="681">
                  <c:v>26.802139947916668</c:v>
                </c:pt>
                <c:pt idx="682">
                  <c:v>18.971452499999998</c:v>
                </c:pt>
                <c:pt idx="683">
                  <c:v>16.247846197916669</c:v>
                </c:pt>
                <c:pt idx="684">
                  <c:v>13.036304531249995</c:v>
                </c:pt>
                <c:pt idx="685">
                  <c:v>13.036304531249995</c:v>
                </c:pt>
                <c:pt idx="686">
                  <c:v>16.557322031250006</c:v>
                </c:pt>
                <c:pt idx="687">
                  <c:v>20.846189947916663</c:v>
                </c:pt>
                <c:pt idx="688">
                  <c:v>24.481071197916659</c:v>
                </c:pt>
                <c:pt idx="689">
                  <c:v>29.435239166666669</c:v>
                </c:pt>
                <c:pt idx="690">
                  <c:v>33.50550328125</c:v>
                </c:pt>
                <c:pt idx="691">
                  <c:v>34.845592031249993</c:v>
                </c:pt>
                <c:pt idx="692">
                  <c:v>35.29812744791667</c:v>
                </c:pt>
                <c:pt idx="693">
                  <c:v>36.904993125000004</c:v>
                </c:pt>
                <c:pt idx="694">
                  <c:v>39.023515781250005</c:v>
                </c:pt>
                <c:pt idx="695">
                  <c:v>40.226019166666681</c:v>
                </c:pt>
                <c:pt idx="696">
                  <c:v>38.310772499999999</c:v>
                </c:pt>
                <c:pt idx="697">
                  <c:v>29.228313697916665</c:v>
                </c:pt>
                <c:pt idx="698">
                  <c:v>24.292393125000004</c:v>
                </c:pt>
                <c:pt idx="699">
                  <c:v>19.473985781250001</c:v>
                </c:pt>
                <c:pt idx="700">
                  <c:v>17.343784791666668</c:v>
                </c:pt>
                <c:pt idx="701">
                  <c:v>16.402219166666661</c:v>
                </c:pt>
                <c:pt idx="702">
                  <c:v>16.094203124999996</c:v>
                </c:pt>
                <c:pt idx="703">
                  <c:v>16.094203124999996</c:v>
                </c:pt>
                <c:pt idx="704">
                  <c:v>15.941289947916667</c:v>
                </c:pt>
                <c:pt idx="705">
                  <c:v>14.452302447916667</c:v>
                </c:pt>
                <c:pt idx="706">
                  <c:v>11.693296197916665</c:v>
                </c:pt>
                <c:pt idx="707">
                  <c:v>8.3211774479166696</c:v>
                </c:pt>
                <c:pt idx="708">
                  <c:v>5.9793066666666679</c:v>
                </c:pt>
                <c:pt idx="709">
                  <c:v>5.2552499999999993</c:v>
                </c:pt>
                <c:pt idx="710">
                  <c:v>6.3588525000000002</c:v>
                </c:pt>
                <c:pt idx="711">
                  <c:v>10.671442031250001</c:v>
                </c:pt>
                <c:pt idx="712">
                  <c:v>16.247846197916669</c:v>
                </c:pt>
                <c:pt idx="713">
                  <c:v>17.343784791666668</c:v>
                </c:pt>
                <c:pt idx="714">
                  <c:v>16.402219166666661</c:v>
                </c:pt>
                <c:pt idx="715">
                  <c:v>12.490342447916666</c:v>
                </c:pt>
                <c:pt idx="716">
                  <c:v>7.0511586979166667</c:v>
                </c:pt>
                <c:pt idx="717">
                  <c:v>5.2552499999999993</c:v>
                </c:pt>
                <c:pt idx="718">
                  <c:v>5.2552499999999993</c:v>
                </c:pt>
                <c:pt idx="719">
                  <c:v>6.1676197916666666</c:v>
                </c:pt>
                <c:pt idx="720">
                  <c:v>9.342666666666668</c:v>
                </c:pt>
                <c:pt idx="721">
                  <c:v>12.490342447916666</c:v>
                </c:pt>
                <c:pt idx="722">
                  <c:v>15.48692979166667</c:v>
                </c:pt>
                <c:pt idx="723">
                  <c:v>18.475488281249998</c:v>
                </c:pt>
                <c:pt idx="724">
                  <c:v>21.020999999999997</c:v>
                </c:pt>
                <c:pt idx="725">
                  <c:v>25.822254791666669</c:v>
                </c:pt>
                <c:pt idx="726">
                  <c:v>32.626708697916669</c:v>
                </c:pt>
                <c:pt idx="727">
                  <c:v>44.196652499999992</c:v>
                </c:pt>
                <c:pt idx="728">
                  <c:v>52.145218124999978</c:v>
                </c:pt>
                <c:pt idx="729">
                  <c:v>58.977043125000016</c:v>
                </c:pt>
                <c:pt idx="730">
                  <c:v>63.156426666666668</c:v>
                </c:pt>
                <c:pt idx="731">
                  <c:v>64.070621197916665</c:v>
                </c:pt>
                <c:pt idx="732">
                  <c:v>64.376812499999986</c:v>
                </c:pt>
                <c:pt idx="733">
                  <c:v>64.991384791666675</c:v>
                </c:pt>
                <c:pt idx="734">
                  <c:v>65.608876666666646</c:v>
                </c:pt>
                <c:pt idx="735">
                  <c:v>66.540588697916689</c:v>
                </c:pt>
                <c:pt idx="736">
                  <c:v>67.793089947916684</c:v>
                </c:pt>
                <c:pt idx="737">
                  <c:v>69.693738697916686</c:v>
                </c:pt>
                <c:pt idx="738">
                  <c:v>70.65391666666666</c:v>
                </c:pt>
                <c:pt idx="739">
                  <c:v>70.975435781250013</c:v>
                </c:pt>
                <c:pt idx="740">
                  <c:v>74.890597031249996</c:v>
                </c:pt>
                <c:pt idx="741">
                  <c:v>78.571826666666652</c:v>
                </c:pt>
                <c:pt idx="742">
                  <c:v>81.304556666666656</c:v>
                </c:pt>
                <c:pt idx="743">
                  <c:v>81.649432447916652</c:v>
                </c:pt>
                <c:pt idx="744">
                  <c:v>81.995038125000008</c:v>
                </c:pt>
                <c:pt idx="745">
                  <c:v>81.995038125000008</c:v>
                </c:pt>
                <c:pt idx="746">
                  <c:v>82.34137369791668</c:v>
                </c:pt>
                <c:pt idx="747">
                  <c:v>83.734014947916677</c:v>
                </c:pt>
                <c:pt idx="748">
                  <c:v>86.199238125000008</c:v>
                </c:pt>
                <c:pt idx="749">
                  <c:v>89.060429791666664</c:v>
                </c:pt>
                <c:pt idx="750">
                  <c:v>90.508543124999989</c:v>
                </c:pt>
                <c:pt idx="751">
                  <c:v>90.508543124999989</c:v>
                </c:pt>
                <c:pt idx="752">
                  <c:v>90.145419947916665</c:v>
                </c:pt>
                <c:pt idx="753">
                  <c:v>88.700226197916649</c:v>
                </c:pt>
                <c:pt idx="754">
                  <c:v>85.844873697916654</c:v>
                </c:pt>
                <c:pt idx="755">
                  <c:v>82.688439166666655</c:v>
                </c:pt>
                <c:pt idx="756">
                  <c:v>78.233519947916662</c:v>
                </c:pt>
                <c:pt idx="757">
                  <c:v>69.693738697916686</c:v>
                </c:pt>
                <c:pt idx="758">
                  <c:v>56.36584078125</c:v>
                </c:pt>
                <c:pt idx="759">
                  <c:v>42.436508697916672</c:v>
                </c:pt>
                <c:pt idx="760">
                  <c:v>30.69211979166667</c:v>
                </c:pt>
                <c:pt idx="761">
                  <c:v>20.498759531250002</c:v>
                </c:pt>
                <c:pt idx="762">
                  <c:v>12.355676666666664</c:v>
                </c:pt>
                <c:pt idx="763">
                  <c:v>7.4628199479166675</c:v>
                </c:pt>
                <c:pt idx="764">
                  <c:v>5.2552499999999993</c:v>
                </c:pt>
                <c:pt idx="765">
                  <c:v>5.9793066666666679</c:v>
                </c:pt>
                <c:pt idx="766">
                  <c:v>9.342666666666668</c:v>
                </c:pt>
                <c:pt idx="767">
                  <c:v>13.313664947916671</c:v>
                </c:pt>
                <c:pt idx="768">
                  <c:v>18.311626666666662</c:v>
                </c:pt>
                <c:pt idx="769">
                  <c:v>23.917226666666672</c:v>
                </c:pt>
                <c:pt idx="770">
                  <c:v>33.064646197916666</c:v>
                </c:pt>
                <c:pt idx="771">
                  <c:v>45.475794947916668</c:v>
                </c:pt>
                <c:pt idx="772">
                  <c:v>58.10007328124999</c:v>
                </c:pt>
                <c:pt idx="773">
                  <c:v>72.268811197916662</c:v>
                </c:pt>
                <c:pt idx="774">
                  <c:v>82.34137369791668</c:v>
                </c:pt>
                <c:pt idx="775">
                  <c:v>94.551071197916656</c:v>
                </c:pt>
                <c:pt idx="776">
                  <c:v>106.81332119791669</c:v>
                </c:pt>
                <c:pt idx="777">
                  <c:v>115.67717619791665</c:v>
                </c:pt>
                <c:pt idx="778">
                  <c:v>123.19218369791669</c:v>
                </c:pt>
                <c:pt idx="779">
                  <c:v>130.50683479166668</c:v>
                </c:pt>
                <c:pt idx="780">
                  <c:v>136.24272119791667</c:v>
                </c:pt>
                <c:pt idx="781">
                  <c:v>140.73887953125001</c:v>
                </c:pt>
                <c:pt idx="782">
                  <c:v>143.92961916666667</c:v>
                </c:pt>
                <c:pt idx="783">
                  <c:v>146.23061578125001</c:v>
                </c:pt>
                <c:pt idx="784">
                  <c:v>147.61997250000002</c:v>
                </c:pt>
                <c:pt idx="785">
                  <c:v>149.48266666666669</c:v>
                </c:pt>
                <c:pt idx="786">
                  <c:v>152.77048244791666</c:v>
                </c:pt>
                <c:pt idx="787">
                  <c:v>155.14081916666669</c:v>
                </c:pt>
                <c:pt idx="788">
                  <c:v>155.61707619791667</c:v>
                </c:pt>
                <c:pt idx="789">
                  <c:v>155.61707619791667</c:v>
                </c:pt>
                <c:pt idx="790">
                  <c:v>156.09406312500002</c:v>
                </c:pt>
                <c:pt idx="791">
                  <c:v>157.52940328124998</c:v>
                </c:pt>
                <c:pt idx="792">
                  <c:v>158.97131249999998</c:v>
                </c:pt>
                <c:pt idx="793">
                  <c:v>157.05022666666665</c:v>
                </c:pt>
                <c:pt idx="794">
                  <c:v>147.15612369791668</c:v>
                </c:pt>
                <c:pt idx="795">
                  <c:v>130.07072203125</c:v>
                </c:pt>
                <c:pt idx="796">
                  <c:v>108.796813125</c:v>
                </c:pt>
                <c:pt idx="797">
                  <c:v>88.700226197916649</c:v>
                </c:pt>
                <c:pt idx="798">
                  <c:v>73.573864947916647</c:v>
                </c:pt>
                <c:pt idx="799">
                  <c:v>65.299765781249988</c:v>
                </c:pt>
                <c:pt idx="800">
                  <c:v>62.550613125000005</c:v>
                </c:pt>
                <c:pt idx="801">
                  <c:v>62.248801197916663</c:v>
                </c:pt>
                <c:pt idx="802">
                  <c:v>64.683733697916679</c:v>
                </c:pt>
                <c:pt idx="803">
                  <c:v>72.919878281250021</c:v>
                </c:pt>
                <c:pt idx="804">
                  <c:v>85.491239166666645</c:v>
                </c:pt>
                <c:pt idx="805">
                  <c:v>96.417779791666646</c:v>
                </c:pt>
                <c:pt idx="806">
                  <c:v>101.35661994791668</c:v>
                </c:pt>
                <c:pt idx="807">
                  <c:v>102.51386979166665</c:v>
                </c:pt>
                <c:pt idx="808">
                  <c:v>100.58876953124998</c:v>
                </c:pt>
                <c:pt idx="809">
                  <c:v>96.042978281249972</c:v>
                </c:pt>
                <c:pt idx="810">
                  <c:v>90.145419947916665</c:v>
                </c:pt>
                <c:pt idx="811">
                  <c:v>81.995038125000008</c:v>
                </c:pt>
                <c:pt idx="812">
                  <c:v>69.693738697916686</c:v>
                </c:pt>
                <c:pt idx="813">
                  <c:v>57.519076197916675</c:v>
                </c:pt>
                <c:pt idx="814">
                  <c:v>45.992561197916665</c:v>
                </c:pt>
                <c:pt idx="815">
                  <c:v>35.29812744791667</c:v>
                </c:pt>
                <c:pt idx="816">
                  <c:v>25.243082447916663</c:v>
                </c:pt>
                <c:pt idx="817">
                  <c:v>17.503267031249997</c:v>
                </c:pt>
                <c:pt idx="818">
                  <c:v>11.824312500000001</c:v>
                </c:pt>
                <c:pt idx="819">
                  <c:v>10.546994791666668</c:v>
                </c:pt>
                <c:pt idx="820">
                  <c:v>11.824312500000001</c:v>
                </c:pt>
                <c:pt idx="821">
                  <c:v>16.713154791666664</c:v>
                </c:pt>
                <c:pt idx="822">
                  <c:v>22.445756666666671</c:v>
                </c:pt>
                <c:pt idx="823">
                  <c:v>28.407910781249996</c:v>
                </c:pt>
                <c:pt idx="824">
                  <c:v>34.620419166666672</c:v>
                </c:pt>
                <c:pt idx="825">
                  <c:v>39.742828124999996</c:v>
                </c:pt>
                <c:pt idx="826">
                  <c:v>44.961948281250002</c:v>
                </c:pt>
                <c:pt idx="827">
                  <c:v>50.231796197916672</c:v>
                </c:pt>
                <c:pt idx="828">
                  <c:v>55.224283697916675</c:v>
                </c:pt>
                <c:pt idx="829">
                  <c:v>62.550613125000005</c:v>
                </c:pt>
                <c:pt idx="830">
                  <c:v>70.65391666666666</c:v>
                </c:pt>
                <c:pt idx="831">
                  <c:v>78.233519947916662</c:v>
                </c:pt>
                <c:pt idx="832">
                  <c:v>83.036234531250003</c:v>
                </c:pt>
                <c:pt idx="833">
                  <c:v>84.786159791666677</c:v>
                </c:pt>
                <c:pt idx="834">
                  <c:v>86.554332447916664</c:v>
                </c:pt>
                <c:pt idx="835">
                  <c:v>88.700226197916649</c:v>
                </c:pt>
                <c:pt idx="836">
                  <c:v>90.508543124999989</c:v>
                </c:pt>
                <c:pt idx="837">
                  <c:v>91.968334791666678</c:v>
                </c:pt>
                <c:pt idx="838">
                  <c:v>94.551071197916656</c:v>
                </c:pt>
                <c:pt idx="839">
                  <c:v>97.924284791666636</c:v>
                </c:pt>
                <c:pt idx="840">
                  <c:v>100.58876953124998</c:v>
                </c:pt>
                <c:pt idx="841">
                  <c:v>103.67768869791664</c:v>
                </c:pt>
                <c:pt idx="842">
                  <c:v>108.39865494791668</c:v>
                </c:pt>
                <c:pt idx="843">
                  <c:v>113.22472619791668</c:v>
                </c:pt>
                <c:pt idx="844">
                  <c:v>116.50049869791668</c:v>
                </c:pt>
                <c:pt idx="845">
                  <c:v>117.74095666666668</c:v>
                </c:pt>
                <c:pt idx="846">
                  <c:v>118.57157812499999</c:v>
                </c:pt>
                <c:pt idx="847">
                  <c:v>119.40511916666668</c:v>
                </c:pt>
                <c:pt idx="848">
                  <c:v>121.50174494791669</c:v>
                </c:pt>
                <c:pt idx="849">
                  <c:v>125.74973869791671</c:v>
                </c:pt>
                <c:pt idx="850">
                  <c:v>131.81955244791664</c:v>
                </c:pt>
                <c:pt idx="851">
                  <c:v>136.24272119791667</c:v>
                </c:pt>
                <c:pt idx="852">
                  <c:v>138.93165744791668</c:v>
                </c:pt>
                <c:pt idx="853">
                  <c:v>141.64686994791663</c:v>
                </c:pt>
                <c:pt idx="854">
                  <c:v>144.38835869791666</c:v>
                </c:pt>
                <c:pt idx="855">
                  <c:v>146.23061578125001</c:v>
                </c:pt>
                <c:pt idx="856">
                  <c:v>146.69300479166665</c:v>
                </c:pt>
                <c:pt idx="857">
                  <c:v>147.15612369791668</c:v>
                </c:pt>
                <c:pt idx="858">
                  <c:v>151.82745703125002</c:v>
                </c:pt>
                <c:pt idx="859">
                  <c:v>158.00930979166665</c:v>
                </c:pt>
                <c:pt idx="860">
                  <c:v>162.84851916666662</c:v>
                </c:pt>
                <c:pt idx="861">
                  <c:v>165.78707979166674</c:v>
                </c:pt>
                <c:pt idx="862">
                  <c:v>172.74590666666666</c:v>
                </c:pt>
                <c:pt idx="863">
                  <c:v>184.48883578124995</c:v>
                </c:pt>
                <c:pt idx="864">
                  <c:v>190.76885953124997</c:v>
                </c:pt>
                <c:pt idx="865">
                  <c:v>193.41655666666665</c:v>
                </c:pt>
                <c:pt idx="866">
                  <c:v>196.61787979166667</c:v>
                </c:pt>
                <c:pt idx="867">
                  <c:v>203.09935479166668</c:v>
                </c:pt>
                <c:pt idx="868">
                  <c:v>210.79391666666666</c:v>
                </c:pt>
                <c:pt idx="869">
                  <c:v>214.13537979166665</c:v>
                </c:pt>
                <c:pt idx="870">
                  <c:v>213.57664453125</c:v>
                </c:pt>
                <c:pt idx="871">
                  <c:v>211.90481812500005</c:v>
                </c:pt>
                <c:pt idx="872">
                  <c:v>209.68593479166665</c:v>
                </c:pt>
                <c:pt idx="873">
                  <c:v>207.47872979166672</c:v>
                </c:pt>
                <c:pt idx="874">
                  <c:v>204.18981916666664</c:v>
                </c:pt>
                <c:pt idx="875">
                  <c:v>199.30572119791668</c:v>
                </c:pt>
                <c:pt idx="876">
                  <c:v>192.88555744791674</c:v>
                </c:pt>
                <c:pt idx="877">
                  <c:v>185.52820744791663</c:v>
                </c:pt>
                <c:pt idx="878">
                  <c:v>180.87402666666671</c:v>
                </c:pt>
                <c:pt idx="879">
                  <c:v>178.82447916666666</c:v>
                </c:pt>
                <c:pt idx="880">
                  <c:v>178.82447916666666</c:v>
                </c:pt>
                <c:pt idx="881">
                  <c:v>173.75170312500003</c:v>
                </c:pt>
                <c:pt idx="882">
                  <c:v>168.75191666666669</c:v>
                </c:pt>
                <c:pt idx="883">
                  <c:v>168.75191666666669</c:v>
                </c:pt>
                <c:pt idx="884">
                  <c:v>168.75191666666669</c:v>
                </c:pt>
                <c:pt idx="885">
                  <c:v>169.24861078124999</c:v>
                </c:pt>
                <c:pt idx="886">
                  <c:v>170.74307250000001</c:v>
                </c:pt>
                <c:pt idx="887">
                  <c:v>171.74302979166666</c:v>
                </c:pt>
                <c:pt idx="888">
                  <c:v>172.24410328125001</c:v>
                </c:pt>
                <c:pt idx="889">
                  <c:v>171.2426861979167</c:v>
                </c:pt>
                <c:pt idx="890">
                  <c:v>169.24861078124999</c:v>
                </c:pt>
                <c:pt idx="891">
                  <c:v>165.29549494791661</c:v>
                </c:pt>
                <c:pt idx="892">
                  <c:v>159.93623479166669</c:v>
                </c:pt>
                <c:pt idx="893">
                  <c:v>153.24309</c:v>
                </c:pt>
                <c:pt idx="894">
                  <c:v>147.61997250000002</c:v>
                </c:pt>
                <c:pt idx="895">
                  <c:v>143.01432979166668</c:v>
                </c:pt>
                <c:pt idx="896">
                  <c:v>140.73887953125001</c:v>
                </c:pt>
                <c:pt idx="897">
                  <c:v>139.83380869791665</c:v>
                </c:pt>
                <c:pt idx="898">
                  <c:v>139.83380869791665</c:v>
                </c:pt>
                <c:pt idx="899">
                  <c:v>139.38236812499997</c:v>
                </c:pt>
                <c:pt idx="900">
                  <c:v>138.03242578124997</c:v>
                </c:pt>
                <c:pt idx="901">
                  <c:v>135.35224828124998</c:v>
                </c:pt>
                <c:pt idx="902">
                  <c:v>130.07072203125</c:v>
                </c:pt>
                <c:pt idx="903">
                  <c:v>108.796813125</c:v>
                </c:pt>
                <c:pt idx="904">
                  <c:v>88.700226197916649</c:v>
                </c:pt>
                <c:pt idx="905">
                  <c:v>73.573864947916647</c:v>
                </c:pt>
                <c:pt idx="906">
                  <c:v>65.299765781249988</c:v>
                </c:pt>
                <c:pt idx="907">
                  <c:v>62.550613125000005</c:v>
                </c:pt>
                <c:pt idx="908">
                  <c:v>62.248801197916663</c:v>
                </c:pt>
                <c:pt idx="909">
                  <c:v>64.683733697916679</c:v>
                </c:pt>
                <c:pt idx="910">
                  <c:v>72.919878281250021</c:v>
                </c:pt>
                <c:pt idx="911">
                  <c:v>85.491239166666645</c:v>
                </c:pt>
                <c:pt idx="912">
                  <c:v>96.417779791666646</c:v>
                </c:pt>
                <c:pt idx="913">
                  <c:v>101.35661994791668</c:v>
                </c:pt>
                <c:pt idx="914">
                  <c:v>106.4188125</c:v>
                </c:pt>
                <c:pt idx="915">
                  <c:v>118.57157812499999</c:v>
                </c:pt>
                <c:pt idx="916">
                  <c:v>123.19218369791669</c:v>
                </c:pt>
                <c:pt idx="917">
                  <c:v>127.90110666666671</c:v>
                </c:pt>
                <c:pt idx="918">
                  <c:v>127.03836979166667</c:v>
                </c:pt>
                <c:pt idx="919">
                  <c:v>127.46937328125001</c:v>
                </c:pt>
                <c:pt idx="920">
                  <c:v>129.2006861979167</c:v>
                </c:pt>
                <c:pt idx="921">
                  <c:v>133.58006119791665</c:v>
                </c:pt>
                <c:pt idx="922">
                  <c:v>141.64686994791663</c:v>
                </c:pt>
                <c:pt idx="923">
                  <c:v>149.01589828125</c:v>
                </c:pt>
                <c:pt idx="924">
                  <c:v>154.66529203125</c:v>
                </c:pt>
                <c:pt idx="925">
                  <c:v>149.95016494791665</c:v>
                </c:pt>
                <c:pt idx="926">
                  <c:v>143.47160953125004</c:v>
                </c:pt>
                <c:pt idx="927">
                  <c:v>140.28597916666666</c:v>
                </c:pt>
                <c:pt idx="928">
                  <c:v>137.13611369791664</c:v>
                </c:pt>
                <c:pt idx="929">
                  <c:v>135.35224828124998</c:v>
                </c:pt>
                <c:pt idx="930">
                  <c:v>133.58006119791665</c:v>
                </c:pt>
                <c:pt idx="931">
                  <c:v>132.25858479166666</c:v>
                </c:pt>
                <c:pt idx="932">
                  <c:v>130.50683479166668</c:v>
                </c:pt>
                <c:pt idx="933">
                  <c:v>128.76676312500001</c:v>
                </c:pt>
                <c:pt idx="934">
                  <c:v>125.32165479166666</c:v>
                </c:pt>
                <c:pt idx="935">
                  <c:v>120.66090494791668</c:v>
                </c:pt>
                <c:pt idx="936">
                  <c:v>116.91325479166666</c:v>
                </c:pt>
                <c:pt idx="937">
                  <c:v>114.44766666666666</c:v>
                </c:pt>
                <c:pt idx="938">
                  <c:v>112.41308203124998</c:v>
                </c:pt>
                <c:pt idx="939">
                  <c:v>110.39674479166666</c:v>
                </c:pt>
                <c:pt idx="940">
                  <c:v>108.00122666666667</c:v>
                </c:pt>
                <c:pt idx="941">
                  <c:v>106.81332119791669</c:v>
                </c:pt>
                <c:pt idx="942">
                  <c:v>106.4188125</c:v>
                </c:pt>
                <c:pt idx="943">
                  <c:v>106.02503369791665</c:v>
                </c:pt>
                <c:pt idx="944">
                  <c:v>106.02503369791665</c:v>
                </c:pt>
                <c:pt idx="945">
                  <c:v>106.4188125</c:v>
                </c:pt>
                <c:pt idx="946">
                  <c:v>107.20855979166667</c:v>
                </c:pt>
                <c:pt idx="947">
                  <c:v>110.39674479166666</c:v>
                </c:pt>
                <c:pt idx="948">
                  <c:v>113.63164312499998</c:v>
                </c:pt>
                <c:pt idx="949">
                  <c:v>115.26660979166665</c:v>
                </c:pt>
                <c:pt idx="950">
                  <c:v>114.85677328125003</c:v>
                </c:pt>
                <c:pt idx="951">
                  <c:v>110.79855244791668</c:v>
                </c:pt>
                <c:pt idx="952">
                  <c:v>101.35661994791668</c:v>
                </c:pt>
                <c:pt idx="953">
                  <c:v>85.491239166666645</c:v>
                </c:pt>
                <c:pt idx="954">
                  <c:v>67.793089947916684</c:v>
                </c:pt>
                <c:pt idx="955">
                  <c:v>52.145218124999978</c:v>
                </c:pt>
                <c:pt idx="956">
                  <c:v>38.547623697916656</c:v>
                </c:pt>
                <c:pt idx="957">
                  <c:v>27.000306666666667</c:v>
                </c:pt>
                <c:pt idx="958">
                  <c:v>22.992083697916669</c:v>
                </c:pt>
                <c:pt idx="959">
                  <c:v>24.670479166666667</c:v>
                </c:pt>
                <c:pt idx="960">
                  <c:v>31.330413697916665</c:v>
                </c:pt>
                <c:pt idx="961">
                  <c:v>43.69010479166667</c:v>
                </c:pt>
                <c:pt idx="962">
                  <c:v>59.565339166666654</c:v>
                </c:pt>
                <c:pt idx="963">
                  <c:v>74.890597031249996</c:v>
                </c:pt>
                <c:pt idx="964">
                  <c:v>87.623994791666661</c:v>
                </c:pt>
                <c:pt idx="965">
                  <c:v>95.29556494791666</c:v>
                </c:pt>
                <c:pt idx="966">
                  <c:v>99.061827447916656</c:v>
                </c:pt>
                <c:pt idx="967">
                  <c:v>99.442468125000005</c:v>
                </c:pt>
                <c:pt idx="968">
                  <c:v>99.061827447916656</c:v>
                </c:pt>
                <c:pt idx="969">
                  <c:v>97.546563697916667</c:v>
                </c:pt>
                <c:pt idx="970">
                  <c:v>94.551071197916656</c:v>
                </c:pt>
                <c:pt idx="971">
                  <c:v>88.340752500000022</c:v>
                </c:pt>
                <c:pt idx="972">
                  <c:v>76.887592031250009</c:v>
                </c:pt>
                <c:pt idx="973">
                  <c:v>60.156554791666679</c:v>
                </c:pt>
                <c:pt idx="974">
                  <c:v>45.475794947916668</c:v>
                </c:pt>
                <c:pt idx="975">
                  <c:v>32.845312500000013</c:v>
                </c:pt>
                <c:pt idx="976">
                  <c:v>22.265107447916666</c:v>
                </c:pt>
                <c:pt idx="977">
                  <c:v>13.59394494791667</c:v>
                </c:pt>
                <c:pt idx="978">
                  <c:v>9.342666666666668</c:v>
                </c:pt>
                <c:pt idx="979">
                  <c:v>6.3588525000000002</c:v>
                </c:pt>
                <c:pt idx="980">
                  <c:v>4.178288697916666</c:v>
                </c:pt>
                <c:pt idx="981">
                  <c:v>2.8261566666666673</c:v>
                </c:pt>
                <c:pt idx="982">
                  <c:v>1.8918900000000001</c:v>
                </c:pt>
                <c:pt idx="983">
                  <c:v>1.1039674479166666</c:v>
                </c:pt>
                <c:pt idx="984">
                  <c:v>0.37370666666666674</c:v>
                </c:pt>
                <c:pt idx="985">
                  <c:v>4.4158697916666677E-2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2.3356666666666671E-2</c:v>
                </c:pt>
                <c:pt idx="1028">
                  <c:v>0.47297250000000002</c:v>
                </c:pt>
                <c:pt idx="1029">
                  <c:v>2.6991547916666665</c:v>
                </c:pt>
                <c:pt idx="1030">
                  <c:v>7.7792297916666655</c:v>
                </c:pt>
                <c:pt idx="1031">
                  <c:v>14.597916666666666</c:v>
                </c:pt>
                <c:pt idx="1032">
                  <c:v>21.727539166666659</c:v>
                </c:pt>
                <c:pt idx="1033">
                  <c:v>29.022118124999999</c:v>
                </c:pt>
                <c:pt idx="1034">
                  <c:v>36.673251197916663</c:v>
                </c:pt>
                <c:pt idx="1035">
                  <c:v>44.706119791666666</c:v>
                </c:pt>
                <c:pt idx="1036">
                  <c:v>51.594876666666671</c:v>
                </c:pt>
                <c:pt idx="1037">
                  <c:v>57.519076197916675</c:v>
                </c:pt>
                <c:pt idx="1038">
                  <c:v>62.853154947916657</c:v>
                </c:pt>
                <c:pt idx="1039">
                  <c:v>69.375139166666671</c:v>
                </c:pt>
                <c:pt idx="1040">
                  <c:v>77.222979166666661</c:v>
                </c:pt>
                <c:pt idx="1041">
                  <c:v>85.491239166666645</c:v>
                </c:pt>
                <c:pt idx="1042">
                  <c:v>93.070842447916661</c:v>
                </c:pt>
                <c:pt idx="1043">
                  <c:v>98.302735781250007</c:v>
                </c:pt>
                <c:pt idx="1044">
                  <c:v>100.97232979166665</c:v>
                </c:pt>
                <c:pt idx="1045">
                  <c:v>101.74164</c:v>
                </c:pt>
                <c:pt idx="1046">
                  <c:v>102.12738994791665</c:v>
                </c:pt>
                <c:pt idx="1047">
                  <c:v>102.90107953125001</c:v>
                </c:pt>
                <c:pt idx="1048">
                  <c:v>103.67768869791664</c:v>
                </c:pt>
                <c:pt idx="1049">
                  <c:v>102.90107953125001</c:v>
                </c:pt>
                <c:pt idx="1050">
                  <c:v>99.823838697916671</c:v>
                </c:pt>
                <c:pt idx="1051">
                  <c:v>93.809497031250032</c:v>
                </c:pt>
                <c:pt idx="1052">
                  <c:v>86.910156666666637</c:v>
                </c:pt>
                <c:pt idx="1053">
                  <c:v>78.910863281250002</c:v>
                </c:pt>
                <c:pt idx="1054">
                  <c:v>70.01306812499999</c:v>
                </c:pt>
                <c:pt idx="1055">
                  <c:v>59.270826197916655</c:v>
                </c:pt>
                <c:pt idx="1056">
                  <c:v>47.297250000000005</c:v>
                </c:pt>
                <c:pt idx="1057">
                  <c:v>34.395976197916667</c:v>
                </c:pt>
                <c:pt idx="1058">
                  <c:v>23.54497979166667</c:v>
                </c:pt>
                <c:pt idx="1059">
                  <c:v>16.094203124999996</c:v>
                </c:pt>
                <c:pt idx="1060">
                  <c:v>10.178032447916664</c:v>
                </c:pt>
                <c:pt idx="1061">
                  <c:v>6.5530047916666678</c:v>
                </c:pt>
                <c:pt idx="1062">
                  <c:v>5.2552499999999993</c:v>
                </c:pt>
                <c:pt idx="1063">
                  <c:v>5.3432024479166653</c:v>
                </c:pt>
                <c:pt idx="1064">
                  <c:v>5.9793066666666679</c:v>
                </c:pt>
                <c:pt idx="1065">
                  <c:v>8.8813724999999994</c:v>
                </c:pt>
                <c:pt idx="1066">
                  <c:v>14.452302447916667</c:v>
                </c:pt>
                <c:pt idx="1067">
                  <c:v>19.983088124999995</c:v>
                </c:pt>
                <c:pt idx="1068">
                  <c:v>22.085188125000005</c:v>
                </c:pt>
                <c:pt idx="1069">
                  <c:v>23.175652500000005</c:v>
                </c:pt>
                <c:pt idx="1070">
                  <c:v>25.435410000000001</c:v>
                </c:pt>
                <c:pt idx="1071">
                  <c:v>30.270240000000001</c:v>
                </c:pt>
                <c:pt idx="1072">
                  <c:v>36.904993125000004</c:v>
                </c:pt>
                <c:pt idx="1073">
                  <c:v>45.475794947916668</c:v>
                </c:pt>
                <c:pt idx="1074">
                  <c:v>56.940998697916655</c:v>
                </c:pt>
                <c:pt idx="1075">
                  <c:v>72.268811197916662</c:v>
                </c:pt>
                <c:pt idx="1076">
                  <c:v>88.700226197916649</c:v>
                </c:pt>
                <c:pt idx="1077">
                  <c:v>103.67768869791664</c:v>
                </c:pt>
                <c:pt idx="1078">
                  <c:v>116.08847249999999</c:v>
                </c:pt>
                <c:pt idx="1079">
                  <c:v>126.60809619791667</c:v>
                </c:pt>
                <c:pt idx="1080">
                  <c:v>136.6890525</c:v>
                </c:pt>
                <c:pt idx="1081">
                  <c:v>143.01432979166668</c:v>
                </c:pt>
                <c:pt idx="1082">
                  <c:v>144.84782812500001</c:v>
                </c:pt>
                <c:pt idx="1083">
                  <c:v>142.55777994791669</c:v>
                </c:pt>
                <c:pt idx="1084">
                  <c:v>135.35224828124998</c:v>
                </c:pt>
                <c:pt idx="1085">
                  <c:v>128.33356994791666</c:v>
                </c:pt>
                <c:pt idx="1086">
                  <c:v>125.32165479166666</c:v>
                </c:pt>
                <c:pt idx="1087">
                  <c:v>125.32165479166666</c:v>
                </c:pt>
                <c:pt idx="1088">
                  <c:v>125.74973869791671</c:v>
                </c:pt>
                <c:pt idx="1089">
                  <c:v>126.17855249999998</c:v>
                </c:pt>
                <c:pt idx="1090">
                  <c:v>126.17855249999998</c:v>
                </c:pt>
                <c:pt idx="1091">
                  <c:v>126.17855249999998</c:v>
                </c:pt>
                <c:pt idx="1092">
                  <c:v>127.46937328125001</c:v>
                </c:pt>
                <c:pt idx="1093">
                  <c:v>131.81955244791664</c:v>
                </c:pt>
                <c:pt idx="1094">
                  <c:v>138.93165744791668</c:v>
                </c:pt>
                <c:pt idx="1095">
                  <c:v>144.84782812500001</c:v>
                </c:pt>
                <c:pt idx="1096">
                  <c:v>148.08455119791671</c:v>
                </c:pt>
                <c:pt idx="1097">
                  <c:v>149.01589828125</c:v>
                </c:pt>
                <c:pt idx="1098">
                  <c:v>147.15612369791668</c:v>
                </c:pt>
                <c:pt idx="1099">
                  <c:v>141.64686994791663</c:v>
                </c:pt>
                <c:pt idx="1100">
                  <c:v>132.69834703124999</c:v>
                </c:pt>
                <c:pt idx="1101">
                  <c:v>126.60809619791667</c:v>
                </c:pt>
                <c:pt idx="1102">
                  <c:v>124.46767666666665</c:v>
                </c:pt>
                <c:pt idx="1103">
                  <c:v>126.17855249999998</c:v>
                </c:pt>
                <c:pt idx="1104">
                  <c:v>132.25858479166666</c:v>
                </c:pt>
                <c:pt idx="1105">
                  <c:v>141.64686994791663</c:v>
                </c:pt>
                <c:pt idx="1106">
                  <c:v>149.01589828125</c:v>
                </c:pt>
                <c:pt idx="1107">
                  <c:v>151.82745703125002</c:v>
                </c:pt>
                <c:pt idx="1108">
                  <c:v>151.35703916666668</c:v>
                </c:pt>
                <c:pt idx="1109">
                  <c:v>147.15612369791668</c:v>
                </c:pt>
                <c:pt idx="1110">
                  <c:v>140.28597916666666</c:v>
                </c:pt>
                <c:pt idx="1111">
                  <c:v>136.6890525</c:v>
                </c:pt>
                <c:pt idx="1112">
                  <c:v>137.13611369791664</c:v>
                </c:pt>
                <c:pt idx="1113">
                  <c:v>143.01432979166668</c:v>
                </c:pt>
                <c:pt idx="1114">
                  <c:v>155.61707619791667</c:v>
                </c:pt>
                <c:pt idx="1115">
                  <c:v>168.75191666666669</c:v>
                </c:pt>
                <c:pt idx="1116">
                  <c:v>175.7720547916667</c:v>
                </c:pt>
                <c:pt idx="1117">
                  <c:v>177.29498244791668</c:v>
                </c:pt>
                <c:pt idx="1118">
                  <c:v>175.26587203125001</c:v>
                </c:pt>
                <c:pt idx="1119">
                  <c:v>169.24861078124999</c:v>
                </c:pt>
                <c:pt idx="1120">
                  <c:v>163.33645453125007</c:v>
                </c:pt>
                <c:pt idx="1121">
                  <c:v>159.93623479166669</c:v>
                </c:pt>
                <c:pt idx="1122">
                  <c:v>157.52940328124998</c:v>
                </c:pt>
                <c:pt idx="1123">
                  <c:v>153.71642744791669</c:v>
                </c:pt>
                <c:pt idx="1124">
                  <c:v>145.7689566666667</c:v>
                </c:pt>
                <c:pt idx="1125">
                  <c:v>132.69834703124999</c:v>
                </c:pt>
                <c:pt idx="1126">
                  <c:v>113.63164312499998</c:v>
                </c:pt>
                <c:pt idx="1127">
                  <c:v>93.070842447916661</c:v>
                </c:pt>
                <c:pt idx="1128">
                  <c:v>74.560319166666673</c:v>
                </c:pt>
                <c:pt idx="1129">
                  <c:v>58.683989947916672</c:v>
                </c:pt>
                <c:pt idx="1130">
                  <c:v>47.824234791666662</c:v>
                </c:pt>
                <c:pt idx="1131">
                  <c:v>39.502327447916663</c:v>
                </c:pt>
                <c:pt idx="1132">
                  <c:v>32.408834791666678</c:v>
                </c:pt>
                <c:pt idx="1133">
                  <c:v>25.822254791666669</c:v>
                </c:pt>
                <c:pt idx="1134">
                  <c:v>19.305744791666665</c:v>
                </c:pt>
                <c:pt idx="1135">
                  <c:v>13.735179791666667</c:v>
                </c:pt>
                <c:pt idx="1136">
                  <c:v>9.696301197916668</c:v>
                </c:pt>
                <c:pt idx="1137">
                  <c:v>7.7792297916666655</c:v>
                </c:pt>
                <c:pt idx="1138">
                  <c:v>7.3588097916666673</c:v>
                </c:pt>
                <c:pt idx="1139">
                  <c:v>7.4628199479166675</c:v>
                </c:pt>
                <c:pt idx="1140">
                  <c:v>7.7792297916666655</c:v>
                </c:pt>
                <c:pt idx="1141">
                  <c:v>8.3211774479166696</c:v>
                </c:pt>
                <c:pt idx="1142">
                  <c:v>9.8156391666666654</c:v>
                </c:pt>
                <c:pt idx="1143">
                  <c:v>13.313664947916671</c:v>
                </c:pt>
                <c:pt idx="1144">
                  <c:v>18.475488281249998</c:v>
                </c:pt>
                <c:pt idx="1145">
                  <c:v>21.727539166666659</c:v>
                </c:pt>
                <c:pt idx="1146">
                  <c:v>22.445756666666671</c:v>
                </c:pt>
                <c:pt idx="1147">
                  <c:v>18.80540119791667</c:v>
                </c:pt>
                <c:pt idx="1148">
                  <c:v>11.049163124999998</c:v>
                </c:pt>
                <c:pt idx="1149">
                  <c:v>6.9500681250000014</c:v>
                </c:pt>
                <c:pt idx="1150">
                  <c:v>5.2552499999999993</c:v>
                </c:pt>
                <c:pt idx="1151">
                  <c:v>5.2552499999999993</c:v>
                </c:pt>
                <c:pt idx="1152">
                  <c:v>5.2552499999999993</c:v>
                </c:pt>
                <c:pt idx="1153">
                  <c:v>7.0511586979166667</c:v>
                </c:pt>
                <c:pt idx="1154">
                  <c:v>12.898719166666668</c:v>
                </c:pt>
                <c:pt idx="1155">
                  <c:v>22.992083697916669</c:v>
                </c:pt>
                <c:pt idx="1156">
                  <c:v>32.408834791666678</c:v>
                </c:pt>
                <c:pt idx="1157">
                  <c:v>41.693109791666657</c:v>
                </c:pt>
                <c:pt idx="1158">
                  <c:v>53.254659791666683</c:v>
                </c:pt>
                <c:pt idx="1159">
                  <c:v>68.740129791666661</c:v>
                </c:pt>
                <c:pt idx="1160">
                  <c:v>87.266710781249984</c:v>
                </c:pt>
                <c:pt idx="1161">
                  <c:v>105.63198479166665</c:v>
                </c:pt>
                <c:pt idx="1162">
                  <c:v>121.92325979166662</c:v>
                </c:pt>
                <c:pt idx="1163">
                  <c:v>138.03242578124997</c:v>
                </c:pt>
                <c:pt idx="1164">
                  <c:v>154.19049479166662</c:v>
                </c:pt>
                <c:pt idx="1165">
                  <c:v>170.74307250000001</c:v>
                </c:pt>
                <c:pt idx="1166">
                  <c:v>187.09273916666663</c:v>
                </c:pt>
                <c:pt idx="1167">
                  <c:v>194.48074479166669</c:v>
                </c:pt>
                <c:pt idx="1168">
                  <c:v>201.46913244791668</c:v>
                </c:pt>
                <c:pt idx="1169">
                  <c:v>211.90481812500005</c:v>
                </c:pt>
                <c:pt idx="1170">
                  <c:v>221.46535869791668</c:v>
                </c:pt>
                <c:pt idx="1171">
                  <c:v>230.65620703125001</c:v>
                </c:pt>
                <c:pt idx="1172">
                  <c:v>239.44232812499999</c:v>
                </c:pt>
                <c:pt idx="1173">
                  <c:v>247.18980744791668</c:v>
                </c:pt>
                <c:pt idx="1174">
                  <c:v>254.45081119791664</c:v>
                </c:pt>
                <c:pt idx="1175">
                  <c:v>261.19906312499995</c:v>
                </c:pt>
                <c:pt idx="1176">
                  <c:v>266.78605078125003</c:v>
                </c:pt>
                <c:pt idx="1177">
                  <c:v>271.80189494791665</c:v>
                </c:pt>
                <c:pt idx="1178">
                  <c:v>276.86445244791662</c:v>
                </c:pt>
                <c:pt idx="1179">
                  <c:v>283.25833994791668</c:v>
                </c:pt>
                <c:pt idx="1180">
                  <c:v>289.72521703124994</c:v>
                </c:pt>
                <c:pt idx="1181">
                  <c:v>296.26508369791662</c:v>
                </c:pt>
                <c:pt idx="1182">
                  <c:v>302.21336979166671</c:v>
                </c:pt>
                <c:pt idx="1183">
                  <c:v>306.8806886979167</c:v>
                </c:pt>
                <c:pt idx="1184">
                  <c:v>310.90971369791657</c:v>
                </c:pt>
                <c:pt idx="1185">
                  <c:v>314.28730666666661</c:v>
                </c:pt>
                <c:pt idx="1186">
                  <c:v>316.32262119791665</c:v>
                </c:pt>
                <c:pt idx="1187">
                  <c:v>316.32262119791665</c:v>
                </c:pt>
                <c:pt idx="1188">
                  <c:v>316.32262119791665</c:v>
                </c:pt>
                <c:pt idx="1189">
                  <c:v>316.32262119791665</c:v>
                </c:pt>
                <c:pt idx="1190">
                  <c:v>316.32262119791665</c:v>
                </c:pt>
                <c:pt idx="1191">
                  <c:v>316.32262119791665</c:v>
                </c:pt>
                <c:pt idx="1192">
                  <c:v>316.32262119791665</c:v>
                </c:pt>
                <c:pt idx="1193">
                  <c:v>316.32262119791665</c:v>
                </c:pt>
                <c:pt idx="1194">
                  <c:v>316.32262119791665</c:v>
                </c:pt>
                <c:pt idx="1195">
                  <c:v>316.32262119791665</c:v>
                </c:pt>
                <c:pt idx="1196">
                  <c:v>317.00251916666673</c:v>
                </c:pt>
                <c:pt idx="1197">
                  <c:v>317.00251916666673</c:v>
                </c:pt>
                <c:pt idx="1198">
                  <c:v>317.68314703124992</c:v>
                </c:pt>
                <c:pt idx="1199">
                  <c:v>320.41295744791677</c:v>
                </c:pt>
                <c:pt idx="1200">
                  <c:v>323.84164312500008</c:v>
                </c:pt>
                <c:pt idx="1201">
                  <c:v>329.36549479166672</c:v>
                </c:pt>
                <c:pt idx="1202">
                  <c:v>334.93605979166671</c:v>
                </c:pt>
                <c:pt idx="1203">
                  <c:v>339.14463916666671</c:v>
                </c:pt>
                <c:pt idx="1204">
                  <c:v>341.96495666666658</c:v>
                </c:pt>
                <c:pt idx="1205">
                  <c:v>343.37949479166662</c:v>
                </c:pt>
                <c:pt idx="1206">
                  <c:v>344.0878586979166</c:v>
                </c:pt>
                <c:pt idx="1207">
                  <c:v>344.79695250000003</c:v>
                </c:pt>
                <c:pt idx="1208">
                  <c:v>345.50677619791668</c:v>
                </c:pt>
                <c:pt idx="1209">
                  <c:v>346.21732979166666</c:v>
                </c:pt>
                <c:pt idx="1210">
                  <c:v>346.21732979166666</c:v>
                </c:pt>
                <c:pt idx="1211">
                  <c:v>346.21732979166666</c:v>
                </c:pt>
                <c:pt idx="1212">
                  <c:v>346.21732979166666</c:v>
                </c:pt>
                <c:pt idx="1213">
                  <c:v>345.50677619791668</c:v>
                </c:pt>
                <c:pt idx="1214">
                  <c:v>345.50677619791668</c:v>
                </c:pt>
                <c:pt idx="1215">
                  <c:v>345.50677619791668</c:v>
                </c:pt>
                <c:pt idx="1216">
                  <c:v>345.50677619791668</c:v>
                </c:pt>
                <c:pt idx="1217">
                  <c:v>344.79695250000003</c:v>
                </c:pt>
                <c:pt idx="1218">
                  <c:v>344.0878586979166</c:v>
                </c:pt>
                <c:pt idx="1219">
                  <c:v>343.37949479166662</c:v>
                </c:pt>
                <c:pt idx="1220">
                  <c:v>342.67186078125002</c:v>
                </c:pt>
                <c:pt idx="1221">
                  <c:v>341.2587824479167</c:v>
                </c:pt>
                <c:pt idx="1222">
                  <c:v>339.14463916666671</c:v>
                </c:pt>
                <c:pt idx="1223">
                  <c:v>337.03706494791663</c:v>
                </c:pt>
                <c:pt idx="1224">
                  <c:v>334.23718453125002</c:v>
                </c:pt>
                <c:pt idx="1225">
                  <c:v>332.8416236979167</c:v>
                </c:pt>
                <c:pt idx="1226">
                  <c:v>331.44898244791671</c:v>
                </c:pt>
                <c:pt idx="1227">
                  <c:v>330.75375666666662</c:v>
                </c:pt>
                <c:pt idx="1228">
                  <c:v>329.36549479166672</c:v>
                </c:pt>
                <c:pt idx="1229">
                  <c:v>328.67245869791668</c:v>
                </c:pt>
                <c:pt idx="1230">
                  <c:v>327.28857619791677</c:v>
                </c:pt>
                <c:pt idx="1231">
                  <c:v>325.90761328125001</c:v>
                </c:pt>
                <c:pt idx="1232">
                  <c:v>325.21822666666662</c:v>
                </c:pt>
                <c:pt idx="1233">
                  <c:v>325.21822666666662</c:v>
                </c:pt>
                <c:pt idx="1234">
                  <c:v>324.52956994791668</c:v>
                </c:pt>
                <c:pt idx="1235">
                  <c:v>324.52956994791668</c:v>
                </c:pt>
                <c:pt idx="1236">
                  <c:v>323.15444619791663</c:v>
                </c:pt>
                <c:pt idx="1237">
                  <c:v>321.78224203125012</c:v>
                </c:pt>
                <c:pt idx="1238">
                  <c:v>318.36450479166672</c:v>
                </c:pt>
                <c:pt idx="1239">
                  <c:v>314.28730666666661</c:v>
                </c:pt>
                <c:pt idx="1240">
                  <c:v>308.89191666666665</c:v>
                </c:pt>
                <c:pt idx="1241">
                  <c:v>304.20926994791665</c:v>
                </c:pt>
                <c:pt idx="1242">
                  <c:v>299.56238812499998</c:v>
                </c:pt>
                <c:pt idx="1243">
                  <c:v>295.60781249999997</c:v>
                </c:pt>
                <c:pt idx="1244">
                  <c:v>291.02735119791663</c:v>
                </c:pt>
                <c:pt idx="1245">
                  <c:v>287.1297074479167</c:v>
                </c:pt>
                <c:pt idx="1246">
                  <c:v>283.25833994791668</c:v>
                </c:pt>
                <c:pt idx="1247">
                  <c:v>278.77495479166674</c:v>
                </c:pt>
                <c:pt idx="1248">
                  <c:v>274.32733453124996</c:v>
                </c:pt>
                <c:pt idx="1249">
                  <c:v>269.91547916666667</c:v>
                </c:pt>
                <c:pt idx="1250">
                  <c:v>265.53938869791659</c:v>
                </c:pt>
                <c:pt idx="1251">
                  <c:v>261.81691994791669</c:v>
                </c:pt>
                <c:pt idx="1252">
                  <c:v>258.12072744791669</c:v>
                </c:pt>
                <c:pt idx="1253">
                  <c:v>254.45081119791664</c:v>
                </c:pt>
                <c:pt idx="1254">
                  <c:v>250.80717119791666</c:v>
                </c:pt>
                <c:pt idx="1255">
                  <c:v>247.18980744791668</c:v>
                </c:pt>
                <c:pt idx="1256">
                  <c:v>243.59871994791672</c:v>
                </c:pt>
                <c:pt idx="1257">
                  <c:v>240.03390869791664</c:v>
                </c:pt>
                <c:pt idx="1258">
                  <c:v>236.49537369791665</c:v>
                </c:pt>
                <c:pt idx="1259">
                  <c:v>232.9831149479167</c:v>
                </c:pt>
                <c:pt idx="1260">
                  <c:v>230.0763047916667</c:v>
                </c:pt>
                <c:pt idx="1261">
                  <c:v>227.76399479166662</c:v>
                </c:pt>
                <c:pt idx="1262">
                  <c:v>226.03742619791669</c:v>
                </c:pt>
                <c:pt idx="1263">
                  <c:v>226.03742619791669</c:v>
                </c:pt>
                <c:pt idx="1264">
                  <c:v>226.6122191666667</c:v>
                </c:pt>
                <c:pt idx="1265">
                  <c:v>228.34097744791666</c:v>
                </c:pt>
                <c:pt idx="1266">
                  <c:v>230.0763047916667</c:v>
                </c:pt>
                <c:pt idx="1267">
                  <c:v>231.23683916666667</c:v>
                </c:pt>
                <c:pt idx="1268">
                  <c:v>232.40029312499996</c:v>
                </c:pt>
                <c:pt idx="1269">
                  <c:v>232.40029312499996</c:v>
                </c:pt>
                <c:pt idx="1270">
                  <c:v>231.23683916666667</c:v>
                </c:pt>
                <c:pt idx="1271">
                  <c:v>229.49713244791664</c:v>
                </c:pt>
                <c:pt idx="1272">
                  <c:v>227.18774203125</c:v>
                </c:pt>
                <c:pt idx="1273">
                  <c:v>224.89002994791667</c:v>
                </c:pt>
                <c:pt idx="1274">
                  <c:v>223.17440979166668</c:v>
                </c:pt>
                <c:pt idx="1275">
                  <c:v>221.46535869791668</c:v>
                </c:pt>
                <c:pt idx="1276">
                  <c:v>220.32964078124996</c:v>
                </c:pt>
                <c:pt idx="1277">
                  <c:v>220.32964078124996</c:v>
                </c:pt>
                <c:pt idx="1278">
                  <c:v>220.8971347916667</c:v>
                </c:pt>
                <c:pt idx="1279">
                  <c:v>221.46535869791668</c:v>
                </c:pt>
                <c:pt idx="1280">
                  <c:v>222.60399619791667</c:v>
                </c:pt>
                <c:pt idx="1281">
                  <c:v>223.74555328125004</c:v>
                </c:pt>
                <c:pt idx="1282">
                  <c:v>223.74555328125004</c:v>
                </c:pt>
                <c:pt idx="1283">
                  <c:v>224.31742666666671</c:v>
                </c:pt>
                <c:pt idx="1284">
                  <c:v>224.31742666666671</c:v>
                </c:pt>
                <c:pt idx="1285">
                  <c:v>224.31742666666671</c:v>
                </c:pt>
                <c:pt idx="1286">
                  <c:v>223.17440979166668</c:v>
                </c:pt>
                <c:pt idx="1287">
                  <c:v>222.03431250000006</c:v>
                </c:pt>
                <c:pt idx="1288">
                  <c:v>220.32964078124996</c:v>
                </c:pt>
                <c:pt idx="1289">
                  <c:v>218.06696369791669</c:v>
                </c:pt>
                <c:pt idx="1290">
                  <c:v>215.81596494791668</c:v>
                </c:pt>
                <c:pt idx="1291">
                  <c:v>214.13537979166665</c:v>
                </c:pt>
                <c:pt idx="1292">
                  <c:v>211.90481812500005</c:v>
                </c:pt>
                <c:pt idx="1293">
                  <c:v>209.1330386979167</c:v>
                </c:pt>
                <c:pt idx="1294">
                  <c:v>206.37950666666669</c:v>
                </c:pt>
                <c:pt idx="1295">
                  <c:v>203.64422203125002</c:v>
                </c:pt>
                <c:pt idx="1296">
                  <c:v>202.01181000000003</c:v>
                </c:pt>
                <c:pt idx="1297">
                  <c:v>201.46913244791668</c:v>
                </c:pt>
                <c:pt idx="1298">
                  <c:v>202.01181000000003</c:v>
                </c:pt>
                <c:pt idx="1299">
                  <c:v>203.09935479166668</c:v>
                </c:pt>
                <c:pt idx="1300">
                  <c:v>204.73614619791672</c:v>
                </c:pt>
                <c:pt idx="1301">
                  <c:v>205.83098994791669</c:v>
                </c:pt>
                <c:pt idx="1302">
                  <c:v>206.92875328124995</c:v>
                </c:pt>
                <c:pt idx="1303">
                  <c:v>208.02943619791668</c:v>
                </c:pt>
                <c:pt idx="1304">
                  <c:v>209.68593479166665</c:v>
                </c:pt>
                <c:pt idx="1305">
                  <c:v>210.23956078125005</c:v>
                </c:pt>
                <c:pt idx="1306">
                  <c:v>210.79391666666666</c:v>
                </c:pt>
                <c:pt idx="1307">
                  <c:v>210.79391666666666</c:v>
                </c:pt>
                <c:pt idx="1308">
                  <c:v>210.79391666666666</c:v>
                </c:pt>
                <c:pt idx="1309">
                  <c:v>210.23956078125005</c:v>
                </c:pt>
                <c:pt idx="1310">
                  <c:v>210.23956078125005</c:v>
                </c:pt>
                <c:pt idx="1311">
                  <c:v>209.68593479166665</c:v>
                </c:pt>
                <c:pt idx="1312">
                  <c:v>209.1330386979167</c:v>
                </c:pt>
                <c:pt idx="1313">
                  <c:v>208.02943619791668</c:v>
                </c:pt>
                <c:pt idx="1314">
                  <c:v>206.37950666666669</c:v>
                </c:pt>
                <c:pt idx="1315">
                  <c:v>205.28320312499997</c:v>
                </c:pt>
                <c:pt idx="1316">
                  <c:v>203.64422203125002</c:v>
                </c:pt>
                <c:pt idx="1317">
                  <c:v>200.38596703124998</c:v>
                </c:pt>
                <c:pt idx="1318">
                  <c:v>198.22839494791666</c:v>
                </c:pt>
                <c:pt idx="1319">
                  <c:v>196.08250119791668</c:v>
                </c:pt>
                <c:pt idx="1320">
                  <c:v>197.15398828125004</c:v>
                </c:pt>
                <c:pt idx="1321">
                  <c:v>199.84547916666665</c:v>
                </c:pt>
                <c:pt idx="1322">
                  <c:v>204.73614619791672</c:v>
                </c:pt>
                <c:pt idx="1323">
                  <c:v>211.3490024479166</c:v>
                </c:pt>
                <c:pt idx="1324">
                  <c:v>220.32964078124996</c:v>
                </c:pt>
                <c:pt idx="1325">
                  <c:v>228.91869000000003</c:v>
                </c:pt>
                <c:pt idx="1326">
                  <c:v>235.32170119791667</c:v>
                </c:pt>
                <c:pt idx="1327">
                  <c:v>238.26135666666661</c:v>
                </c:pt>
                <c:pt idx="1328">
                  <c:v>239.44232812499999</c:v>
                </c:pt>
                <c:pt idx="1329">
                  <c:v>239.44232812499999</c:v>
                </c:pt>
                <c:pt idx="1330">
                  <c:v>239.44232812499999</c:v>
                </c:pt>
                <c:pt idx="1331">
                  <c:v>239.44232812499999</c:v>
                </c:pt>
                <c:pt idx="1332">
                  <c:v>239.44232812499999</c:v>
                </c:pt>
                <c:pt idx="1333">
                  <c:v>238.85147744791672</c:v>
                </c:pt>
                <c:pt idx="1334">
                  <c:v>237.08330479166662</c:v>
                </c:pt>
                <c:pt idx="1335">
                  <c:v>235.32170119791667</c:v>
                </c:pt>
                <c:pt idx="1336">
                  <c:v>233.56666666666666</c:v>
                </c:pt>
                <c:pt idx="1337">
                  <c:v>232.9831149479167</c:v>
                </c:pt>
                <c:pt idx="1338">
                  <c:v>232.40029312499996</c:v>
                </c:pt>
                <c:pt idx="1339">
                  <c:v>232.40029312499996</c:v>
                </c:pt>
                <c:pt idx="1340">
                  <c:v>232.40029312499996</c:v>
                </c:pt>
                <c:pt idx="1341">
                  <c:v>232.9831149479167</c:v>
                </c:pt>
                <c:pt idx="1342">
                  <c:v>233.56666666666666</c:v>
                </c:pt>
                <c:pt idx="1343">
                  <c:v>235.90817250000006</c:v>
                </c:pt>
                <c:pt idx="1344">
                  <c:v>238.26135666666661</c:v>
                </c:pt>
                <c:pt idx="1345">
                  <c:v>240.62621916666671</c:v>
                </c:pt>
                <c:pt idx="1346">
                  <c:v>242.40752994791669</c:v>
                </c:pt>
                <c:pt idx="1347">
                  <c:v>243.00275999999999</c:v>
                </c:pt>
                <c:pt idx="1348">
                  <c:v>243.00275999999999</c:v>
                </c:pt>
                <c:pt idx="1349">
                  <c:v>241.81302979166671</c:v>
                </c:pt>
                <c:pt idx="1350">
                  <c:v>237.67196578125004</c:v>
                </c:pt>
                <c:pt idx="1351">
                  <c:v>231.23683916666667</c:v>
                </c:pt>
                <c:pt idx="1352">
                  <c:v>223.17440979166668</c:v>
                </c:pt>
                <c:pt idx="1353">
                  <c:v>215.25504000000004</c:v>
                </c:pt>
                <c:pt idx="1354">
                  <c:v>206.92875328124995</c:v>
                </c:pt>
                <c:pt idx="1355">
                  <c:v>198.76669312500002</c:v>
                </c:pt>
                <c:pt idx="1356">
                  <c:v>189.71488994791662</c:v>
                </c:pt>
                <c:pt idx="1357">
                  <c:v>179.84779312500001</c:v>
                </c:pt>
                <c:pt idx="1358">
                  <c:v>169.74603479166669</c:v>
                </c:pt>
                <c:pt idx="1359">
                  <c:v>159.45340869791667</c:v>
                </c:pt>
                <c:pt idx="1360">
                  <c:v>148.54985979166665</c:v>
                </c:pt>
                <c:pt idx="1361">
                  <c:v>138.48167666666669</c:v>
                </c:pt>
                <c:pt idx="1362">
                  <c:v>132.25858479166666</c:v>
                </c:pt>
                <c:pt idx="1363">
                  <c:v>130.50683479166668</c:v>
                </c:pt>
                <c:pt idx="1364">
                  <c:v>133.13883916666671</c:v>
                </c:pt>
                <c:pt idx="1365">
                  <c:v>139.38236812499997</c:v>
                </c:pt>
                <c:pt idx="1366">
                  <c:v>143.01432979166668</c:v>
                </c:pt>
                <c:pt idx="1367">
                  <c:v>143.47160953125004</c:v>
                </c:pt>
                <c:pt idx="1368">
                  <c:v>139.83380869791665</c:v>
                </c:pt>
                <c:pt idx="1369">
                  <c:v>131.38125000000005</c:v>
                </c:pt>
                <c:pt idx="1370">
                  <c:v>124.46767666666665</c:v>
                </c:pt>
                <c:pt idx="1371">
                  <c:v>121.92325979166662</c:v>
                </c:pt>
                <c:pt idx="1372">
                  <c:v>121.92325979166662</c:v>
                </c:pt>
                <c:pt idx="1373">
                  <c:v>121.92325979166662</c:v>
                </c:pt>
                <c:pt idx="1374">
                  <c:v>119.82298453125001</c:v>
                </c:pt>
                <c:pt idx="1375">
                  <c:v>115.26660979166665</c:v>
                </c:pt>
                <c:pt idx="1376">
                  <c:v>107.60452828125</c:v>
                </c:pt>
                <c:pt idx="1377">
                  <c:v>94.179919166666679</c:v>
                </c:pt>
                <c:pt idx="1378">
                  <c:v>75.553342447916677</c:v>
                </c:pt>
                <c:pt idx="1379">
                  <c:v>58.977043125000016</c:v>
                </c:pt>
                <c:pt idx="1380">
                  <c:v>44.451021197916674</c:v>
                </c:pt>
                <c:pt idx="1381">
                  <c:v>31.975276666666677</c:v>
                </c:pt>
                <c:pt idx="1382">
                  <c:v>27.19920328125</c:v>
                </c:pt>
                <c:pt idx="1383">
                  <c:v>31.330413697916665</c:v>
                </c:pt>
                <c:pt idx="1384">
                  <c:v>39.502327447916663</c:v>
                </c:pt>
                <c:pt idx="1385">
                  <c:v>46.25203916666667</c:v>
                </c:pt>
                <c:pt idx="1386">
                  <c:v>49.154469947916667</c:v>
                </c:pt>
                <c:pt idx="1387">
                  <c:v>51.594876666666671</c:v>
                </c:pt>
                <c:pt idx="1388">
                  <c:v>56.653054791666676</c:v>
                </c:pt>
                <c:pt idx="1389">
                  <c:v>65.918717447916663</c:v>
                </c:pt>
                <c:pt idx="1390">
                  <c:v>78.910863281250002</c:v>
                </c:pt>
                <c:pt idx="1391">
                  <c:v>91.968334791666678</c:v>
                </c:pt>
                <c:pt idx="1392">
                  <c:v>101.74164</c:v>
                </c:pt>
                <c:pt idx="1393">
                  <c:v>107.60452828125</c:v>
                </c:pt>
                <c:pt idx="1394">
                  <c:v>109.99566703125001</c:v>
                </c:pt>
                <c:pt idx="1395">
                  <c:v>109.99566703125001</c:v>
                </c:pt>
                <c:pt idx="1396">
                  <c:v>109.19570119791669</c:v>
                </c:pt>
                <c:pt idx="1397">
                  <c:v>106.81332119791669</c:v>
                </c:pt>
                <c:pt idx="1398">
                  <c:v>103.28901916666668</c:v>
                </c:pt>
                <c:pt idx="1399">
                  <c:v>99.061827447916656</c:v>
                </c:pt>
                <c:pt idx="1400">
                  <c:v>93.809497031250032</c:v>
                </c:pt>
                <c:pt idx="1401">
                  <c:v>87.982008697916683</c:v>
                </c:pt>
                <c:pt idx="1402">
                  <c:v>81.995038125000008</c:v>
                </c:pt>
                <c:pt idx="1403">
                  <c:v>74.560319166666673</c:v>
                </c:pt>
                <c:pt idx="1404">
                  <c:v>63.765159791666669</c:v>
                </c:pt>
                <c:pt idx="1405">
                  <c:v>48.620186197916674</c:v>
                </c:pt>
                <c:pt idx="1406">
                  <c:v>35.525489999999998</c:v>
                </c:pt>
                <c:pt idx="1407">
                  <c:v>27.800272500000005</c:v>
                </c:pt>
                <c:pt idx="1408">
                  <c:v>26.407996197916663</c:v>
                </c:pt>
                <c:pt idx="1409">
                  <c:v>27.19920328125</c:v>
                </c:pt>
                <c:pt idx="1410">
                  <c:v>27.599186197916666</c:v>
                </c:pt>
                <c:pt idx="1411">
                  <c:v>27.398829791666667</c:v>
                </c:pt>
                <c:pt idx="1412">
                  <c:v>26.802139947916668</c:v>
                </c:pt>
                <c:pt idx="1413">
                  <c:v>26.016772031249996</c:v>
                </c:pt>
                <c:pt idx="1414">
                  <c:v>26.212019166666671</c:v>
                </c:pt>
                <c:pt idx="1415">
                  <c:v>29.022118124999999</c:v>
                </c:pt>
                <c:pt idx="1416">
                  <c:v>35.29812744791667</c:v>
                </c:pt>
                <c:pt idx="1417">
                  <c:v>44.196652499999992</c:v>
                </c:pt>
                <c:pt idx="1418">
                  <c:v>53.813760000000009</c:v>
                </c:pt>
                <c:pt idx="1419">
                  <c:v>61.048852447916666</c:v>
                </c:pt>
                <c:pt idx="1420">
                  <c:v>63.460428281250003</c:v>
                </c:pt>
                <c:pt idx="1421">
                  <c:v>61.048852447916666</c:v>
                </c:pt>
                <c:pt idx="1422">
                  <c:v>53.533844947916663</c:v>
                </c:pt>
                <c:pt idx="1423">
                  <c:v>45.475794947916668</c:v>
                </c:pt>
                <c:pt idx="1424">
                  <c:v>42.935757447916664</c:v>
                </c:pt>
                <c:pt idx="1425">
                  <c:v>43.69010479166667</c:v>
                </c:pt>
                <c:pt idx="1426">
                  <c:v>48.088822031249997</c:v>
                </c:pt>
                <c:pt idx="1427">
                  <c:v>56.940998697916655</c:v>
                </c:pt>
                <c:pt idx="1428">
                  <c:v>63.765159791666669</c:v>
                </c:pt>
                <c:pt idx="1429">
                  <c:v>65.918717447916663</c:v>
                </c:pt>
                <c:pt idx="1430">
                  <c:v>64.070621197916665</c:v>
                </c:pt>
                <c:pt idx="1431">
                  <c:v>58.683989947916672</c:v>
                </c:pt>
                <c:pt idx="1432">
                  <c:v>48.886963125000001</c:v>
                </c:pt>
                <c:pt idx="1433">
                  <c:v>35.753582447916671</c:v>
                </c:pt>
                <c:pt idx="1434">
                  <c:v>24.670479166666667</c:v>
                </c:pt>
                <c:pt idx="1435">
                  <c:v>15.48692979166667</c:v>
                </c:pt>
                <c:pt idx="1436">
                  <c:v>13.313664947916671</c:v>
                </c:pt>
                <c:pt idx="1437">
                  <c:v>14.163263697916669</c:v>
                </c:pt>
                <c:pt idx="1438">
                  <c:v>16.247846197916669</c:v>
                </c:pt>
                <c:pt idx="1439">
                  <c:v>17.663479166666665</c:v>
                </c:pt>
                <c:pt idx="1440">
                  <c:v>17.824421197916671</c:v>
                </c:pt>
                <c:pt idx="1441">
                  <c:v>16.713154791666664</c:v>
                </c:pt>
                <c:pt idx="1442">
                  <c:v>14.019839166666669</c:v>
                </c:pt>
                <c:pt idx="1443">
                  <c:v>12.22174078125</c:v>
                </c:pt>
                <c:pt idx="1444">
                  <c:v>11.824312500000001</c:v>
                </c:pt>
                <c:pt idx="1445">
                  <c:v>12.22174078125</c:v>
                </c:pt>
                <c:pt idx="1446">
                  <c:v>12.490342447916666</c:v>
                </c:pt>
                <c:pt idx="1447">
                  <c:v>11.693296197916665</c:v>
                </c:pt>
                <c:pt idx="1448">
                  <c:v>8.2113281250000032</c:v>
                </c:pt>
                <c:pt idx="1449">
                  <c:v>3.5768545312500004</c:v>
                </c:pt>
                <c:pt idx="1450">
                  <c:v>0.7722297916666665</c:v>
                </c:pt>
                <c:pt idx="1451">
                  <c:v>5.2552500000000009E-2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0.17663479166666671</c:v>
                </c:pt>
                <c:pt idx="1480">
                  <c:v>0.70653916666666683</c:v>
                </c:pt>
                <c:pt idx="1481">
                  <c:v>1.4484782812500003</c:v>
                </c:pt>
                <c:pt idx="1482">
                  <c:v>2.2776399479166671</c:v>
                </c:pt>
                <c:pt idx="1483">
                  <c:v>3.088919166666666</c:v>
                </c:pt>
                <c:pt idx="1484">
                  <c:v>3.9472766666666668</c:v>
                </c:pt>
                <c:pt idx="1485">
                  <c:v>4.8264361979166663</c:v>
                </c:pt>
                <c:pt idx="1486">
                  <c:v>6.073098281250001</c:v>
                </c:pt>
                <c:pt idx="1487">
                  <c:v>7.8861595312499988</c:v>
                </c:pt>
                <c:pt idx="1488">
                  <c:v>10.546994791666668</c:v>
                </c:pt>
                <c:pt idx="1489">
                  <c:v>14.307418125000002</c:v>
                </c:pt>
                <c:pt idx="1490">
                  <c:v>19.473985781250001</c:v>
                </c:pt>
                <c:pt idx="1491">
                  <c:v>26.016772031249996</c:v>
                </c:pt>
                <c:pt idx="1492">
                  <c:v>33.949279947916665</c:v>
                </c:pt>
                <c:pt idx="1493">
                  <c:v>42.436508697916672</c:v>
                </c:pt>
                <c:pt idx="1494">
                  <c:v>51.320800781249993</c:v>
                </c:pt>
                <c:pt idx="1495">
                  <c:v>60.156554791666679</c:v>
                </c:pt>
                <c:pt idx="1496">
                  <c:v>68.423719947916652</c:v>
                </c:pt>
                <c:pt idx="1497">
                  <c:v>76.219007447916681</c:v>
                </c:pt>
                <c:pt idx="1498">
                  <c:v>83.036234531250003</c:v>
                </c:pt>
                <c:pt idx="1499">
                  <c:v>88.700226197916649</c:v>
                </c:pt>
                <c:pt idx="1500">
                  <c:v>93.070842447916661</c:v>
                </c:pt>
                <c:pt idx="1501">
                  <c:v>96.042978281249972</c:v>
                </c:pt>
                <c:pt idx="1502">
                  <c:v>99.061827447916656</c:v>
                </c:pt>
                <c:pt idx="1503">
                  <c:v>101.35661994791668</c:v>
                </c:pt>
                <c:pt idx="1504">
                  <c:v>104.06708812499998</c:v>
                </c:pt>
                <c:pt idx="1505">
                  <c:v>106.4188125</c:v>
                </c:pt>
                <c:pt idx="1506">
                  <c:v>108.39865494791668</c:v>
                </c:pt>
                <c:pt idx="1507">
                  <c:v>110.39674479166666</c:v>
                </c:pt>
                <c:pt idx="1508">
                  <c:v>112.81853916666667</c:v>
                </c:pt>
                <c:pt idx="1509">
                  <c:v>115.67717619791665</c:v>
                </c:pt>
                <c:pt idx="1510">
                  <c:v>119.40511916666668</c:v>
                </c:pt>
                <c:pt idx="1511">
                  <c:v>124.89430078125001</c:v>
                </c:pt>
                <c:pt idx="1512">
                  <c:v>132.25858479166666</c:v>
                </c:pt>
                <c:pt idx="1513">
                  <c:v>141.64686994791663</c:v>
                </c:pt>
                <c:pt idx="1514">
                  <c:v>152.77048244791666</c:v>
                </c:pt>
                <c:pt idx="1515">
                  <c:v>164.31451494791662</c:v>
                </c:pt>
                <c:pt idx="1516">
                  <c:v>174.76041916666668</c:v>
                </c:pt>
                <c:pt idx="1517">
                  <c:v>182.41885119791669</c:v>
                </c:pt>
                <c:pt idx="1518">
                  <c:v>188.6638399479167</c:v>
                </c:pt>
                <c:pt idx="1519">
                  <c:v>192.88555744791674</c:v>
                </c:pt>
                <c:pt idx="1520">
                  <c:v>196.61787979166667</c:v>
                </c:pt>
                <c:pt idx="1521">
                  <c:v>198.76669312500002</c:v>
                </c:pt>
                <c:pt idx="1522">
                  <c:v>200.38596703124998</c:v>
                </c:pt>
                <c:pt idx="1523">
                  <c:v>199.84547916666665</c:v>
                </c:pt>
                <c:pt idx="1524">
                  <c:v>197.69082666666662</c:v>
                </c:pt>
                <c:pt idx="1525">
                  <c:v>191.82574869791668</c:v>
                </c:pt>
                <c:pt idx="1526">
                  <c:v>182.93525249999996</c:v>
                </c:pt>
                <c:pt idx="1527">
                  <c:v>171.74302979166666</c:v>
                </c:pt>
                <c:pt idx="1528">
                  <c:v>159.93623479166669</c:v>
                </c:pt>
                <c:pt idx="1529">
                  <c:v>149.48266666666669</c:v>
                </c:pt>
                <c:pt idx="1530">
                  <c:v>141.19250979166668</c:v>
                </c:pt>
                <c:pt idx="1531">
                  <c:v>135.35224828124998</c:v>
                </c:pt>
                <c:pt idx="1532">
                  <c:v>132.25858479166666</c:v>
                </c:pt>
                <c:pt idx="1533">
                  <c:v>131.38125000000005</c:v>
                </c:pt>
                <c:pt idx="1534">
                  <c:v>133.13883916666671</c:v>
                </c:pt>
                <c:pt idx="1535">
                  <c:v>137.58390479166667</c:v>
                </c:pt>
                <c:pt idx="1536">
                  <c:v>145.7689566666667</c:v>
                </c:pt>
                <c:pt idx="1537">
                  <c:v>157.05022666666665</c:v>
                </c:pt>
                <c:pt idx="1538">
                  <c:v>170.74307250000001</c:v>
                </c:pt>
                <c:pt idx="1539">
                  <c:v>187.09273916666663</c:v>
                </c:pt>
                <c:pt idx="1540">
                  <c:v>204.73614619791672</c:v>
                </c:pt>
                <c:pt idx="1541">
                  <c:v>224.31742666666671</c:v>
                </c:pt>
                <c:pt idx="1542">
                  <c:v>244.19540979166666</c:v>
                </c:pt>
                <c:pt idx="1543">
                  <c:v>263.05482328125004</c:v>
                </c:pt>
                <c:pt idx="1544">
                  <c:v>278.77495479166674</c:v>
                </c:pt>
                <c:pt idx="1545">
                  <c:v>289.07524479166665</c:v>
                </c:pt>
                <c:pt idx="1546">
                  <c:v>295.60781249999997</c:v>
                </c:pt>
                <c:pt idx="1547">
                  <c:v>299.56238812499998</c:v>
                </c:pt>
                <c:pt idx="1548">
                  <c:v>302.21336979166671</c:v>
                </c:pt>
                <c:pt idx="1549">
                  <c:v>305.54351953124996</c:v>
                </c:pt>
                <c:pt idx="1550">
                  <c:v>308.89191666666665</c:v>
                </c:pt>
                <c:pt idx="1551">
                  <c:v>313.61032828125008</c:v>
                </c:pt>
                <c:pt idx="1552">
                  <c:v>318.36450479166672</c:v>
                </c:pt>
                <c:pt idx="1553">
                  <c:v>323.84164312500008</c:v>
                </c:pt>
                <c:pt idx="1554">
                  <c:v>328.67245869791668</c:v>
                </c:pt>
                <c:pt idx="1555">
                  <c:v>334.23718453125002</c:v>
                </c:pt>
                <c:pt idx="1556">
                  <c:v>340.55333812499998</c:v>
                </c:pt>
                <c:pt idx="1557">
                  <c:v>348.35336994791669</c:v>
                </c:pt>
                <c:pt idx="1558">
                  <c:v>356.96322119791665</c:v>
                </c:pt>
                <c:pt idx="1559">
                  <c:v>367.87333916666671</c:v>
                </c:pt>
                <c:pt idx="1560">
                  <c:v>379.69181249999997</c:v>
                </c:pt>
                <c:pt idx="1561">
                  <c:v>391.69713916666655</c:v>
                </c:pt>
                <c:pt idx="1562">
                  <c:v>403.88931916666661</c:v>
                </c:pt>
                <c:pt idx="1563">
                  <c:v>416.26835249999993</c:v>
                </c:pt>
                <c:pt idx="1564">
                  <c:v>429.62581119791679</c:v>
                </c:pt>
                <c:pt idx="1565">
                  <c:v>443.19420979166671</c:v>
                </c:pt>
                <c:pt idx="1566">
                  <c:v>456.97354828125015</c:v>
                </c:pt>
                <c:pt idx="1567">
                  <c:v>471.79335328124995</c:v>
                </c:pt>
                <c:pt idx="1568">
                  <c:v>485.16504494791673</c:v>
                </c:pt>
                <c:pt idx="1569">
                  <c:v>497.87070666666659</c:v>
                </c:pt>
                <c:pt idx="1570">
                  <c:v>509.87749312500006</c:v>
                </c:pt>
                <c:pt idx="1571">
                  <c:v>521.1547486979166</c:v>
                </c:pt>
                <c:pt idx="1572">
                  <c:v>531.67400744791667</c:v>
                </c:pt>
                <c:pt idx="1573">
                  <c:v>541.40899312499994</c:v>
                </c:pt>
                <c:pt idx="1574">
                  <c:v>548.54445479166657</c:v>
                </c:pt>
                <c:pt idx="1575">
                  <c:v>553.92670666666675</c:v>
                </c:pt>
                <c:pt idx="1576">
                  <c:v>557.52947249999988</c:v>
                </c:pt>
                <c:pt idx="1577">
                  <c:v>558.43198869791684</c:v>
                </c:pt>
                <c:pt idx="1578">
                  <c:v>557.52947249999988</c:v>
                </c:pt>
                <c:pt idx="1579">
                  <c:v>554.82630328125003</c:v>
                </c:pt>
                <c:pt idx="1580">
                  <c:v>552.12970312499988</c:v>
                </c:pt>
                <c:pt idx="1581">
                  <c:v>547.64996744791677</c:v>
                </c:pt>
                <c:pt idx="1582">
                  <c:v>544.07931703124996</c:v>
                </c:pt>
                <c:pt idx="1583">
                  <c:v>538.74523828124995</c:v>
                </c:pt>
                <c:pt idx="1584">
                  <c:v>532.55535666666685</c:v>
                </c:pt>
                <c:pt idx="1585">
                  <c:v>525.5250000000002</c:v>
                </c:pt>
                <c:pt idx="1586">
                  <c:v>517.67168578124995</c:v>
                </c:pt>
                <c:pt idx="1587">
                  <c:v>509.01512119791653</c:v>
                </c:pt>
                <c:pt idx="1588">
                  <c:v>500.4315461979167</c:v>
                </c:pt>
                <c:pt idx="1589">
                  <c:v>492.76873479166676</c:v>
                </c:pt>
                <c:pt idx="1590">
                  <c:v>486.84964453125002</c:v>
                </c:pt>
                <c:pt idx="1591">
                  <c:v>481.80460453125005</c:v>
                </c:pt>
                <c:pt idx="1592">
                  <c:v>478.45584244791661</c:v>
                </c:pt>
                <c:pt idx="1593">
                  <c:v>475.11875869791669</c:v>
                </c:pt>
                <c:pt idx="1594">
                  <c:v>473.45459619791671</c:v>
                </c:pt>
                <c:pt idx="1595">
                  <c:v>471.79335328124995</c:v>
                </c:pt>
                <c:pt idx="1596">
                  <c:v>468.47962619791673</c:v>
                </c:pt>
                <c:pt idx="1597">
                  <c:v>465.17757744791675</c:v>
                </c:pt>
                <c:pt idx="1598">
                  <c:v>459.42709312500011</c:v>
                </c:pt>
                <c:pt idx="1599">
                  <c:v>452.89890479166672</c:v>
                </c:pt>
                <c:pt idx="1600">
                  <c:v>445.61052994791669</c:v>
                </c:pt>
                <c:pt idx="1601">
                  <c:v>437.58167578125</c:v>
                </c:pt>
                <c:pt idx="1602">
                  <c:v>429.62581119791679</c:v>
                </c:pt>
                <c:pt idx="1603">
                  <c:v>423.31367203125006</c:v>
                </c:pt>
                <c:pt idx="1604">
                  <c:v>418.61022328124994</c:v>
                </c:pt>
                <c:pt idx="1605">
                  <c:v>414.71075479166655</c:v>
                </c:pt>
                <c:pt idx="1606">
                  <c:v>413.15607666666671</c:v>
                </c:pt>
                <c:pt idx="1607">
                  <c:v>411.60431812500002</c:v>
                </c:pt>
                <c:pt idx="1608">
                  <c:v>411.60431812500002</c:v>
                </c:pt>
                <c:pt idx="1609">
                  <c:v>411.60431812500002</c:v>
                </c:pt>
                <c:pt idx="1610">
                  <c:v>413.15607666666671</c:v>
                </c:pt>
                <c:pt idx="1611">
                  <c:v>413.93305078125002</c:v>
                </c:pt>
                <c:pt idx="1612">
                  <c:v>416.26835249999993</c:v>
                </c:pt>
                <c:pt idx="1613">
                  <c:v>419.39230666666674</c:v>
                </c:pt>
                <c:pt idx="1614">
                  <c:v>424.10013479166662</c:v>
                </c:pt>
                <c:pt idx="1615">
                  <c:v>429.62581119791679</c:v>
                </c:pt>
                <c:pt idx="1616">
                  <c:v>436.78280479166676</c:v>
                </c:pt>
                <c:pt idx="1617">
                  <c:v>445.61052994791669</c:v>
                </c:pt>
                <c:pt idx="1618">
                  <c:v>455.34150119791673</c:v>
                </c:pt>
                <c:pt idx="1619">
                  <c:v>466.00199479166673</c:v>
                </c:pt>
                <c:pt idx="1620">
                  <c:v>475.11875869791669</c:v>
                </c:pt>
                <c:pt idx="1621">
                  <c:v>483.48336494791658</c:v>
                </c:pt>
                <c:pt idx="1622">
                  <c:v>490.22760244791658</c:v>
                </c:pt>
                <c:pt idx="1623">
                  <c:v>495.31643619791663</c:v>
                </c:pt>
                <c:pt idx="1624">
                  <c:v>497.01855328124998</c:v>
                </c:pt>
                <c:pt idx="1625">
                  <c:v>496.16712979166653</c:v>
                </c:pt>
                <c:pt idx="1626">
                  <c:v>492.76873479166676</c:v>
                </c:pt>
                <c:pt idx="1627">
                  <c:v>484.32384000000002</c:v>
                </c:pt>
                <c:pt idx="1628">
                  <c:v>472.62360979166669</c:v>
                </c:pt>
                <c:pt idx="1629">
                  <c:v>457.79066666666665</c:v>
                </c:pt>
                <c:pt idx="1630">
                  <c:v>442.39022953124999</c:v>
                </c:pt>
                <c:pt idx="1631">
                  <c:v>428.04339703124998</c:v>
                </c:pt>
                <c:pt idx="1632">
                  <c:v>417.8288697916667</c:v>
                </c:pt>
                <c:pt idx="1633">
                  <c:v>410.82953369791664</c:v>
                </c:pt>
                <c:pt idx="1634">
                  <c:v>408.50955979166662</c:v>
                </c:pt>
                <c:pt idx="1635">
                  <c:v>407.73769494791668</c:v>
                </c:pt>
                <c:pt idx="1636">
                  <c:v>407.73769494791668</c:v>
                </c:pt>
                <c:pt idx="1637">
                  <c:v>406.96656000000002</c:v>
                </c:pt>
                <c:pt idx="1638">
                  <c:v>404.65753453125001</c:v>
                </c:pt>
                <c:pt idx="1639">
                  <c:v>401.58905244791669</c:v>
                </c:pt>
                <c:pt idx="1640">
                  <c:v>397.76987250000002</c:v>
                </c:pt>
                <c:pt idx="1641">
                  <c:v>394.72766666666666</c:v>
                </c:pt>
                <c:pt idx="1642">
                  <c:v>393.21094312500003</c:v>
                </c:pt>
                <c:pt idx="1643">
                  <c:v>393.96893994791662</c:v>
                </c:pt>
                <c:pt idx="1644">
                  <c:v>397.76987250000002</c:v>
                </c:pt>
                <c:pt idx="1645">
                  <c:v>403.12183369791671</c:v>
                </c:pt>
                <c:pt idx="1646">
                  <c:v>410.82953369791664</c:v>
                </c:pt>
                <c:pt idx="1647">
                  <c:v>419.39230666666674</c:v>
                </c:pt>
                <c:pt idx="1648">
                  <c:v>429.62581119791679</c:v>
                </c:pt>
                <c:pt idx="1649">
                  <c:v>440.78445869791665</c:v>
                </c:pt>
                <c:pt idx="1650">
                  <c:v>452.08616578124997</c:v>
                </c:pt>
                <c:pt idx="1651">
                  <c:v>463.53093244791671</c:v>
                </c:pt>
                <c:pt idx="1652">
                  <c:v>473.45459619791671</c:v>
                </c:pt>
                <c:pt idx="1653">
                  <c:v>482.64361979166671</c:v>
                </c:pt>
                <c:pt idx="1654">
                  <c:v>491.07391666666672</c:v>
                </c:pt>
                <c:pt idx="1655">
                  <c:v>497.87070666666659</c:v>
                </c:pt>
                <c:pt idx="1656">
                  <c:v>504.71420999999992</c:v>
                </c:pt>
                <c:pt idx="1657">
                  <c:v>511.60442666666682</c:v>
                </c:pt>
                <c:pt idx="1658">
                  <c:v>518.54135666666684</c:v>
                </c:pt>
                <c:pt idx="1659">
                  <c:v>525.5250000000002</c:v>
                </c:pt>
                <c:pt idx="1660">
                  <c:v>532.55535666666685</c:v>
                </c:pt>
                <c:pt idx="1661">
                  <c:v>539.63242666666667</c:v>
                </c:pt>
                <c:pt idx="1662">
                  <c:v>545.86318244791676</c:v>
                </c:pt>
                <c:pt idx="1663">
                  <c:v>553.02783994791662</c:v>
                </c:pt>
                <c:pt idx="1664">
                  <c:v>559.33523479166661</c:v>
                </c:pt>
                <c:pt idx="1665">
                  <c:v>564.77003916666672</c:v>
                </c:pt>
                <c:pt idx="1666">
                  <c:v>570.23111979166674</c:v>
                </c:pt>
                <c:pt idx="1667">
                  <c:v>573.88643812500015</c:v>
                </c:pt>
                <c:pt idx="1668">
                  <c:v>577.55343479166663</c:v>
                </c:pt>
                <c:pt idx="1669">
                  <c:v>580.31134619791669</c:v>
                </c:pt>
                <c:pt idx="1670">
                  <c:v>583.07582666666679</c:v>
                </c:pt>
                <c:pt idx="1671">
                  <c:v>584.92246312500004</c:v>
                </c:pt>
                <c:pt idx="1672">
                  <c:v>585.84687619791669</c:v>
                </c:pt>
                <c:pt idx="1673">
                  <c:v>586.77201916666661</c:v>
                </c:pt>
                <c:pt idx="1674">
                  <c:v>587.69789203125003</c:v>
                </c:pt>
                <c:pt idx="1675">
                  <c:v>587.69789203125003</c:v>
                </c:pt>
                <c:pt idx="1676">
                  <c:v>587.69789203125003</c:v>
                </c:pt>
                <c:pt idx="1677">
                  <c:v>586.77201916666661</c:v>
                </c:pt>
                <c:pt idx="1678">
                  <c:v>584.92246312500004</c:v>
                </c:pt>
                <c:pt idx="1679">
                  <c:v>582.15360328124984</c:v>
                </c:pt>
                <c:pt idx="1680">
                  <c:v>579.39131250000003</c:v>
                </c:pt>
                <c:pt idx="1681">
                  <c:v>576.6355907812499</c:v>
                </c:pt>
                <c:pt idx="1682">
                  <c:v>575.71847666666667</c:v>
                </c:pt>
                <c:pt idx="1683">
                  <c:v>575.71847666666667</c:v>
                </c:pt>
                <c:pt idx="1684">
                  <c:v>577.55343479166663</c:v>
                </c:pt>
                <c:pt idx="1685">
                  <c:v>581.23210979166674</c:v>
                </c:pt>
                <c:pt idx="1686">
                  <c:v>584.92246312500004</c:v>
                </c:pt>
                <c:pt idx="1687">
                  <c:v>588.62449479166673</c:v>
                </c:pt>
                <c:pt idx="1688">
                  <c:v>592.33820479166684</c:v>
                </c:pt>
                <c:pt idx="1689">
                  <c:v>594.19943916666659</c:v>
                </c:pt>
                <c:pt idx="1690">
                  <c:v>596.06359312500001</c:v>
                </c:pt>
                <c:pt idx="1691">
                  <c:v>596.99676494791674</c:v>
                </c:pt>
                <c:pt idx="1692">
                  <c:v>597.93066666666675</c:v>
                </c:pt>
                <c:pt idx="1693">
                  <c:v>598.86529828124992</c:v>
                </c:pt>
                <c:pt idx="1694">
                  <c:v>599.80065979166659</c:v>
                </c:pt>
                <c:pt idx="1695">
                  <c:v>600.73675119791676</c:v>
                </c:pt>
                <c:pt idx="1696">
                  <c:v>601.67357249999986</c:v>
                </c:pt>
                <c:pt idx="1697">
                  <c:v>602.6111236979167</c:v>
                </c:pt>
                <c:pt idx="1698">
                  <c:v>603.54940479166657</c:v>
                </c:pt>
                <c:pt idx="1699">
                  <c:v>603.54940479166657</c:v>
                </c:pt>
                <c:pt idx="1700">
                  <c:v>602.6111236979167</c:v>
                </c:pt>
                <c:pt idx="1701">
                  <c:v>600.73675119791676</c:v>
                </c:pt>
                <c:pt idx="1702">
                  <c:v>598.86529828124992</c:v>
                </c:pt>
                <c:pt idx="1703">
                  <c:v>596.99676494791674</c:v>
                </c:pt>
                <c:pt idx="1704">
                  <c:v>594.19943916666659</c:v>
                </c:pt>
                <c:pt idx="1705">
                  <c:v>592.33820479166684</c:v>
                </c:pt>
                <c:pt idx="1706">
                  <c:v>590.47989000000007</c:v>
                </c:pt>
                <c:pt idx="1707">
                  <c:v>588.62449479166673</c:v>
                </c:pt>
                <c:pt idx="1708">
                  <c:v>587.69789203125003</c:v>
                </c:pt>
                <c:pt idx="1709">
                  <c:v>586.77201916666661</c:v>
                </c:pt>
                <c:pt idx="1710">
                  <c:v>585.84687619791669</c:v>
                </c:pt>
                <c:pt idx="1711">
                  <c:v>586.77201916666661</c:v>
                </c:pt>
                <c:pt idx="1712">
                  <c:v>587.69789203125003</c:v>
                </c:pt>
                <c:pt idx="1713">
                  <c:v>589.55182744791648</c:v>
                </c:pt>
                <c:pt idx="1714">
                  <c:v>592.33820479166684</c:v>
                </c:pt>
                <c:pt idx="1715">
                  <c:v>595.13115119791667</c:v>
                </c:pt>
                <c:pt idx="1716">
                  <c:v>598.86529828124992</c:v>
                </c:pt>
                <c:pt idx="1717">
                  <c:v>602.6111236979167</c:v>
                </c:pt>
                <c:pt idx="1718">
                  <c:v>607.30982812500008</c:v>
                </c:pt>
                <c:pt idx="1719">
                  <c:v>612.02677994791657</c:v>
                </c:pt>
                <c:pt idx="1720">
                  <c:v>617.71120869791662</c:v>
                </c:pt>
                <c:pt idx="1721">
                  <c:v>622.4683047916667</c:v>
                </c:pt>
                <c:pt idx="1722">
                  <c:v>626.28711979166656</c:v>
                </c:pt>
                <c:pt idx="1723">
                  <c:v>628.20090666666658</c:v>
                </c:pt>
                <c:pt idx="1724">
                  <c:v>629.15889494791668</c:v>
                </c:pt>
                <c:pt idx="1725">
                  <c:v>628.20090666666658</c:v>
                </c:pt>
                <c:pt idx="1726">
                  <c:v>623.42191369791647</c:v>
                </c:pt>
                <c:pt idx="1727">
                  <c:v>614.86570979166675</c:v>
                </c:pt>
                <c:pt idx="1728">
                  <c:v>601.67357249999986</c:v>
                </c:pt>
                <c:pt idx="1729">
                  <c:v>583.99877994791655</c:v>
                </c:pt>
                <c:pt idx="1730">
                  <c:v>562.0493524479167</c:v>
                </c:pt>
                <c:pt idx="1731">
                  <c:v>539.63242666666667</c:v>
                </c:pt>
                <c:pt idx="1732">
                  <c:v>516.80274479166678</c:v>
                </c:pt>
                <c:pt idx="1733">
                  <c:v>495.31643619791663</c:v>
                </c:pt>
                <c:pt idx="1734">
                  <c:v>475.11875869791669</c:v>
                </c:pt>
                <c:pt idx="1735">
                  <c:v>456.15715979166669</c:v>
                </c:pt>
                <c:pt idx="1736">
                  <c:v>437.58167578125</c:v>
                </c:pt>
                <c:pt idx="1737">
                  <c:v>418.61022328124994</c:v>
                </c:pt>
                <c:pt idx="1738">
                  <c:v>400.82375666666672</c:v>
                </c:pt>
                <c:pt idx="1739">
                  <c:v>383.42340494791665</c:v>
                </c:pt>
                <c:pt idx="1740">
                  <c:v>367.87333916666671</c:v>
                </c:pt>
                <c:pt idx="1741">
                  <c:v>354.8009047916666</c:v>
                </c:pt>
                <c:pt idx="1742">
                  <c:v>344.79695250000003</c:v>
                </c:pt>
                <c:pt idx="1743">
                  <c:v>335.63566494791672</c:v>
                </c:pt>
                <c:pt idx="1744">
                  <c:v>327.98015250000003</c:v>
                </c:pt>
                <c:pt idx="1745">
                  <c:v>321.09723479166666</c:v>
                </c:pt>
                <c:pt idx="1746">
                  <c:v>314.28730666666661</c:v>
                </c:pt>
                <c:pt idx="1747">
                  <c:v>307.55036812500003</c:v>
                </c:pt>
                <c:pt idx="1748">
                  <c:v>302.21336979166671</c:v>
                </c:pt>
                <c:pt idx="1749">
                  <c:v>296.92308479166672</c:v>
                </c:pt>
                <c:pt idx="1750">
                  <c:v>292.98602666666659</c:v>
                </c:pt>
                <c:pt idx="1751">
                  <c:v>289.72521703124994</c:v>
                </c:pt>
                <c:pt idx="1752">
                  <c:v>286.48265479166656</c:v>
                </c:pt>
                <c:pt idx="1753">
                  <c:v>283.25833994791668</c:v>
                </c:pt>
                <c:pt idx="1754">
                  <c:v>280.05227249999996</c:v>
                </c:pt>
                <c:pt idx="1755">
                  <c:v>276.86445244791662</c:v>
                </c:pt>
                <c:pt idx="1756">
                  <c:v>273.69487979166661</c:v>
                </c:pt>
                <c:pt idx="1757">
                  <c:v>270.54355453124998</c:v>
                </c:pt>
                <c:pt idx="1758">
                  <c:v>266.78605078125003</c:v>
                </c:pt>
                <c:pt idx="1759">
                  <c:v>263.67486979166665</c:v>
                </c:pt>
                <c:pt idx="1760">
                  <c:v>259.9655391666667</c:v>
                </c:pt>
                <c:pt idx="1761">
                  <c:v>256.28248479166666</c:v>
                </c:pt>
                <c:pt idx="1762">
                  <c:v>252.62570666666667</c:v>
                </c:pt>
                <c:pt idx="1763">
                  <c:v>248.99520479166665</c:v>
                </c:pt>
                <c:pt idx="1764">
                  <c:v>245.39097916666674</c:v>
                </c:pt>
                <c:pt idx="1765">
                  <c:v>241.21925953124997</c:v>
                </c:pt>
                <c:pt idx="1766">
                  <c:v>235.90817250000006</c:v>
                </c:pt>
                <c:pt idx="1767">
                  <c:v>228.34097744791666</c:v>
                </c:pt>
                <c:pt idx="1768">
                  <c:v>218.63153812499999</c:v>
                </c:pt>
                <c:pt idx="1769">
                  <c:v>205.83098994791669</c:v>
                </c:pt>
                <c:pt idx="1770">
                  <c:v>190.76885953124997</c:v>
                </c:pt>
                <c:pt idx="1771">
                  <c:v>174.25569619791668</c:v>
                </c:pt>
                <c:pt idx="1772">
                  <c:v>158.48994619791671</c:v>
                </c:pt>
                <c:pt idx="1773">
                  <c:v>143.47160953125004</c:v>
                </c:pt>
                <c:pt idx="1774">
                  <c:v>130.07072203125</c:v>
                </c:pt>
                <c:pt idx="1775">
                  <c:v>118.57157812499999</c:v>
                </c:pt>
                <c:pt idx="1776">
                  <c:v>108.796813125</c:v>
                </c:pt>
                <c:pt idx="1777">
                  <c:v>99.442468125000005</c:v>
                </c:pt>
                <c:pt idx="1778">
                  <c:v>90.145419947916665</c:v>
                </c:pt>
                <c:pt idx="1779">
                  <c:v>79.932352499999979</c:v>
                </c:pt>
                <c:pt idx="1780">
                  <c:v>69.057269531249986</c:v>
                </c:pt>
                <c:pt idx="1781">
                  <c:v>58.10007328124999</c:v>
                </c:pt>
                <c:pt idx="1782">
                  <c:v>48.354139166666663</c:v>
                </c:pt>
                <c:pt idx="1783">
                  <c:v>40.226019166666681</c:v>
                </c:pt>
                <c:pt idx="1784">
                  <c:v>33.949279947916665</c:v>
                </c:pt>
                <c:pt idx="1785">
                  <c:v>29.228313697916665</c:v>
                </c:pt>
                <c:pt idx="1786">
                  <c:v>25.243082447916663</c:v>
                </c:pt>
                <c:pt idx="1787">
                  <c:v>21.727539166666659</c:v>
                </c:pt>
                <c:pt idx="1788">
                  <c:v>18.475488281249998</c:v>
                </c:pt>
                <c:pt idx="1789">
                  <c:v>15.336936197916671</c:v>
                </c:pt>
                <c:pt idx="1790">
                  <c:v>12.088534791666666</c:v>
                </c:pt>
                <c:pt idx="1791">
                  <c:v>8.7678736979166665</c:v>
                </c:pt>
                <c:pt idx="1792">
                  <c:v>5.5212970312500014</c:v>
                </c:pt>
                <c:pt idx="1793">
                  <c:v>2.7622907812499995</c:v>
                </c:pt>
                <c:pt idx="1794">
                  <c:v>0.98681916666666669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C3-47EB-AAA4-5DAD6874F16E}"/>
            </c:ext>
          </c:extLst>
        </c:ser>
        <c:ser>
          <c:idx val="3"/>
          <c:order val="3"/>
          <c:tx>
            <c:strRef>
              <c:f>WLTC_class_3!$K$6:$K$7</c:f>
              <c:strCache>
                <c:ptCount val="2"/>
                <c:pt idx="0">
                  <c:v>Total Forces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</c:formatCode>
                <c:ptCount val="1801"/>
                <c:pt idx="0">
                  <c:v>414.57060000000001</c:v>
                </c:pt>
                <c:pt idx="1">
                  <c:v>414.57060000000001</c:v>
                </c:pt>
                <c:pt idx="2">
                  <c:v>414.57060000000001</c:v>
                </c:pt>
                <c:pt idx="3">
                  <c:v>414.57060000000001</c:v>
                </c:pt>
                <c:pt idx="4">
                  <c:v>414.57060000000001</c:v>
                </c:pt>
                <c:pt idx="5">
                  <c:v>414.57060000000001</c:v>
                </c:pt>
                <c:pt idx="6">
                  <c:v>414.57060000000001</c:v>
                </c:pt>
                <c:pt idx="7">
                  <c:v>414.57060000000001</c:v>
                </c:pt>
                <c:pt idx="8">
                  <c:v>414.57060000000001</c:v>
                </c:pt>
                <c:pt idx="9">
                  <c:v>414.57060000000001</c:v>
                </c:pt>
                <c:pt idx="10">
                  <c:v>414.57060000000001</c:v>
                </c:pt>
                <c:pt idx="11">
                  <c:v>473.26504444444447</c:v>
                </c:pt>
                <c:pt idx="12">
                  <c:v>913.4748375694445</c:v>
                </c:pt>
                <c:pt idx="13">
                  <c:v>1940.7316255034721</c:v>
                </c:pt>
                <c:pt idx="14">
                  <c:v>2822.1070103472225</c:v>
                </c:pt>
                <c:pt idx="15">
                  <c:v>2677.8835656423607</c:v>
                </c:pt>
                <c:pt idx="16">
                  <c:v>2475.1390267534721</c:v>
                </c:pt>
                <c:pt idx="17">
                  <c:v>2948.8549885590273</c:v>
                </c:pt>
                <c:pt idx="18">
                  <c:v>3102.3528546701391</c:v>
                </c:pt>
                <c:pt idx="19">
                  <c:v>2141.3799680555553</c:v>
                </c:pt>
                <c:pt idx="20">
                  <c:v>1058.4614528645836</c:v>
                </c:pt>
                <c:pt idx="21">
                  <c:v>678.16503022569464</c:v>
                </c:pt>
                <c:pt idx="22">
                  <c:v>649.22946925347196</c:v>
                </c:pt>
                <c:pt idx="23">
                  <c:v>679.6186177777779</c:v>
                </c:pt>
                <c:pt idx="24">
                  <c:v>1032.4191989756944</c:v>
                </c:pt>
                <c:pt idx="25">
                  <c:v>1270.9132413888879</c:v>
                </c:pt>
                <c:pt idx="26">
                  <c:v>1420.1663982812502</c:v>
                </c:pt>
                <c:pt idx="27">
                  <c:v>1836.3265531423619</c:v>
                </c:pt>
                <c:pt idx="28">
                  <c:v>1930.8186742361111</c:v>
                </c:pt>
                <c:pt idx="29">
                  <c:v>1849.6836468923598</c:v>
                </c:pt>
                <c:pt idx="30">
                  <c:v>1474.6249567534719</c:v>
                </c:pt>
                <c:pt idx="31">
                  <c:v>1067.4337618923612</c:v>
                </c:pt>
                <c:pt idx="32">
                  <c:v>893.8554310590273</c:v>
                </c:pt>
                <c:pt idx="33">
                  <c:v>807.72317189236151</c:v>
                </c:pt>
                <c:pt idx="34">
                  <c:v>662.59830583333371</c:v>
                </c:pt>
                <c:pt idx="35">
                  <c:v>428.14496675347345</c:v>
                </c:pt>
                <c:pt idx="36">
                  <c:v>-42.381715208332508</c:v>
                </c:pt>
                <c:pt idx="37">
                  <c:v>-780.81936685764003</c:v>
                </c:pt>
                <c:pt idx="38">
                  <c:v>-1200.1209933854175</c:v>
                </c:pt>
                <c:pt idx="39">
                  <c:v>-1090.8708079861103</c:v>
                </c:pt>
                <c:pt idx="40">
                  <c:v>-921.05873965277851</c:v>
                </c:pt>
                <c:pt idx="41">
                  <c:v>-1190.7991932465281</c:v>
                </c:pt>
                <c:pt idx="42">
                  <c:v>-1667.7372802083319</c:v>
                </c:pt>
                <c:pt idx="43">
                  <c:v>-1558.0484274131945</c:v>
                </c:pt>
                <c:pt idx="44">
                  <c:v>-800.02664020833413</c:v>
                </c:pt>
                <c:pt idx="45">
                  <c:v>-97.738110052083542</c:v>
                </c:pt>
                <c:pt idx="46">
                  <c:v>18.897161388889323</c:v>
                </c:pt>
                <c:pt idx="47">
                  <c:v>-158.49669991319445</c:v>
                </c:pt>
                <c:pt idx="48">
                  <c:v>-71.976501111110863</c:v>
                </c:pt>
                <c:pt idx="49">
                  <c:v>250.05027645833397</c:v>
                </c:pt>
                <c:pt idx="50">
                  <c:v>308.7447209027772</c:v>
                </c:pt>
                <c:pt idx="51">
                  <c:v>-190.67190354166706</c:v>
                </c:pt>
                <c:pt idx="52">
                  <c:v>-838.36435435763849</c:v>
                </c:pt>
                <c:pt idx="53">
                  <c:v>-635.66652880208312</c:v>
                </c:pt>
                <c:pt idx="54">
                  <c:v>97.094358003472337</c:v>
                </c:pt>
                <c:pt idx="55">
                  <c:v>390.47862777777789</c:v>
                </c:pt>
                <c:pt idx="56">
                  <c:v>419.82585</c:v>
                </c:pt>
                <c:pt idx="57">
                  <c:v>507.86751666666686</c:v>
                </c:pt>
                <c:pt idx="58">
                  <c:v>596.17523036458329</c:v>
                </c:pt>
                <c:pt idx="59">
                  <c:v>1124.6978464583331</c:v>
                </c:pt>
                <c:pt idx="60">
                  <c:v>1214.8317595312503</c:v>
                </c:pt>
                <c:pt idx="61">
                  <c:v>775.28033244791698</c:v>
                </c:pt>
                <c:pt idx="62">
                  <c:v>687.92184828124959</c:v>
                </c:pt>
                <c:pt idx="63">
                  <c:v>776.31495979166698</c:v>
                </c:pt>
                <c:pt idx="64">
                  <c:v>894.79759758680586</c:v>
                </c:pt>
                <c:pt idx="65">
                  <c:v>719.60583201388886</c:v>
                </c:pt>
                <c:pt idx="66">
                  <c:v>602.60999203124936</c:v>
                </c:pt>
                <c:pt idx="67">
                  <c:v>1072.5651655555553</c:v>
                </c:pt>
                <c:pt idx="68">
                  <c:v>1838.2764053645835</c:v>
                </c:pt>
                <c:pt idx="69">
                  <c:v>2253.741334444444</c:v>
                </c:pt>
                <c:pt idx="70">
                  <c:v>2377.1157341145836</c:v>
                </c:pt>
                <c:pt idx="71">
                  <c:v>2237.1599903472229</c:v>
                </c:pt>
                <c:pt idx="72">
                  <c:v>1803.3280270138885</c:v>
                </c:pt>
                <c:pt idx="73">
                  <c:v>1308.8265211111107</c:v>
                </c:pt>
                <c:pt idx="74">
                  <c:v>1047.5076056423611</c:v>
                </c:pt>
                <c:pt idx="75">
                  <c:v>1020.5219613888884</c:v>
                </c:pt>
                <c:pt idx="76">
                  <c:v>1081.9097214583337</c:v>
                </c:pt>
                <c:pt idx="77">
                  <c:v>1026.2622271701384</c:v>
                </c:pt>
                <c:pt idx="78">
                  <c:v>764.40866300347216</c:v>
                </c:pt>
                <c:pt idx="79">
                  <c:v>383.46993203125083</c:v>
                </c:pt>
                <c:pt idx="80">
                  <c:v>176.6069559027778</c:v>
                </c:pt>
                <c:pt idx="81">
                  <c:v>-30.237772829861882</c:v>
                </c:pt>
                <c:pt idx="82">
                  <c:v>25.13710536458337</c:v>
                </c:pt>
                <c:pt idx="83">
                  <c:v>288.44863645833499</c:v>
                </c:pt>
                <c:pt idx="84">
                  <c:v>140.90562550347181</c:v>
                </c:pt>
                <c:pt idx="85">
                  <c:v>50.744341336803934</c:v>
                </c:pt>
                <c:pt idx="86">
                  <c:v>78.53250605902862</c:v>
                </c:pt>
                <c:pt idx="87">
                  <c:v>135.44126034722393</c:v>
                </c:pt>
                <c:pt idx="88">
                  <c:v>-335.1186318750008</c:v>
                </c:pt>
                <c:pt idx="89">
                  <c:v>-1573.2502683854173</c:v>
                </c:pt>
                <c:pt idx="90">
                  <c:v>-2463.6051967187495</c:v>
                </c:pt>
                <c:pt idx="91">
                  <c:v>-2590.5298097222226</c:v>
                </c:pt>
                <c:pt idx="92">
                  <c:v>-1863.9657385416667</c:v>
                </c:pt>
                <c:pt idx="93">
                  <c:v>-1045.4317013194443</c:v>
                </c:pt>
                <c:pt idx="94">
                  <c:v>-1076.8824833333333</c:v>
                </c:pt>
                <c:pt idx="95">
                  <c:v>-1401.9350440798612</c:v>
                </c:pt>
                <c:pt idx="96">
                  <c:v>-1198.2989374305555</c:v>
                </c:pt>
                <c:pt idx="97">
                  <c:v>-641.45642749999979</c:v>
                </c:pt>
                <c:pt idx="98">
                  <c:v>-641.75276520833336</c:v>
                </c:pt>
                <c:pt idx="99">
                  <c:v>-231.0682888888889</c:v>
                </c:pt>
                <c:pt idx="100">
                  <c:v>414.57060000000001</c:v>
                </c:pt>
                <c:pt idx="101">
                  <c:v>414.57060000000001</c:v>
                </c:pt>
                <c:pt idx="102">
                  <c:v>414.57060000000001</c:v>
                </c:pt>
                <c:pt idx="103">
                  <c:v>414.57060000000001</c:v>
                </c:pt>
                <c:pt idx="104">
                  <c:v>414.57060000000001</c:v>
                </c:pt>
                <c:pt idx="105">
                  <c:v>414.57060000000001</c:v>
                </c:pt>
                <c:pt idx="106">
                  <c:v>414.57060000000001</c:v>
                </c:pt>
                <c:pt idx="107">
                  <c:v>414.57060000000001</c:v>
                </c:pt>
                <c:pt idx="108">
                  <c:v>414.57060000000001</c:v>
                </c:pt>
                <c:pt idx="109">
                  <c:v>414.57060000000001</c:v>
                </c:pt>
                <c:pt idx="110">
                  <c:v>414.57060000000001</c:v>
                </c:pt>
                <c:pt idx="111">
                  <c:v>414.57060000000001</c:v>
                </c:pt>
                <c:pt idx="112">
                  <c:v>414.57060000000001</c:v>
                </c:pt>
                <c:pt idx="113">
                  <c:v>414.57060000000001</c:v>
                </c:pt>
                <c:pt idx="114">
                  <c:v>414.57060000000001</c:v>
                </c:pt>
                <c:pt idx="115">
                  <c:v>414.57060000000001</c:v>
                </c:pt>
                <c:pt idx="116">
                  <c:v>414.57060000000001</c:v>
                </c:pt>
                <c:pt idx="117">
                  <c:v>414.57060000000001</c:v>
                </c:pt>
                <c:pt idx="118">
                  <c:v>414.57060000000001</c:v>
                </c:pt>
                <c:pt idx="119">
                  <c:v>414.57060000000001</c:v>
                </c:pt>
                <c:pt idx="120">
                  <c:v>414.57060000000001</c:v>
                </c:pt>
                <c:pt idx="121">
                  <c:v>414.57060000000001</c:v>
                </c:pt>
                <c:pt idx="122">
                  <c:v>414.57060000000001</c:v>
                </c:pt>
                <c:pt idx="123">
                  <c:v>414.57060000000001</c:v>
                </c:pt>
                <c:pt idx="124">
                  <c:v>414.57060000000001</c:v>
                </c:pt>
                <c:pt idx="125">
                  <c:v>414.57060000000001</c:v>
                </c:pt>
                <c:pt idx="126">
                  <c:v>414.57060000000001</c:v>
                </c:pt>
                <c:pt idx="127">
                  <c:v>414.57060000000001</c:v>
                </c:pt>
                <c:pt idx="128">
                  <c:v>414.57060000000001</c:v>
                </c:pt>
                <c:pt idx="129">
                  <c:v>414.57060000000001</c:v>
                </c:pt>
                <c:pt idx="130">
                  <c:v>414.57060000000001</c:v>
                </c:pt>
                <c:pt idx="131">
                  <c:v>414.57060000000001</c:v>
                </c:pt>
                <c:pt idx="132">
                  <c:v>414.57060000000001</c:v>
                </c:pt>
                <c:pt idx="133">
                  <c:v>414.57060000000001</c:v>
                </c:pt>
                <c:pt idx="134">
                  <c:v>414.57060000000001</c:v>
                </c:pt>
                <c:pt idx="135">
                  <c:v>414.57060000000001</c:v>
                </c:pt>
                <c:pt idx="136">
                  <c:v>414.57060000000001</c:v>
                </c:pt>
                <c:pt idx="137">
                  <c:v>473.26504444444447</c:v>
                </c:pt>
                <c:pt idx="138">
                  <c:v>972.16928201388896</c:v>
                </c:pt>
                <c:pt idx="139">
                  <c:v>2146.1884573090274</c:v>
                </c:pt>
                <c:pt idx="140">
                  <c:v>3291.9563489756943</c:v>
                </c:pt>
                <c:pt idx="141">
                  <c:v>3442.3302609201387</c:v>
                </c:pt>
                <c:pt idx="142">
                  <c:v>2537.3862391666662</c:v>
                </c:pt>
                <c:pt idx="143">
                  <c:v>1454.7596823090278</c:v>
                </c:pt>
                <c:pt idx="144">
                  <c:v>986.62012467013949</c:v>
                </c:pt>
                <c:pt idx="145">
                  <c:v>1281.4291511111117</c:v>
                </c:pt>
                <c:pt idx="146">
                  <c:v>1783.5142747222217</c:v>
                </c:pt>
                <c:pt idx="147">
                  <c:v>1876.1294686805552</c:v>
                </c:pt>
                <c:pt idx="148">
                  <c:v>1557.7671331423614</c:v>
                </c:pt>
                <c:pt idx="149">
                  <c:v>1061.9791858333338</c:v>
                </c:pt>
                <c:pt idx="150">
                  <c:v>505.67387923611091</c:v>
                </c:pt>
                <c:pt idx="151">
                  <c:v>-316.91253965277826</c:v>
                </c:pt>
                <c:pt idx="152">
                  <c:v>-1554.0402044444436</c:v>
                </c:pt>
                <c:pt idx="153">
                  <c:v>-2472.1643202083328</c:v>
                </c:pt>
                <c:pt idx="154">
                  <c:v>-2303.7985404687502</c:v>
                </c:pt>
                <c:pt idx="155">
                  <c:v>-1134.3766140798612</c:v>
                </c:pt>
                <c:pt idx="156">
                  <c:v>214.39529444444415</c:v>
                </c:pt>
                <c:pt idx="157">
                  <c:v>1036.6561797916665</c:v>
                </c:pt>
                <c:pt idx="158">
                  <c:v>1771.7983517534722</c:v>
                </c:pt>
                <c:pt idx="159">
                  <c:v>2186.2005525000004</c:v>
                </c:pt>
                <c:pt idx="160">
                  <c:v>2248.8426385590274</c:v>
                </c:pt>
                <c:pt idx="161">
                  <c:v>2019.3036881249996</c:v>
                </c:pt>
                <c:pt idx="162">
                  <c:v>1670.8846716145842</c:v>
                </c:pt>
                <c:pt idx="163">
                  <c:v>1616.2597613888888</c:v>
                </c:pt>
                <c:pt idx="164">
                  <c:v>1473.4829702256945</c:v>
                </c:pt>
                <c:pt idx="165">
                  <c:v>1212.8965052256949</c:v>
                </c:pt>
                <c:pt idx="166">
                  <c:v>1068.466864947917</c:v>
                </c:pt>
                <c:pt idx="167">
                  <c:v>1364.5605080555558</c:v>
                </c:pt>
                <c:pt idx="168">
                  <c:v>1633.6779955555555</c:v>
                </c:pt>
                <c:pt idx="169">
                  <c:v>1286.7957747222213</c:v>
                </c:pt>
                <c:pt idx="170">
                  <c:v>525.96352361110985</c:v>
                </c:pt>
                <c:pt idx="171">
                  <c:v>-385.45138965277732</c:v>
                </c:pt>
                <c:pt idx="172">
                  <c:v>-1418.6896739409717</c:v>
                </c:pt>
                <c:pt idx="173">
                  <c:v>-1898.1356829861111</c:v>
                </c:pt>
                <c:pt idx="174">
                  <c:v>-1231.4189267187496</c:v>
                </c:pt>
                <c:pt idx="175">
                  <c:v>-149.01389324652777</c:v>
                </c:pt>
                <c:pt idx="176">
                  <c:v>613.64601703124936</c:v>
                </c:pt>
                <c:pt idx="177">
                  <c:v>1231.4266711979164</c:v>
                </c:pt>
                <c:pt idx="178">
                  <c:v>1411.2335681250001</c:v>
                </c:pt>
                <c:pt idx="179">
                  <c:v>973.9375191666669</c:v>
                </c:pt>
                <c:pt idx="180">
                  <c:v>534.58754333333354</c:v>
                </c:pt>
                <c:pt idx="181">
                  <c:v>328.94130355902718</c:v>
                </c:pt>
                <c:pt idx="182">
                  <c:v>93.520852500000217</c:v>
                </c:pt>
                <c:pt idx="183">
                  <c:v>-465.96497519097153</c:v>
                </c:pt>
                <c:pt idx="184">
                  <c:v>-939.88822741319427</c:v>
                </c:pt>
                <c:pt idx="185">
                  <c:v>-1061.811594166667</c:v>
                </c:pt>
                <c:pt idx="186">
                  <c:v>-948.6546413194452</c:v>
                </c:pt>
                <c:pt idx="187">
                  <c:v>-716.93476213541601</c:v>
                </c:pt>
                <c:pt idx="188">
                  <c:v>-513.86906907986088</c:v>
                </c:pt>
                <c:pt idx="189">
                  <c:v>-339.46157657986163</c:v>
                </c:pt>
                <c:pt idx="190">
                  <c:v>-164.70081449652778</c:v>
                </c:pt>
                <c:pt idx="191">
                  <c:v>-48.135248107638752</c:v>
                </c:pt>
                <c:pt idx="192">
                  <c:v>68.477031614583552</c:v>
                </c:pt>
                <c:pt idx="193">
                  <c:v>214.84235564236081</c:v>
                </c:pt>
                <c:pt idx="194">
                  <c:v>273.2663736805556</c:v>
                </c:pt>
                <c:pt idx="195">
                  <c:v>361.13140555555577</c:v>
                </c:pt>
                <c:pt idx="196">
                  <c:v>419.82585</c:v>
                </c:pt>
                <c:pt idx="197">
                  <c:v>419.82585</c:v>
                </c:pt>
                <c:pt idx="198">
                  <c:v>566.56196111111115</c:v>
                </c:pt>
                <c:pt idx="199">
                  <c:v>713.74513342013881</c:v>
                </c:pt>
                <c:pt idx="200">
                  <c:v>860.94655312499992</c:v>
                </c:pt>
                <c:pt idx="201">
                  <c:v>1008.6680236111112</c:v>
                </c:pt>
                <c:pt idx="202">
                  <c:v>1156.4624836805556</c:v>
                </c:pt>
                <c:pt idx="203">
                  <c:v>1598.395195920139</c:v>
                </c:pt>
                <c:pt idx="204">
                  <c:v>1807.064664236111</c:v>
                </c:pt>
                <c:pt idx="205">
                  <c:v>1839.6394858333333</c:v>
                </c:pt>
                <c:pt idx="206">
                  <c:v>2108.0343764583326</c:v>
                </c:pt>
                <c:pt idx="207">
                  <c:v>2143.1174850868056</c:v>
                </c:pt>
                <c:pt idx="208">
                  <c:v>1943.2542100000005</c:v>
                </c:pt>
                <c:pt idx="209">
                  <c:v>2095.3857111111115</c:v>
                </c:pt>
                <c:pt idx="210">
                  <c:v>2073.8863288888888</c:v>
                </c:pt>
                <c:pt idx="211">
                  <c:v>1639.7802896701389</c:v>
                </c:pt>
                <c:pt idx="212">
                  <c:v>1351.0666233333332</c:v>
                </c:pt>
                <c:pt idx="213">
                  <c:v>1178.7645153645831</c:v>
                </c:pt>
                <c:pt idx="214">
                  <c:v>1240.754804444445</c:v>
                </c:pt>
                <c:pt idx="215">
                  <c:v>1480.169245503472</c:v>
                </c:pt>
                <c:pt idx="216">
                  <c:v>1662.361442013889</c:v>
                </c:pt>
                <c:pt idx="217">
                  <c:v>1669.4198996701389</c:v>
                </c:pt>
                <c:pt idx="218">
                  <c:v>1529.3473725694446</c:v>
                </c:pt>
                <c:pt idx="219">
                  <c:v>1329.7326270138878</c:v>
                </c:pt>
                <c:pt idx="220">
                  <c:v>1128.7865514583336</c:v>
                </c:pt>
                <c:pt idx="221">
                  <c:v>897.44110883680673</c:v>
                </c:pt>
                <c:pt idx="222">
                  <c:v>752.24945730902698</c:v>
                </c:pt>
                <c:pt idx="223">
                  <c:v>724.45837300347102</c:v>
                </c:pt>
                <c:pt idx="224">
                  <c:v>725.63314034722305</c:v>
                </c:pt>
                <c:pt idx="225">
                  <c:v>815.25138201388881</c:v>
                </c:pt>
                <c:pt idx="226">
                  <c:v>846.98536361110939</c:v>
                </c:pt>
                <c:pt idx="227">
                  <c:v>819.64717967013883</c:v>
                </c:pt>
                <c:pt idx="228">
                  <c:v>792.32724312500159</c:v>
                </c:pt>
                <c:pt idx="229">
                  <c:v>735.26776534722296</c:v>
                </c:pt>
                <c:pt idx="230">
                  <c:v>619.11276536458251</c:v>
                </c:pt>
                <c:pt idx="231">
                  <c:v>443.02943203125085</c:v>
                </c:pt>
                <c:pt idx="232">
                  <c:v>60.281654236110725</c:v>
                </c:pt>
                <c:pt idx="233">
                  <c:v>-443.89206630208457</c:v>
                </c:pt>
                <c:pt idx="234">
                  <c:v>-627.84367671874941</c:v>
                </c:pt>
                <c:pt idx="235">
                  <c:v>-400.27033576388925</c:v>
                </c:pt>
                <c:pt idx="236">
                  <c:v>-23.170856874999203</c:v>
                </c:pt>
                <c:pt idx="237">
                  <c:v>92.050241388889347</c:v>
                </c:pt>
                <c:pt idx="238">
                  <c:v>-174.92427194444568</c:v>
                </c:pt>
                <c:pt idx="239">
                  <c:v>-708.39120241319483</c:v>
                </c:pt>
                <c:pt idx="240">
                  <c:v>-1098.5587363020829</c:v>
                </c:pt>
                <c:pt idx="241">
                  <c:v>-931.24291171874916</c:v>
                </c:pt>
                <c:pt idx="242">
                  <c:v>-849.11340130208328</c:v>
                </c:pt>
                <c:pt idx="243">
                  <c:v>-973.48191909722175</c:v>
                </c:pt>
                <c:pt idx="244">
                  <c:v>-921.05873965277851</c:v>
                </c:pt>
                <c:pt idx="245">
                  <c:v>-1190.7991932465281</c:v>
                </c:pt>
                <c:pt idx="246">
                  <c:v>-1667.7372802083319</c:v>
                </c:pt>
                <c:pt idx="247">
                  <c:v>-1558.0484274131945</c:v>
                </c:pt>
                <c:pt idx="248">
                  <c:v>-800.02664020833413</c:v>
                </c:pt>
                <c:pt idx="249">
                  <c:v>-97.738110052083542</c:v>
                </c:pt>
                <c:pt idx="250">
                  <c:v>18.897161388889323</c:v>
                </c:pt>
                <c:pt idx="251">
                  <c:v>-158.49669991319445</c:v>
                </c:pt>
                <c:pt idx="252">
                  <c:v>-71.976501111110863</c:v>
                </c:pt>
                <c:pt idx="253">
                  <c:v>250.05027645833397</c:v>
                </c:pt>
                <c:pt idx="254">
                  <c:v>308.7447209027772</c:v>
                </c:pt>
                <c:pt idx="255">
                  <c:v>-190.67190354166706</c:v>
                </c:pt>
                <c:pt idx="256">
                  <c:v>-427.50324324652735</c:v>
                </c:pt>
                <c:pt idx="257">
                  <c:v>334.20196328125036</c:v>
                </c:pt>
                <c:pt idx="258">
                  <c:v>1421.0312603472219</c:v>
                </c:pt>
                <c:pt idx="259">
                  <c:v>1952.3194517534723</c:v>
                </c:pt>
                <c:pt idx="260">
                  <c:v>1985.4603075694445</c:v>
                </c:pt>
                <c:pt idx="261">
                  <c:v>1930.9218899999994</c:v>
                </c:pt>
                <c:pt idx="262">
                  <c:v>2052.772267170139</c:v>
                </c:pt>
                <c:pt idx="263">
                  <c:v>2440.2421060590282</c:v>
                </c:pt>
                <c:pt idx="264">
                  <c:v>2624.8126681423619</c:v>
                </c:pt>
                <c:pt idx="265">
                  <c:v>2369.7004218923612</c:v>
                </c:pt>
                <c:pt idx="266">
                  <c:v>1849.398622569443</c:v>
                </c:pt>
                <c:pt idx="267">
                  <c:v>1619.8629566666662</c:v>
                </c:pt>
                <c:pt idx="268">
                  <c:v>1538.2359795312505</c:v>
                </c:pt>
                <c:pt idx="269">
                  <c:v>1366.9316391666666</c:v>
                </c:pt>
                <c:pt idx="270">
                  <c:v>961.01374758680595</c:v>
                </c:pt>
                <c:pt idx="271">
                  <c:v>403.75191250000086</c:v>
                </c:pt>
                <c:pt idx="272">
                  <c:v>285.02585444444367</c:v>
                </c:pt>
                <c:pt idx="273">
                  <c:v>-68.136025190971708</c:v>
                </c:pt>
                <c:pt idx="274">
                  <c:v>-836.36066130208326</c:v>
                </c:pt>
                <c:pt idx="275">
                  <c:v>-1197.4703766666673</c:v>
                </c:pt>
                <c:pt idx="276">
                  <c:v>-1410.9531430555551</c:v>
                </c:pt>
                <c:pt idx="277">
                  <c:v>-1625.8957011111115</c:v>
                </c:pt>
                <c:pt idx="278">
                  <c:v>-2162.4865857465275</c:v>
                </c:pt>
                <c:pt idx="279">
                  <c:v>-2349.6847728298608</c:v>
                </c:pt>
                <c:pt idx="280">
                  <c:v>-1124.1190229861111</c:v>
                </c:pt>
                <c:pt idx="281">
                  <c:v>869.67026812499989</c:v>
                </c:pt>
                <c:pt idx="282">
                  <c:v>2311.9310559201394</c:v>
                </c:pt>
                <c:pt idx="283">
                  <c:v>2582.7400770138893</c:v>
                </c:pt>
                <c:pt idx="284">
                  <c:v>2648.8969764583335</c:v>
                </c:pt>
                <c:pt idx="285">
                  <c:v>2570.007108697916</c:v>
                </c:pt>
                <c:pt idx="286">
                  <c:v>2402.5347214583335</c:v>
                </c:pt>
                <c:pt idx="287">
                  <c:v>2411.9405241145837</c:v>
                </c:pt>
                <c:pt idx="288">
                  <c:v>2422.1411833333318</c:v>
                </c:pt>
                <c:pt idx="289">
                  <c:v>2022.2755880034733</c:v>
                </c:pt>
                <c:pt idx="290">
                  <c:v>1236.5919080555557</c:v>
                </c:pt>
                <c:pt idx="291">
                  <c:v>505.07914312499997</c:v>
                </c:pt>
                <c:pt idx="292">
                  <c:v>4.0085747222235142</c:v>
                </c:pt>
                <c:pt idx="293">
                  <c:v>-58.591907274307204</c:v>
                </c:pt>
                <c:pt idx="294">
                  <c:v>114.70614355902656</c:v>
                </c:pt>
                <c:pt idx="295">
                  <c:v>318.41961916666833</c:v>
                </c:pt>
                <c:pt idx="296">
                  <c:v>494.16172619791666</c:v>
                </c:pt>
                <c:pt idx="297">
                  <c:v>611.89184138888845</c:v>
                </c:pt>
                <c:pt idx="298">
                  <c:v>642.26712189236116</c:v>
                </c:pt>
                <c:pt idx="299">
                  <c:v>554.91447689235986</c:v>
                </c:pt>
                <c:pt idx="300">
                  <c:v>437.52558800347344</c:v>
                </c:pt>
                <c:pt idx="301">
                  <c:v>290.10045522569573</c:v>
                </c:pt>
                <c:pt idx="302">
                  <c:v>112.30734090277659</c:v>
                </c:pt>
                <c:pt idx="303">
                  <c:v>-37.126465208334579</c:v>
                </c:pt>
                <c:pt idx="304">
                  <c:v>-245.86344888888888</c:v>
                </c:pt>
                <c:pt idx="305">
                  <c:v>-397.42234671874996</c:v>
                </c:pt>
                <c:pt idx="306">
                  <c:v>-255.34479576388887</c:v>
                </c:pt>
                <c:pt idx="307">
                  <c:v>35.112956666666697</c:v>
                </c:pt>
                <c:pt idx="308">
                  <c:v>268.4108706423624</c:v>
                </c:pt>
                <c:pt idx="309">
                  <c:v>297.17125661458499</c:v>
                </c:pt>
                <c:pt idx="310">
                  <c:v>207.96467619791707</c:v>
                </c:pt>
                <c:pt idx="311">
                  <c:v>118.48328999999922</c:v>
                </c:pt>
                <c:pt idx="312">
                  <c:v>-59.584995052084565</c:v>
                </c:pt>
                <c:pt idx="313">
                  <c:v>-268.06250076388886</c:v>
                </c:pt>
                <c:pt idx="314">
                  <c:v>-418.5488166666666</c:v>
                </c:pt>
                <c:pt idx="315">
                  <c:v>-422.65958999999998</c:v>
                </c:pt>
                <c:pt idx="316">
                  <c:v>-338.06157187499974</c:v>
                </c:pt>
                <c:pt idx="317">
                  <c:v>-429.17281546874995</c:v>
                </c:pt>
                <c:pt idx="318">
                  <c:v>-638.43130972222195</c:v>
                </c:pt>
                <c:pt idx="319">
                  <c:v>-701.35914999999943</c:v>
                </c:pt>
                <c:pt idx="320">
                  <c:v>-264.9021163020829</c:v>
                </c:pt>
                <c:pt idx="321">
                  <c:v>86.321159999999196</c:v>
                </c:pt>
                <c:pt idx="322">
                  <c:v>231.76718022569364</c:v>
                </c:pt>
                <c:pt idx="323">
                  <c:v>261.11440244791731</c:v>
                </c:pt>
                <c:pt idx="324">
                  <c:v>142.64818730902778</c:v>
                </c:pt>
                <c:pt idx="325">
                  <c:v>318.02790105902722</c:v>
                </c:pt>
                <c:pt idx="326">
                  <c:v>347.37512328125086</c:v>
                </c:pt>
                <c:pt idx="327">
                  <c:v>258.81340583333395</c:v>
                </c:pt>
                <c:pt idx="328">
                  <c:v>-475.38063144097259</c:v>
                </c:pt>
                <c:pt idx="329">
                  <c:v>-1272.2313526909722</c:v>
                </c:pt>
                <c:pt idx="330">
                  <c:v>-630.75287005208372</c:v>
                </c:pt>
                <c:pt idx="331">
                  <c:v>190.2160996701387</c:v>
                </c:pt>
                <c:pt idx="332">
                  <c:v>131.27641022569497</c:v>
                </c:pt>
                <c:pt idx="333">
                  <c:v>100.97740383680568</c:v>
                </c:pt>
                <c:pt idx="334">
                  <c:v>159.3269724999999</c:v>
                </c:pt>
                <c:pt idx="335">
                  <c:v>99.962483680555678</c:v>
                </c:pt>
                <c:pt idx="336">
                  <c:v>216.81307439236133</c:v>
                </c:pt>
                <c:pt idx="337">
                  <c:v>422.03341994791668</c:v>
                </c:pt>
                <c:pt idx="338">
                  <c:v>745.06307439236105</c:v>
                </c:pt>
                <c:pt idx="339">
                  <c:v>1391.6840381250001</c:v>
                </c:pt>
                <c:pt idx="340">
                  <c:v>2098.9252764583334</c:v>
                </c:pt>
                <c:pt idx="341">
                  <c:v>2279.6934461979167</c:v>
                </c:pt>
                <c:pt idx="342">
                  <c:v>1580.3088066145826</c:v>
                </c:pt>
                <c:pt idx="343">
                  <c:v>789.54651145833316</c:v>
                </c:pt>
                <c:pt idx="344">
                  <c:v>584.66666230902774</c:v>
                </c:pt>
                <c:pt idx="345">
                  <c:v>761.12078272569386</c:v>
                </c:pt>
                <c:pt idx="346">
                  <c:v>762.82545444444486</c:v>
                </c:pt>
                <c:pt idx="347">
                  <c:v>645.82341034722299</c:v>
                </c:pt>
                <c:pt idx="348">
                  <c:v>764.19218439236056</c:v>
                </c:pt>
                <c:pt idx="349">
                  <c:v>736.04491092013882</c:v>
                </c:pt>
                <c:pt idx="350">
                  <c:v>590.12336355902778</c:v>
                </c:pt>
                <c:pt idx="351">
                  <c:v>443.59271812500003</c:v>
                </c:pt>
                <c:pt idx="352">
                  <c:v>384.69280800347246</c:v>
                </c:pt>
                <c:pt idx="353">
                  <c:v>384.48807222222143</c:v>
                </c:pt>
                <c:pt idx="354">
                  <c:v>413.63128855902738</c:v>
                </c:pt>
                <c:pt idx="355">
                  <c:v>501.67295522569526</c:v>
                </c:pt>
                <c:pt idx="356">
                  <c:v>531.42891911458355</c:v>
                </c:pt>
                <c:pt idx="357">
                  <c:v>414.24549590277741</c:v>
                </c:pt>
                <c:pt idx="358">
                  <c:v>61.668627777777537</c:v>
                </c:pt>
                <c:pt idx="359">
                  <c:v>-439.43807046874997</c:v>
                </c:pt>
                <c:pt idx="360">
                  <c:v>-648.4673774305553</c:v>
                </c:pt>
                <c:pt idx="361">
                  <c:v>-475.55033222222255</c:v>
                </c:pt>
                <c:pt idx="362">
                  <c:v>-184.21779963541593</c:v>
                </c:pt>
                <c:pt idx="363">
                  <c:v>78.651779531250227</c:v>
                </c:pt>
                <c:pt idx="364">
                  <c:v>312.81936439236051</c:v>
                </c:pt>
                <c:pt idx="365">
                  <c:v>459.55547550347262</c:v>
                </c:pt>
                <c:pt idx="366">
                  <c:v>577.09581777777771</c:v>
                </c:pt>
                <c:pt idx="367">
                  <c:v>812.48670805555582</c:v>
                </c:pt>
                <c:pt idx="368">
                  <c:v>1107.3811323090281</c:v>
                </c:pt>
                <c:pt idx="369">
                  <c:v>1080.3637375868054</c:v>
                </c:pt>
                <c:pt idx="370">
                  <c:v>729.59263175347223</c:v>
                </c:pt>
                <c:pt idx="371">
                  <c:v>289.74048758680561</c:v>
                </c:pt>
                <c:pt idx="372">
                  <c:v>-503.86840131944416</c:v>
                </c:pt>
                <c:pt idx="373">
                  <c:v>-1359.0526335243062</c:v>
                </c:pt>
                <c:pt idx="374">
                  <c:v>-1598.9542800520835</c:v>
                </c:pt>
                <c:pt idx="375">
                  <c:v>-1280.0007288888885</c:v>
                </c:pt>
                <c:pt idx="376">
                  <c:v>-812.84470588541706</c:v>
                </c:pt>
                <c:pt idx="377">
                  <c:v>-462.04914854166663</c:v>
                </c:pt>
                <c:pt idx="378">
                  <c:v>-228.17753644097201</c:v>
                </c:pt>
                <c:pt idx="379">
                  <c:v>-81.996511111111147</c:v>
                </c:pt>
                <c:pt idx="380">
                  <c:v>-141.1347322222224</c:v>
                </c:pt>
                <c:pt idx="381">
                  <c:v>-259.05753991319443</c:v>
                </c:pt>
                <c:pt idx="382">
                  <c:v>-288.88649338541649</c:v>
                </c:pt>
                <c:pt idx="383">
                  <c:v>-347.95756407986113</c:v>
                </c:pt>
                <c:pt idx="384">
                  <c:v>-406.95856477430561</c:v>
                </c:pt>
                <c:pt idx="385">
                  <c:v>-260.38595032986109</c:v>
                </c:pt>
                <c:pt idx="386">
                  <c:v>150.44560000000001</c:v>
                </c:pt>
                <c:pt idx="387">
                  <c:v>414.57060000000001</c:v>
                </c:pt>
                <c:pt idx="388">
                  <c:v>414.57060000000001</c:v>
                </c:pt>
                <c:pt idx="389">
                  <c:v>414.57060000000001</c:v>
                </c:pt>
                <c:pt idx="390">
                  <c:v>414.57060000000001</c:v>
                </c:pt>
                <c:pt idx="391">
                  <c:v>561.3067111111111</c:v>
                </c:pt>
                <c:pt idx="392">
                  <c:v>1030.8713903645835</c:v>
                </c:pt>
                <c:pt idx="393">
                  <c:v>1676.6620975868054</c:v>
                </c:pt>
                <c:pt idx="394">
                  <c:v>2234.9392177777781</c:v>
                </c:pt>
                <c:pt idx="395">
                  <c:v>2618.1263928645835</c:v>
                </c:pt>
                <c:pt idx="396">
                  <c:v>2855.9113414756948</c:v>
                </c:pt>
                <c:pt idx="397">
                  <c:v>2948.488215902777</c:v>
                </c:pt>
                <c:pt idx="398">
                  <c:v>2660.9007788368044</c:v>
                </c:pt>
                <c:pt idx="399">
                  <c:v>1815.2628542361119</c:v>
                </c:pt>
                <c:pt idx="400">
                  <c:v>849.34893777777847</c:v>
                </c:pt>
                <c:pt idx="401">
                  <c:v>233.05727111111031</c:v>
                </c:pt>
                <c:pt idx="402">
                  <c:v>-237.78837532986131</c:v>
                </c:pt>
                <c:pt idx="403">
                  <c:v>-534.0750758854158</c:v>
                </c:pt>
                <c:pt idx="404">
                  <c:v>-478.16627888888922</c:v>
                </c:pt>
                <c:pt idx="405">
                  <c:v>-421.60750965277833</c:v>
                </c:pt>
                <c:pt idx="406">
                  <c:v>-511.77864741319416</c:v>
                </c:pt>
                <c:pt idx="407">
                  <c:v>-572.68796076388844</c:v>
                </c:pt>
                <c:pt idx="408">
                  <c:v>-398.60855644097239</c:v>
                </c:pt>
                <c:pt idx="409">
                  <c:v>11.068298680555481</c:v>
                </c:pt>
                <c:pt idx="410">
                  <c:v>362.92731425347245</c:v>
                </c:pt>
                <c:pt idx="411">
                  <c:v>509.76524583333304</c:v>
                </c:pt>
                <c:pt idx="412">
                  <c:v>568.66552090277776</c:v>
                </c:pt>
                <c:pt idx="413">
                  <c:v>627.67418550347259</c:v>
                </c:pt>
                <c:pt idx="414">
                  <c:v>833.53391980902791</c:v>
                </c:pt>
                <c:pt idx="415">
                  <c:v>1157.4774038368053</c:v>
                </c:pt>
                <c:pt idx="416">
                  <c:v>1247.3419853472217</c:v>
                </c:pt>
                <c:pt idx="417">
                  <c:v>926.23524147569515</c:v>
                </c:pt>
                <c:pt idx="418">
                  <c:v>457.2314871701393</c:v>
                </c:pt>
                <c:pt idx="419">
                  <c:v>-12.739014166666633</c:v>
                </c:pt>
                <c:pt idx="420">
                  <c:v>-219.763662222222</c:v>
                </c:pt>
                <c:pt idx="421">
                  <c:v>13.765993680554972</c:v>
                </c:pt>
                <c:pt idx="422">
                  <c:v>365.45384868055476</c:v>
                </c:pt>
                <c:pt idx="423">
                  <c:v>717.85846138888883</c:v>
                </c:pt>
                <c:pt idx="424">
                  <c:v>1217.7422191666676</c:v>
                </c:pt>
                <c:pt idx="425">
                  <c:v>2012.6342649479172</c:v>
                </c:pt>
                <c:pt idx="426">
                  <c:v>2869.0301242361106</c:v>
                </c:pt>
                <c:pt idx="427">
                  <c:v>3083.2194297916667</c:v>
                </c:pt>
                <c:pt idx="428">
                  <c:v>2211.8461724999997</c:v>
                </c:pt>
                <c:pt idx="429">
                  <c:v>1012.8799520138884</c:v>
                </c:pt>
                <c:pt idx="430">
                  <c:v>279.44354661458294</c:v>
                </c:pt>
                <c:pt idx="431">
                  <c:v>-15.722398888889266</c:v>
                </c:pt>
                <c:pt idx="432">
                  <c:v>11.499731614584384</c:v>
                </c:pt>
                <c:pt idx="433">
                  <c:v>215.54640467013974</c:v>
                </c:pt>
                <c:pt idx="434">
                  <c:v>244.43817189236134</c:v>
                </c:pt>
                <c:pt idx="435">
                  <c:v>-108.85435909722284</c:v>
                </c:pt>
                <c:pt idx="436">
                  <c:v>-698.85414750000052</c:v>
                </c:pt>
                <c:pt idx="437">
                  <c:v>-1378.9404057465274</c:v>
                </c:pt>
                <c:pt idx="438">
                  <c:v>-2060.6375440972224</c:v>
                </c:pt>
                <c:pt idx="439">
                  <c:v>-2537.4103096527779</c:v>
                </c:pt>
                <c:pt idx="440">
                  <c:v>-2660.8146350520828</c:v>
                </c:pt>
                <c:pt idx="441">
                  <c:v>-2253.8628460243058</c:v>
                </c:pt>
                <c:pt idx="442">
                  <c:v>-1463.1246374305558</c:v>
                </c:pt>
                <c:pt idx="443">
                  <c:v>-641.86772380208311</c:v>
                </c:pt>
                <c:pt idx="444">
                  <c:v>33.058170902777825</c:v>
                </c:pt>
                <c:pt idx="445">
                  <c:v>355.87615555555556</c:v>
                </c:pt>
                <c:pt idx="446">
                  <c:v>414.57060000000001</c:v>
                </c:pt>
                <c:pt idx="447">
                  <c:v>414.57060000000001</c:v>
                </c:pt>
                <c:pt idx="448">
                  <c:v>414.57060000000001</c:v>
                </c:pt>
                <c:pt idx="449">
                  <c:v>414.57060000000001</c:v>
                </c:pt>
                <c:pt idx="450">
                  <c:v>414.57060000000001</c:v>
                </c:pt>
                <c:pt idx="451">
                  <c:v>414.57060000000001</c:v>
                </c:pt>
                <c:pt idx="452">
                  <c:v>414.57060000000001</c:v>
                </c:pt>
                <c:pt idx="453">
                  <c:v>414.57060000000001</c:v>
                </c:pt>
                <c:pt idx="454">
                  <c:v>414.57060000000001</c:v>
                </c:pt>
                <c:pt idx="455">
                  <c:v>414.57060000000001</c:v>
                </c:pt>
                <c:pt idx="456">
                  <c:v>414.57060000000001</c:v>
                </c:pt>
                <c:pt idx="457">
                  <c:v>414.57060000000001</c:v>
                </c:pt>
                <c:pt idx="458">
                  <c:v>414.57060000000001</c:v>
                </c:pt>
                <c:pt idx="459">
                  <c:v>414.57060000000001</c:v>
                </c:pt>
                <c:pt idx="460">
                  <c:v>414.57060000000001</c:v>
                </c:pt>
                <c:pt idx="461">
                  <c:v>414.57060000000001</c:v>
                </c:pt>
                <c:pt idx="462">
                  <c:v>414.57060000000001</c:v>
                </c:pt>
                <c:pt idx="463">
                  <c:v>414.57060000000001</c:v>
                </c:pt>
                <c:pt idx="464">
                  <c:v>414.57060000000001</c:v>
                </c:pt>
                <c:pt idx="465">
                  <c:v>414.57060000000001</c:v>
                </c:pt>
                <c:pt idx="466">
                  <c:v>414.57060000000001</c:v>
                </c:pt>
                <c:pt idx="467">
                  <c:v>414.57060000000001</c:v>
                </c:pt>
                <c:pt idx="468">
                  <c:v>414.57060000000001</c:v>
                </c:pt>
                <c:pt idx="469">
                  <c:v>414.57060000000001</c:v>
                </c:pt>
                <c:pt idx="470">
                  <c:v>414.57060000000001</c:v>
                </c:pt>
                <c:pt idx="471">
                  <c:v>414.57060000000001</c:v>
                </c:pt>
                <c:pt idx="472">
                  <c:v>414.57060000000001</c:v>
                </c:pt>
                <c:pt idx="473">
                  <c:v>414.57060000000001</c:v>
                </c:pt>
                <c:pt idx="474">
                  <c:v>414.57060000000001</c:v>
                </c:pt>
                <c:pt idx="475">
                  <c:v>414.57060000000001</c:v>
                </c:pt>
                <c:pt idx="476">
                  <c:v>414.57060000000001</c:v>
                </c:pt>
                <c:pt idx="477">
                  <c:v>414.57060000000001</c:v>
                </c:pt>
                <c:pt idx="478">
                  <c:v>414.57060000000001</c:v>
                </c:pt>
                <c:pt idx="479">
                  <c:v>414.57060000000001</c:v>
                </c:pt>
                <c:pt idx="480">
                  <c:v>414.57060000000001</c:v>
                </c:pt>
                <c:pt idx="481">
                  <c:v>414.57060000000001</c:v>
                </c:pt>
                <c:pt idx="482">
                  <c:v>414.57060000000001</c:v>
                </c:pt>
                <c:pt idx="483">
                  <c:v>414.57060000000001</c:v>
                </c:pt>
                <c:pt idx="484">
                  <c:v>414.57060000000001</c:v>
                </c:pt>
                <c:pt idx="485">
                  <c:v>414.57060000000001</c:v>
                </c:pt>
                <c:pt idx="486">
                  <c:v>414.57060000000001</c:v>
                </c:pt>
                <c:pt idx="487">
                  <c:v>414.57060000000001</c:v>
                </c:pt>
                <c:pt idx="488">
                  <c:v>414.57060000000001</c:v>
                </c:pt>
                <c:pt idx="489">
                  <c:v>414.57060000000001</c:v>
                </c:pt>
                <c:pt idx="490">
                  <c:v>414.57060000000001</c:v>
                </c:pt>
                <c:pt idx="491">
                  <c:v>414.57060000000001</c:v>
                </c:pt>
                <c:pt idx="492">
                  <c:v>414.57060000000001</c:v>
                </c:pt>
                <c:pt idx="493">
                  <c:v>414.57060000000001</c:v>
                </c:pt>
                <c:pt idx="494">
                  <c:v>414.57060000000001</c:v>
                </c:pt>
                <c:pt idx="495">
                  <c:v>414.57060000000001</c:v>
                </c:pt>
                <c:pt idx="496">
                  <c:v>414.57060000000001</c:v>
                </c:pt>
                <c:pt idx="497">
                  <c:v>414.57060000000001</c:v>
                </c:pt>
                <c:pt idx="498">
                  <c:v>414.57060000000001</c:v>
                </c:pt>
                <c:pt idx="499">
                  <c:v>414.57060000000001</c:v>
                </c:pt>
                <c:pt idx="500">
                  <c:v>414.57060000000001</c:v>
                </c:pt>
                <c:pt idx="501">
                  <c:v>414.57060000000001</c:v>
                </c:pt>
                <c:pt idx="502">
                  <c:v>414.57060000000001</c:v>
                </c:pt>
                <c:pt idx="503">
                  <c:v>414.57060000000001</c:v>
                </c:pt>
                <c:pt idx="504">
                  <c:v>414.57060000000001</c:v>
                </c:pt>
                <c:pt idx="505">
                  <c:v>414.57060000000001</c:v>
                </c:pt>
                <c:pt idx="506">
                  <c:v>414.57060000000001</c:v>
                </c:pt>
                <c:pt idx="507">
                  <c:v>414.57060000000001</c:v>
                </c:pt>
                <c:pt idx="508">
                  <c:v>414.57060000000001</c:v>
                </c:pt>
                <c:pt idx="509">
                  <c:v>414.57060000000001</c:v>
                </c:pt>
                <c:pt idx="510">
                  <c:v>414.57060000000001</c:v>
                </c:pt>
                <c:pt idx="511">
                  <c:v>561.3067111111111</c:v>
                </c:pt>
                <c:pt idx="512">
                  <c:v>1148.2602792534724</c:v>
                </c:pt>
                <c:pt idx="513">
                  <c:v>2204.9792480034721</c:v>
                </c:pt>
                <c:pt idx="514">
                  <c:v>3145.4519797916669</c:v>
                </c:pt>
                <c:pt idx="515">
                  <c:v>3413.0688014583338</c:v>
                </c:pt>
                <c:pt idx="516">
                  <c:v>2978.0792233333332</c:v>
                </c:pt>
                <c:pt idx="517">
                  <c:v>1926.6158695312495</c:v>
                </c:pt>
                <c:pt idx="518">
                  <c:v>842.93497814236059</c:v>
                </c:pt>
                <c:pt idx="519">
                  <c:v>255.9905336979173</c:v>
                </c:pt>
                <c:pt idx="520">
                  <c:v>-38.427633524304895</c:v>
                </c:pt>
                <c:pt idx="521">
                  <c:v>-186.68192796875041</c:v>
                </c:pt>
                <c:pt idx="522">
                  <c:v>-305.65651555555553</c:v>
                </c:pt>
                <c:pt idx="523">
                  <c:v>-659.71361243055526</c:v>
                </c:pt>
                <c:pt idx="524">
                  <c:v>-1308.1476374131944</c:v>
                </c:pt>
                <c:pt idx="525">
                  <c:v>-1898.6919281076389</c:v>
                </c:pt>
                <c:pt idx="526">
                  <c:v>-1901.7520163888889</c:v>
                </c:pt>
                <c:pt idx="527">
                  <c:v>-1228.2899277777776</c:v>
                </c:pt>
                <c:pt idx="528">
                  <c:v>-465.70008749999994</c:v>
                </c:pt>
                <c:pt idx="529">
                  <c:v>-172.33734965277779</c:v>
                </c:pt>
                <c:pt idx="530">
                  <c:v>121.09837777777778</c:v>
                </c:pt>
                <c:pt idx="531">
                  <c:v>414.57060000000001</c:v>
                </c:pt>
                <c:pt idx="532">
                  <c:v>473.26504444444447</c:v>
                </c:pt>
                <c:pt idx="533">
                  <c:v>766.7387264583333</c:v>
                </c:pt>
                <c:pt idx="534">
                  <c:v>1295.0398191666666</c:v>
                </c:pt>
                <c:pt idx="535">
                  <c:v>1588.8331955555557</c:v>
                </c:pt>
                <c:pt idx="536">
                  <c:v>1882.9185302777776</c:v>
                </c:pt>
                <c:pt idx="537">
                  <c:v>2706.1078431249998</c:v>
                </c:pt>
                <c:pt idx="538">
                  <c:v>3531.5437753472224</c:v>
                </c:pt>
                <c:pt idx="539">
                  <c:v>3391.5387636111113</c:v>
                </c:pt>
                <c:pt idx="540">
                  <c:v>2106.8362524479162</c:v>
                </c:pt>
                <c:pt idx="541">
                  <c:v>847.33770980902727</c:v>
                </c:pt>
                <c:pt idx="542">
                  <c:v>377.78215425347247</c:v>
                </c:pt>
                <c:pt idx="543">
                  <c:v>171.9954095312504</c:v>
                </c:pt>
                <c:pt idx="544">
                  <c:v>-152.04770527777777</c:v>
                </c:pt>
                <c:pt idx="545">
                  <c:v>-594.43368282986114</c:v>
                </c:pt>
                <c:pt idx="546">
                  <c:v>-685.87958366319481</c:v>
                </c:pt>
                <c:pt idx="547">
                  <c:v>-424.00850199652837</c:v>
                </c:pt>
                <c:pt idx="548">
                  <c:v>-220.27166972222201</c:v>
                </c:pt>
                <c:pt idx="549">
                  <c:v>-103.98309880208298</c:v>
                </c:pt>
                <c:pt idx="550">
                  <c:v>-46.329850763889262</c:v>
                </c:pt>
                <c:pt idx="551">
                  <c:v>99.637315086805671</c:v>
                </c:pt>
                <c:pt idx="552">
                  <c:v>128.56119772569446</c:v>
                </c:pt>
                <c:pt idx="553">
                  <c:v>127.94808522569446</c:v>
                </c:pt>
                <c:pt idx="554">
                  <c:v>244.94283036458344</c:v>
                </c:pt>
                <c:pt idx="555">
                  <c:v>362.13902675347197</c:v>
                </c:pt>
                <c:pt idx="556">
                  <c:v>479.52791564236145</c:v>
                </c:pt>
                <c:pt idx="557">
                  <c:v>626.45671925347256</c:v>
                </c:pt>
                <c:pt idx="558">
                  <c:v>773.68733479166656</c:v>
                </c:pt>
                <c:pt idx="559">
                  <c:v>1214.6186299479164</c:v>
                </c:pt>
                <c:pt idx="560">
                  <c:v>1158.1868625868058</c:v>
                </c:pt>
                <c:pt idx="561">
                  <c:v>571.85370590277773</c:v>
                </c:pt>
                <c:pt idx="562">
                  <c:v>425.1175947916667</c:v>
                </c:pt>
                <c:pt idx="563">
                  <c:v>-44.437960763888746</c:v>
                </c:pt>
                <c:pt idx="564">
                  <c:v>-1601.7326285416668</c:v>
                </c:pt>
                <c:pt idx="565">
                  <c:v>-2692.5121218576392</c:v>
                </c:pt>
                <c:pt idx="566">
                  <c:v>-2548.6580044444445</c:v>
                </c:pt>
                <c:pt idx="567">
                  <c:v>-994.0960666666665</c:v>
                </c:pt>
                <c:pt idx="568">
                  <c:v>414.57060000000001</c:v>
                </c:pt>
                <c:pt idx="569">
                  <c:v>414.57060000000001</c:v>
                </c:pt>
                <c:pt idx="570">
                  <c:v>414.57060000000001</c:v>
                </c:pt>
                <c:pt idx="571">
                  <c:v>414.57060000000001</c:v>
                </c:pt>
                <c:pt idx="572">
                  <c:v>414.57060000000001</c:v>
                </c:pt>
                <c:pt idx="573">
                  <c:v>414.57060000000001</c:v>
                </c:pt>
                <c:pt idx="574">
                  <c:v>414.57060000000001</c:v>
                </c:pt>
                <c:pt idx="575">
                  <c:v>414.57060000000001</c:v>
                </c:pt>
                <c:pt idx="576">
                  <c:v>414.57060000000001</c:v>
                </c:pt>
                <c:pt idx="577">
                  <c:v>414.57060000000001</c:v>
                </c:pt>
                <c:pt idx="578">
                  <c:v>414.57060000000001</c:v>
                </c:pt>
                <c:pt idx="579">
                  <c:v>414.57060000000001</c:v>
                </c:pt>
                <c:pt idx="580">
                  <c:v>414.57060000000001</c:v>
                </c:pt>
                <c:pt idx="581">
                  <c:v>414.57060000000001</c:v>
                </c:pt>
                <c:pt idx="582">
                  <c:v>414.57060000000001</c:v>
                </c:pt>
                <c:pt idx="583">
                  <c:v>414.57060000000001</c:v>
                </c:pt>
                <c:pt idx="584">
                  <c:v>414.57060000000001</c:v>
                </c:pt>
                <c:pt idx="585">
                  <c:v>414.57060000000001</c:v>
                </c:pt>
                <c:pt idx="586">
                  <c:v>414.57060000000001</c:v>
                </c:pt>
                <c:pt idx="587">
                  <c:v>414.57060000000001</c:v>
                </c:pt>
                <c:pt idx="588">
                  <c:v>414.57060000000001</c:v>
                </c:pt>
                <c:pt idx="589">
                  <c:v>414.57060000000001</c:v>
                </c:pt>
                <c:pt idx="590">
                  <c:v>414.57060000000001</c:v>
                </c:pt>
                <c:pt idx="591">
                  <c:v>414.57060000000001</c:v>
                </c:pt>
                <c:pt idx="592">
                  <c:v>414.57060000000001</c:v>
                </c:pt>
                <c:pt idx="593">
                  <c:v>414.57060000000001</c:v>
                </c:pt>
                <c:pt idx="594">
                  <c:v>414.57060000000001</c:v>
                </c:pt>
                <c:pt idx="595">
                  <c:v>414.57060000000001</c:v>
                </c:pt>
                <c:pt idx="596">
                  <c:v>414.57060000000001</c:v>
                </c:pt>
                <c:pt idx="597">
                  <c:v>414.57060000000001</c:v>
                </c:pt>
                <c:pt idx="598">
                  <c:v>414.57060000000001</c:v>
                </c:pt>
                <c:pt idx="599">
                  <c:v>414.57060000000001</c:v>
                </c:pt>
                <c:pt idx="600">
                  <c:v>708.04282222222218</c:v>
                </c:pt>
                <c:pt idx="601">
                  <c:v>1030.8987614583334</c:v>
                </c:pt>
                <c:pt idx="602">
                  <c:v>1529.9259864756946</c:v>
                </c:pt>
                <c:pt idx="603">
                  <c:v>2469.7169955555555</c:v>
                </c:pt>
                <c:pt idx="604">
                  <c:v>3176.2316225868053</c:v>
                </c:pt>
                <c:pt idx="605">
                  <c:v>3562.0821875694446</c:v>
                </c:pt>
                <c:pt idx="606">
                  <c:v>3745.1141292361108</c:v>
                </c:pt>
                <c:pt idx="607">
                  <c:v>3578.4541160590275</c:v>
                </c:pt>
                <c:pt idx="608">
                  <c:v>3177.8115466145828</c:v>
                </c:pt>
                <c:pt idx="609">
                  <c:v>2894.5866969444437</c:v>
                </c:pt>
                <c:pt idx="610">
                  <c:v>2846.6363191666669</c:v>
                </c:pt>
                <c:pt idx="611">
                  <c:v>2712.1248684201396</c:v>
                </c:pt>
                <c:pt idx="612">
                  <c:v>2077.8924266666663</c:v>
                </c:pt>
                <c:pt idx="613">
                  <c:v>1174.6950456423622</c:v>
                </c:pt>
                <c:pt idx="614">
                  <c:v>559.8193768923619</c:v>
                </c:pt>
                <c:pt idx="615">
                  <c:v>412.3738070312487</c:v>
                </c:pt>
                <c:pt idx="616">
                  <c:v>412.02017250000085</c:v>
                </c:pt>
                <c:pt idx="617">
                  <c:v>323.27342645833295</c:v>
                </c:pt>
                <c:pt idx="618">
                  <c:v>145.78869312499918</c:v>
                </c:pt>
                <c:pt idx="619">
                  <c:v>-62.409627430555048</c:v>
                </c:pt>
                <c:pt idx="620">
                  <c:v>-124.83347463541706</c:v>
                </c:pt>
                <c:pt idx="621">
                  <c:v>47.936131614583346</c:v>
                </c:pt>
                <c:pt idx="622">
                  <c:v>310.43163916666629</c:v>
                </c:pt>
                <c:pt idx="623">
                  <c:v>515.53848592013924</c:v>
                </c:pt>
                <c:pt idx="624">
                  <c:v>721.61718897569563</c:v>
                </c:pt>
                <c:pt idx="625">
                  <c:v>840.96803786458418</c:v>
                </c:pt>
                <c:pt idx="626">
                  <c:v>754.9146074479163</c:v>
                </c:pt>
                <c:pt idx="627">
                  <c:v>579.83524583333246</c:v>
                </c:pt>
                <c:pt idx="628">
                  <c:v>491.79357916666669</c:v>
                </c:pt>
                <c:pt idx="629">
                  <c:v>521.14080138888926</c:v>
                </c:pt>
                <c:pt idx="630">
                  <c:v>697.56025175347304</c:v>
                </c:pt>
                <c:pt idx="631">
                  <c:v>963.71728175347255</c:v>
                </c:pt>
                <c:pt idx="632">
                  <c:v>1143.2457234201379</c:v>
                </c:pt>
                <c:pt idx="633">
                  <c:v>1264.8650885590259</c:v>
                </c:pt>
                <c:pt idx="634">
                  <c:v>1299.2807074479176</c:v>
                </c:pt>
                <c:pt idx="635">
                  <c:v>1186.7262836111122</c:v>
                </c:pt>
                <c:pt idx="636">
                  <c:v>926.4040409027773</c:v>
                </c:pt>
                <c:pt idx="637">
                  <c:v>634.47335868055507</c:v>
                </c:pt>
                <c:pt idx="638">
                  <c:v>487.73724756944404</c:v>
                </c:pt>
                <c:pt idx="639">
                  <c:v>428.65632328125082</c:v>
                </c:pt>
                <c:pt idx="640">
                  <c:v>427.88555328125085</c:v>
                </c:pt>
                <c:pt idx="641">
                  <c:v>632.93181868055512</c:v>
                </c:pt>
                <c:pt idx="642">
                  <c:v>1016.3744573090265</c:v>
                </c:pt>
                <c:pt idx="643">
                  <c:v>1138.4667949479169</c:v>
                </c:pt>
                <c:pt idx="644">
                  <c:v>877.93835666666746</c:v>
                </c:pt>
                <c:pt idx="645">
                  <c:v>732.41423758680435</c:v>
                </c:pt>
                <c:pt idx="646">
                  <c:v>763.38766772569363</c:v>
                </c:pt>
                <c:pt idx="647">
                  <c:v>765.02555397569563</c:v>
                </c:pt>
                <c:pt idx="648">
                  <c:v>707.98067411458373</c:v>
                </c:pt>
                <c:pt idx="649">
                  <c:v>562.07372467013727</c:v>
                </c:pt>
                <c:pt idx="650">
                  <c:v>268.18655666666712</c:v>
                </c:pt>
                <c:pt idx="651">
                  <c:v>-234.00951111110945</c:v>
                </c:pt>
                <c:pt idx="652">
                  <c:v>-622.76250687499942</c:v>
                </c:pt>
                <c:pt idx="653">
                  <c:v>-689.60368366319483</c:v>
                </c:pt>
                <c:pt idx="654">
                  <c:v>-931.8409968576384</c:v>
                </c:pt>
                <c:pt idx="655">
                  <c:v>-1529.0831766666663</c:v>
                </c:pt>
                <c:pt idx="656">
                  <c:v>-1865.0991377777777</c:v>
                </c:pt>
                <c:pt idx="657">
                  <c:v>-1495.613932222223</c:v>
                </c:pt>
                <c:pt idx="658">
                  <c:v>-974.82310269097377</c:v>
                </c:pt>
                <c:pt idx="659">
                  <c:v>-1156.5908647743056</c:v>
                </c:pt>
                <c:pt idx="660">
                  <c:v>-1986.1773496527771</c:v>
                </c:pt>
                <c:pt idx="661">
                  <c:v>-2583.5228097222225</c:v>
                </c:pt>
                <c:pt idx="662">
                  <c:v>-2680.5973022743051</c:v>
                </c:pt>
                <c:pt idx="663">
                  <c:v>-1807.1631840972225</c:v>
                </c:pt>
                <c:pt idx="664">
                  <c:v>-576.97208435763901</c:v>
                </c:pt>
                <c:pt idx="665">
                  <c:v>243.74251666666677</c:v>
                </c:pt>
                <c:pt idx="666">
                  <c:v>1007.2173556423611</c:v>
                </c:pt>
                <c:pt idx="667">
                  <c:v>2329.293023611111</c:v>
                </c:pt>
                <c:pt idx="668">
                  <c:v>3127.6896642361112</c:v>
                </c:pt>
                <c:pt idx="669">
                  <c:v>3075.4635566666666</c:v>
                </c:pt>
                <c:pt idx="670">
                  <c:v>3025.7380722222224</c:v>
                </c:pt>
                <c:pt idx="671">
                  <c:v>2212.7745999999997</c:v>
                </c:pt>
                <c:pt idx="672">
                  <c:v>1630.6474680555557</c:v>
                </c:pt>
                <c:pt idx="673">
                  <c:v>1635.756738888889</c:v>
                </c:pt>
                <c:pt idx="674">
                  <c:v>1641.1579680555556</c:v>
                </c:pt>
                <c:pt idx="675">
                  <c:v>1147.9483777777771</c:v>
                </c:pt>
                <c:pt idx="676">
                  <c:v>620.57753730902778</c:v>
                </c:pt>
                <c:pt idx="677">
                  <c:v>92.917293142361956</c:v>
                </c:pt>
                <c:pt idx="678">
                  <c:v>-938.58748854166583</c:v>
                </c:pt>
                <c:pt idx="679">
                  <c:v>-1651.9171529687494</c:v>
                </c:pt>
                <c:pt idx="680">
                  <c:v>-2072.3855179861112</c:v>
                </c:pt>
                <c:pt idx="681">
                  <c:v>-2199.8772600520833</c:v>
                </c:pt>
                <c:pt idx="682">
                  <c:v>-1327.2912808333333</c:v>
                </c:pt>
                <c:pt idx="683">
                  <c:v>-713.72322046875047</c:v>
                </c:pt>
                <c:pt idx="684">
                  <c:v>-218.03198435763971</c:v>
                </c:pt>
                <c:pt idx="685">
                  <c:v>1131.9402378645839</c:v>
                </c:pt>
                <c:pt idx="686">
                  <c:v>1898.489033142361</c:v>
                </c:pt>
                <c:pt idx="687">
                  <c:v>1785.3890121701384</c:v>
                </c:pt>
                <c:pt idx="688">
                  <c:v>1759.6766711979167</c:v>
                </c:pt>
                <c:pt idx="689">
                  <c:v>1735.2836169444449</c:v>
                </c:pt>
                <c:pt idx="690">
                  <c:v>1181.7566588368056</c:v>
                </c:pt>
                <c:pt idx="691">
                  <c:v>684.19396980902798</c:v>
                </c:pt>
                <c:pt idx="692">
                  <c:v>713.99372744791731</c:v>
                </c:pt>
                <c:pt idx="693">
                  <c:v>921.03114868055593</c:v>
                </c:pt>
                <c:pt idx="694">
                  <c:v>864.45522689236179</c:v>
                </c:pt>
                <c:pt idx="695">
                  <c:v>366.75495249999875</c:v>
                </c:pt>
                <c:pt idx="696">
                  <c:v>-985.13251638888937</c:v>
                </c:pt>
                <c:pt idx="697">
                  <c:v>-1493.1177529687491</c:v>
                </c:pt>
                <c:pt idx="698">
                  <c:v>-1087.1925624305552</c:v>
                </c:pt>
                <c:pt idx="699">
                  <c:v>-739.84430310763889</c:v>
                </c:pt>
                <c:pt idx="700">
                  <c:v>-125.68283743055618</c:v>
                </c:pt>
                <c:pt idx="701">
                  <c:v>196.19504138888871</c:v>
                </c:pt>
                <c:pt idx="702">
                  <c:v>371.97035868055576</c:v>
                </c:pt>
                <c:pt idx="703">
                  <c:v>401.31758090277737</c:v>
                </c:pt>
                <c:pt idx="704">
                  <c:v>107.69244550347183</c:v>
                </c:pt>
                <c:pt idx="705">
                  <c:v>-451.39376421874994</c:v>
                </c:pt>
                <c:pt idx="706">
                  <c:v>-982.40277046874962</c:v>
                </c:pt>
                <c:pt idx="707">
                  <c:v>-1073.8165558854162</c:v>
                </c:pt>
                <c:pt idx="708">
                  <c:v>-489.213982222222</c:v>
                </c:pt>
                <c:pt idx="709">
                  <c:v>537.21473888888852</c:v>
                </c:pt>
                <c:pt idx="710">
                  <c:v>1917.6377858333337</c:v>
                </c:pt>
                <c:pt idx="711">
                  <c:v>2743.6725975868062</c:v>
                </c:pt>
                <c:pt idx="712">
                  <c:v>1810.1378906423611</c:v>
                </c:pt>
                <c:pt idx="713">
                  <c:v>461.26160701388829</c:v>
                </c:pt>
                <c:pt idx="714">
                  <c:v>-537.4855141666668</c:v>
                </c:pt>
                <c:pt idx="715">
                  <c:v>-1715.2862797743051</c:v>
                </c:pt>
                <c:pt idx="716">
                  <c:v>-1485.9476857465279</c:v>
                </c:pt>
                <c:pt idx="717">
                  <c:v>-137.7713722222224</c:v>
                </c:pt>
                <c:pt idx="718">
                  <c:v>713.29807222222223</c:v>
                </c:pt>
                <c:pt idx="719">
                  <c:v>1594.6271086805557</c:v>
                </c:pt>
                <c:pt idx="720">
                  <c:v>2038.0104888888889</c:v>
                </c:pt>
                <c:pt idx="721">
                  <c:v>1777.0331646701393</c:v>
                </c:pt>
                <c:pt idx="722">
                  <c:v>1603.9464186805556</c:v>
                </c:pt>
                <c:pt idx="723">
                  <c:v>1430.8516438368051</c:v>
                </c:pt>
                <c:pt idx="724">
                  <c:v>1638.8277111111115</c:v>
                </c:pt>
                <c:pt idx="725">
                  <c:v>2171.8789659027771</c:v>
                </c:pt>
                <c:pt idx="726">
                  <c:v>2853.6695309201373</c:v>
                </c:pt>
                <c:pt idx="727">
                  <c:v>2777.197808055555</c:v>
                </c:pt>
                <c:pt idx="728">
                  <c:v>2051.4658181250015</c:v>
                </c:pt>
                <c:pt idx="729">
                  <c:v>1588.7420875694456</c:v>
                </c:pt>
                <c:pt idx="730">
                  <c:v>976.62980444444315</c:v>
                </c:pt>
                <c:pt idx="731">
                  <c:v>596.03011008680517</c:v>
                </c:pt>
                <c:pt idx="732">
                  <c:v>566.98907916666792</c:v>
                </c:pt>
                <c:pt idx="733">
                  <c:v>596.95087368055511</c:v>
                </c:pt>
                <c:pt idx="734">
                  <c:v>626.91558777777777</c:v>
                </c:pt>
                <c:pt idx="735">
                  <c:v>686.5417442534731</c:v>
                </c:pt>
                <c:pt idx="736">
                  <c:v>775.83591217013884</c:v>
                </c:pt>
                <c:pt idx="737">
                  <c:v>748.38933869791629</c:v>
                </c:pt>
                <c:pt idx="738">
                  <c:v>602.61340555555512</c:v>
                </c:pt>
                <c:pt idx="739">
                  <c:v>867.059924670138</c:v>
                </c:pt>
                <c:pt idx="740">
                  <c:v>1164.4473081423605</c:v>
                </c:pt>
                <c:pt idx="741">
                  <c:v>1050.7396488888905</c:v>
                </c:pt>
                <c:pt idx="742">
                  <c:v>760.00015666666627</c:v>
                </c:pt>
                <c:pt idx="743">
                  <c:v>554.91447689235986</c:v>
                </c:pt>
                <c:pt idx="744">
                  <c:v>525.9128603472227</c:v>
                </c:pt>
                <c:pt idx="745">
                  <c:v>525.9128603472227</c:v>
                </c:pt>
                <c:pt idx="746">
                  <c:v>643.64808480902775</c:v>
                </c:pt>
                <c:pt idx="747">
                  <c:v>821.12405939236146</c:v>
                </c:pt>
                <c:pt idx="748">
                  <c:v>940.97817145833324</c:v>
                </c:pt>
                <c:pt idx="749">
                  <c:v>855.7976964583321</c:v>
                </c:pt>
                <c:pt idx="750">
                  <c:v>622.46803201388843</c:v>
                </c:pt>
                <c:pt idx="751">
                  <c:v>475.73192090277939</c:v>
                </c:pt>
                <c:pt idx="752">
                  <c:v>357.97990883680558</c:v>
                </c:pt>
                <c:pt idx="753">
                  <c:v>151.10415953124919</c:v>
                </c:pt>
                <c:pt idx="754">
                  <c:v>1.5126959201401462</c:v>
                </c:pt>
                <c:pt idx="755">
                  <c:v>-148.37984972222304</c:v>
                </c:pt>
                <c:pt idx="756">
                  <c:v>-651.7375467187494</c:v>
                </c:pt>
                <c:pt idx="757">
                  <c:v>-1570.041216857639</c:v>
                </c:pt>
                <c:pt idx="758">
                  <c:v>-2346.3968925520835</c:v>
                </c:pt>
                <c:pt idx="759">
                  <c:v>-2565.7567801909713</c:v>
                </c:pt>
                <c:pt idx="760">
                  <c:v>-2606.8483913194445</c:v>
                </c:pt>
                <c:pt idx="761">
                  <c:v>-2675.7361960243056</c:v>
                </c:pt>
                <c:pt idx="762">
                  <c:v>-2331.7126122222221</c:v>
                </c:pt>
                <c:pt idx="763">
                  <c:v>-1456.1888022743051</c:v>
                </c:pt>
                <c:pt idx="764">
                  <c:v>-20.382483333333301</c:v>
                </c:pt>
                <c:pt idx="765">
                  <c:v>1594.4387955555555</c:v>
                </c:pt>
                <c:pt idx="766">
                  <c:v>2272.7882666666665</c:v>
                </c:pt>
                <c:pt idx="767">
                  <c:v>2306.1064871701383</c:v>
                </c:pt>
                <c:pt idx="768">
                  <c:v>2340.451671111111</c:v>
                </c:pt>
                <c:pt idx="769">
                  <c:v>2698.2239377777787</c:v>
                </c:pt>
                <c:pt idx="770">
                  <c:v>3294.3158017534711</c:v>
                </c:pt>
                <c:pt idx="771">
                  <c:v>3336.0741727256936</c:v>
                </c:pt>
                <c:pt idx="772">
                  <c:v>3172.6151177256952</c:v>
                </c:pt>
                <c:pt idx="773">
                  <c:v>2717.2283000868065</c:v>
                </c:pt>
                <c:pt idx="774">
                  <c:v>2375.1341959201386</c:v>
                </c:pt>
                <c:pt idx="775">
                  <c:v>2446.0383378645838</c:v>
                </c:pt>
                <c:pt idx="776">
                  <c:v>2106.1339211979162</c:v>
                </c:pt>
                <c:pt idx="777">
                  <c:v>1704.1366650868056</c:v>
                </c:pt>
                <c:pt idx="778">
                  <c:v>1564.9155614756946</c:v>
                </c:pt>
                <c:pt idx="779">
                  <c:v>1425.4941014583333</c:v>
                </c:pt>
                <c:pt idx="780">
                  <c:v>1225.7994323090288</c:v>
                </c:pt>
                <c:pt idx="781">
                  <c:v>1054.2122573090264</c:v>
                </c:pt>
                <c:pt idx="782">
                  <c:v>910.66688583333212</c:v>
                </c:pt>
                <c:pt idx="783">
                  <c:v>795.57899355902896</c:v>
                </c:pt>
                <c:pt idx="784">
                  <c:v>767.62112805555637</c:v>
                </c:pt>
                <c:pt idx="785">
                  <c:v>886.87271111111147</c:v>
                </c:pt>
                <c:pt idx="786">
                  <c:v>919.50774911458416</c:v>
                </c:pt>
                <c:pt idx="787">
                  <c:v>745.79475249999837</c:v>
                </c:pt>
                <c:pt idx="788">
                  <c:v>599.53489842013732</c:v>
                </c:pt>
                <c:pt idx="789">
                  <c:v>599.53489842014142</c:v>
                </c:pt>
                <c:pt idx="790">
                  <c:v>688.05355201389057</c:v>
                </c:pt>
                <c:pt idx="791">
                  <c:v>748.18333661458166</c:v>
                </c:pt>
                <c:pt idx="792">
                  <c:v>544.19469027777529</c:v>
                </c:pt>
                <c:pt idx="793">
                  <c:v>-162.05972888888888</c:v>
                </c:pt>
                <c:pt idx="794">
                  <c:v>-1169.7593874131919</c:v>
                </c:pt>
                <c:pt idx="795">
                  <c:v>-2067.2614557465272</c:v>
                </c:pt>
                <c:pt idx="796">
                  <c:v>-2528.7436979861131</c:v>
                </c:pt>
                <c:pt idx="797">
                  <c:v>-2343.4097293576397</c:v>
                </c:pt>
                <c:pt idx="798">
                  <c:v>-1566.1610906076389</c:v>
                </c:pt>
                <c:pt idx="799">
                  <c:v>-547.2824119965278</c:v>
                </c:pt>
                <c:pt idx="800">
                  <c:v>183.6489909027778</c:v>
                </c:pt>
                <c:pt idx="801">
                  <c:v>682.24995675347304</c:v>
                </c:pt>
                <c:pt idx="802">
                  <c:v>1477.0598892534738</c:v>
                </c:pt>
                <c:pt idx="803">
                  <c:v>2336.3654782812491</c:v>
                </c:pt>
                <c:pt idx="804">
                  <c:v>2466.3257280555545</c:v>
                </c:pt>
                <c:pt idx="805">
                  <c:v>1772.9189353472234</c:v>
                </c:pt>
                <c:pt idx="806">
                  <c:v>985.48277550347257</c:v>
                </c:pt>
                <c:pt idx="807">
                  <c:v>458.39002534722141</c:v>
                </c:pt>
                <c:pt idx="808">
                  <c:v>16.256591753471426</c:v>
                </c:pt>
                <c:pt idx="809">
                  <c:v>-311.10864394097138</c:v>
                </c:pt>
                <c:pt idx="810">
                  <c:v>-639.82564671874934</c:v>
                </c:pt>
                <c:pt idx="811">
                  <c:v>-1264.2676952083332</c:v>
                </c:pt>
                <c:pt idx="812">
                  <c:v>-1775.4717724131929</c:v>
                </c:pt>
                <c:pt idx="813">
                  <c:v>-1934.3825460243063</c:v>
                </c:pt>
                <c:pt idx="814">
                  <c:v>-2063.2979499131948</c:v>
                </c:pt>
                <c:pt idx="815">
                  <c:v>-2250.0757169965277</c:v>
                </c:pt>
                <c:pt idx="816">
                  <c:v>-2260.1307619965287</c:v>
                </c:pt>
                <c:pt idx="817">
                  <c:v>-2003.7455774131947</c:v>
                </c:pt>
                <c:pt idx="818">
                  <c:v>-1011.6189763888884</c:v>
                </c:pt>
                <c:pt idx="819">
                  <c:v>425.1175947916667</c:v>
                </c:pt>
                <c:pt idx="820">
                  <c:v>1717.6726902777773</c:v>
                </c:pt>
                <c:pt idx="821">
                  <c:v>2426.8948659027778</c:v>
                </c:pt>
                <c:pt idx="822">
                  <c:v>2344.5858011111109</c:v>
                </c:pt>
                <c:pt idx="823">
                  <c:v>2203.811844114583</c:v>
                </c:pt>
                <c:pt idx="824">
                  <c:v>1945.8993525000003</c:v>
                </c:pt>
                <c:pt idx="825">
                  <c:v>1716.2439836805556</c:v>
                </c:pt>
                <c:pt idx="826">
                  <c:v>1662.7686593923615</c:v>
                </c:pt>
                <c:pt idx="827">
                  <c:v>1579.9968406423602</c:v>
                </c:pt>
                <c:pt idx="828">
                  <c:v>1731.7254392534712</c:v>
                </c:pt>
                <c:pt idx="829">
                  <c:v>1973.8295464583337</c:v>
                </c:pt>
                <c:pt idx="830">
                  <c:v>1923.2384055555551</c:v>
                </c:pt>
                <c:pt idx="831">
                  <c:v>1578.6513421701397</c:v>
                </c:pt>
                <c:pt idx="832">
                  <c:v>1055.2040567534739</c:v>
                </c:pt>
                <c:pt idx="833">
                  <c:v>792.82898201388889</c:v>
                </c:pt>
                <c:pt idx="834">
                  <c:v>823.9443768923594</c:v>
                </c:pt>
                <c:pt idx="835">
                  <c:v>826.09027064235943</c:v>
                </c:pt>
                <c:pt idx="836">
                  <c:v>769.20414312500156</c:v>
                </c:pt>
                <c:pt idx="837">
                  <c:v>829.35837923611143</c:v>
                </c:pt>
                <c:pt idx="838">
                  <c:v>978.67722675347045</c:v>
                </c:pt>
                <c:pt idx="839">
                  <c:v>982.05044034722255</c:v>
                </c:pt>
                <c:pt idx="840">
                  <c:v>955.36770286458329</c:v>
                </c:pt>
                <c:pt idx="841">
                  <c:v>1105.192733142361</c:v>
                </c:pt>
                <c:pt idx="842">
                  <c:v>1227.3025882812515</c:v>
                </c:pt>
                <c:pt idx="843">
                  <c:v>1114.7397706423612</c:v>
                </c:pt>
                <c:pt idx="844">
                  <c:v>853.89054314235943</c:v>
                </c:pt>
                <c:pt idx="845">
                  <c:v>679.04766777777775</c:v>
                </c:pt>
                <c:pt idx="846">
                  <c:v>650.53106701389049</c:v>
                </c:pt>
                <c:pt idx="847">
                  <c:v>739.40627472222309</c:v>
                </c:pt>
                <c:pt idx="848">
                  <c:v>976.28067828124995</c:v>
                </c:pt>
                <c:pt idx="849">
                  <c:v>1244.6536720312497</c:v>
                </c:pt>
                <c:pt idx="850">
                  <c:v>1250.7234857812496</c:v>
                </c:pt>
                <c:pt idx="851">
                  <c:v>1020.3688767534726</c:v>
                </c:pt>
                <c:pt idx="852">
                  <c:v>905.66892411458207</c:v>
                </c:pt>
                <c:pt idx="853">
                  <c:v>908.38413661458208</c:v>
                </c:pt>
                <c:pt idx="854">
                  <c:v>852.43118092013879</c:v>
                </c:pt>
                <c:pt idx="855">
                  <c:v>707.53732689236108</c:v>
                </c:pt>
                <c:pt idx="856">
                  <c:v>619.95804923611195</c:v>
                </c:pt>
                <c:pt idx="857">
                  <c:v>884.54616814236147</c:v>
                </c:pt>
                <c:pt idx="858">
                  <c:v>1241.3841681423605</c:v>
                </c:pt>
                <c:pt idx="859">
                  <c:v>1247.5660209027772</c:v>
                </c:pt>
                <c:pt idx="860">
                  <c:v>1046.9746747222248</c:v>
                </c:pt>
                <c:pt idx="861">
                  <c:v>1167.3021242361112</c:v>
                </c:pt>
                <c:pt idx="862">
                  <c:v>1673.1637288888855</c:v>
                </c:pt>
                <c:pt idx="863">
                  <c:v>1626.2122135590278</c:v>
                </c:pt>
                <c:pt idx="864">
                  <c:v>1104.2422373090285</c:v>
                </c:pt>
                <c:pt idx="865">
                  <c:v>930.80660111111365</c:v>
                </c:pt>
                <c:pt idx="866">
                  <c:v>1139.4384797916659</c:v>
                </c:pt>
                <c:pt idx="867">
                  <c:v>1380.6977325694427</c:v>
                </c:pt>
                <c:pt idx="868">
                  <c:v>1212.3089611111111</c:v>
                </c:pt>
                <c:pt idx="869">
                  <c:v>775.44209090277775</c:v>
                </c:pt>
                <c:pt idx="870">
                  <c:v>510.7583556423636</c:v>
                </c:pt>
                <c:pt idx="871">
                  <c:v>421.04486256944369</c:v>
                </c:pt>
                <c:pt idx="872">
                  <c:v>389.47875701388972</c:v>
                </c:pt>
                <c:pt idx="873">
                  <c:v>328.57710756944448</c:v>
                </c:pt>
                <c:pt idx="874">
                  <c:v>178.55208583333334</c:v>
                </c:pt>
                <c:pt idx="875">
                  <c:v>-2.4153454687482281</c:v>
                </c:pt>
                <c:pt idx="876">
                  <c:v>-155.57162032986346</c:v>
                </c:pt>
                <c:pt idx="877">
                  <c:v>-74.887303663193649</c:v>
                </c:pt>
                <c:pt idx="878">
                  <c:v>213.93073777777866</c:v>
                </c:pt>
                <c:pt idx="879">
                  <c:v>476.00619027777611</c:v>
                </c:pt>
                <c:pt idx="880">
                  <c:v>299.92285694444445</c:v>
                </c:pt>
                <c:pt idx="881">
                  <c:v>1.3778586805555904</c:v>
                </c:pt>
                <c:pt idx="882">
                  <c:v>289.85029444444444</c:v>
                </c:pt>
                <c:pt idx="883">
                  <c:v>583.32251666666673</c:v>
                </c:pt>
                <c:pt idx="884">
                  <c:v>612.66973888888731</c:v>
                </c:pt>
                <c:pt idx="885">
                  <c:v>701.20809967014054</c:v>
                </c:pt>
                <c:pt idx="886">
                  <c:v>732.04978361111114</c:v>
                </c:pt>
                <c:pt idx="887">
                  <c:v>674.35529645833253</c:v>
                </c:pt>
                <c:pt idx="888">
                  <c:v>557.46748105902941</c:v>
                </c:pt>
                <c:pt idx="889">
                  <c:v>409.72995286458087</c:v>
                </c:pt>
                <c:pt idx="890">
                  <c:v>231.65254411458253</c:v>
                </c:pt>
                <c:pt idx="891">
                  <c:v>22.268872725696951</c:v>
                </c:pt>
                <c:pt idx="892">
                  <c:v>-159.17372076388884</c:v>
                </c:pt>
                <c:pt idx="893">
                  <c:v>-195.21408777777827</c:v>
                </c:pt>
                <c:pt idx="894">
                  <c:v>-83.448316388887633</c:v>
                </c:pt>
                <c:pt idx="895">
                  <c:v>117.37659645833338</c:v>
                </c:pt>
                <c:pt idx="896">
                  <c:v>349.87892397569362</c:v>
                </c:pt>
                <c:pt idx="897">
                  <c:v>495.70996425347141</c:v>
                </c:pt>
                <c:pt idx="898">
                  <c:v>525.05718647569404</c:v>
                </c:pt>
                <c:pt idx="899">
                  <c:v>436.56407923611152</c:v>
                </c:pt>
                <c:pt idx="900">
                  <c:v>288.47802578125038</c:v>
                </c:pt>
                <c:pt idx="901">
                  <c:v>21.672848281250793</c:v>
                </c:pt>
                <c:pt idx="902">
                  <c:v>-1304.2336779687491</c:v>
                </c:pt>
                <c:pt idx="903">
                  <c:v>-2528.7436979861131</c:v>
                </c:pt>
                <c:pt idx="904">
                  <c:v>-2343.4097293576397</c:v>
                </c:pt>
                <c:pt idx="905">
                  <c:v>-1566.1610906076389</c:v>
                </c:pt>
                <c:pt idx="906">
                  <c:v>-547.2824119965278</c:v>
                </c:pt>
                <c:pt idx="907">
                  <c:v>183.6489909027778</c:v>
                </c:pt>
                <c:pt idx="908">
                  <c:v>682.24995675347304</c:v>
                </c:pt>
                <c:pt idx="909">
                  <c:v>1477.0598892534738</c:v>
                </c:pt>
                <c:pt idx="910">
                  <c:v>2336.3654782812491</c:v>
                </c:pt>
                <c:pt idx="911">
                  <c:v>2466.3257280555545</c:v>
                </c:pt>
                <c:pt idx="912">
                  <c:v>1772.9189353472234</c:v>
                </c:pt>
                <c:pt idx="913">
                  <c:v>1278.954997725695</c:v>
                </c:pt>
                <c:pt idx="914">
                  <c:v>1782.9199680555546</c:v>
                </c:pt>
                <c:pt idx="915">
                  <c:v>1736.3782892361116</c:v>
                </c:pt>
                <c:pt idx="916">
                  <c:v>1183.4016725868064</c:v>
                </c:pt>
                <c:pt idx="917">
                  <c:v>806.59670666666625</c:v>
                </c:pt>
                <c:pt idx="918">
                  <c:v>512.26174756944408</c:v>
                </c:pt>
                <c:pt idx="919">
                  <c:v>688.7760843923611</c:v>
                </c:pt>
                <c:pt idx="920">
                  <c:v>954.63239730902728</c:v>
                </c:pt>
                <c:pt idx="921">
                  <c:v>1369.8728834201379</c:v>
                </c:pt>
                <c:pt idx="922">
                  <c:v>1554.0230255034719</c:v>
                </c:pt>
                <c:pt idx="923">
                  <c:v>1385.3087205034712</c:v>
                </c:pt>
                <c:pt idx="924">
                  <c:v>627.93033647569325</c:v>
                </c:pt>
                <c:pt idx="925">
                  <c:v>-139.81256838541421</c:v>
                </c:pt>
                <c:pt idx="926">
                  <c:v>-58.249457135414872</c:v>
                </c:pt>
                <c:pt idx="927">
                  <c:v>143.99546805555394</c:v>
                </c:pt>
                <c:pt idx="928">
                  <c:v>228.8872692534718</c:v>
                </c:pt>
                <c:pt idx="929">
                  <c:v>315.14507050347305</c:v>
                </c:pt>
                <c:pt idx="930">
                  <c:v>342.72010564236234</c:v>
                </c:pt>
                <c:pt idx="931">
                  <c:v>341.39862923611031</c:v>
                </c:pt>
                <c:pt idx="932">
                  <c:v>310.29965701388767</c:v>
                </c:pt>
                <c:pt idx="933">
                  <c:v>191.17069645833459</c:v>
                </c:pt>
                <c:pt idx="934">
                  <c:v>-17.704967430555044</c:v>
                </c:pt>
                <c:pt idx="935">
                  <c:v>-51.712939496527767</c:v>
                </c:pt>
                <c:pt idx="936">
                  <c:v>91.275521458333358</c:v>
                </c:pt>
                <c:pt idx="937">
                  <c:v>206.19882222222182</c:v>
                </c:pt>
                <c:pt idx="938">
                  <c:v>233.51145980902777</c:v>
                </c:pt>
                <c:pt idx="939">
                  <c:v>202.14790034722182</c:v>
                </c:pt>
                <c:pt idx="940">
                  <c:v>258.44682666666711</c:v>
                </c:pt>
                <c:pt idx="941">
                  <c:v>403.99503230902826</c:v>
                </c:pt>
                <c:pt idx="942">
                  <c:v>462.29496805555476</c:v>
                </c:pt>
                <c:pt idx="943">
                  <c:v>491.24841147569407</c:v>
                </c:pt>
                <c:pt idx="944">
                  <c:v>549.94285592013932</c:v>
                </c:pt>
                <c:pt idx="945">
                  <c:v>609.03107916666795</c:v>
                </c:pt>
                <c:pt idx="946">
                  <c:v>815.25138201388881</c:v>
                </c:pt>
                <c:pt idx="947">
                  <c:v>994.52290034722046</c:v>
                </c:pt>
                <c:pt idx="948">
                  <c:v>880.36890979166742</c:v>
                </c:pt>
                <c:pt idx="949">
                  <c:v>617.87887645833462</c:v>
                </c:pt>
                <c:pt idx="950">
                  <c:v>206.60792883680517</c:v>
                </c:pt>
                <c:pt idx="951">
                  <c:v>-472.4364031076384</c:v>
                </c:pt>
                <c:pt idx="952">
                  <c:v>-1450.3366689409729</c:v>
                </c:pt>
                <c:pt idx="953">
                  <c:v>-2317.2714941666668</c:v>
                </c:pt>
                <c:pt idx="954">
                  <c:v>-2628.4418656076391</c:v>
                </c:pt>
                <c:pt idx="955">
                  <c:v>-2644.0897374305555</c:v>
                </c:pt>
                <c:pt idx="956">
                  <c:v>-2657.6873318576381</c:v>
                </c:pt>
                <c:pt idx="957">
                  <c:v>-1730.1235377777773</c:v>
                </c:pt>
                <c:pt idx="958">
                  <c:v>85.396017031250224</c:v>
                </c:pt>
                <c:pt idx="959">
                  <c:v>1671.8244124999999</c:v>
                </c:pt>
                <c:pt idx="960">
                  <c:v>2969.7621248090281</c:v>
                </c:pt>
                <c:pt idx="961">
                  <c:v>3715.8023714583328</c:v>
                </c:pt>
                <c:pt idx="962">
                  <c:v>3614.288716944443</c:v>
                </c:pt>
                <c:pt idx="963">
                  <c:v>3013.3223081423612</c:v>
                </c:pt>
                <c:pt idx="964">
                  <c:v>2204.3334836805566</c:v>
                </c:pt>
                <c:pt idx="965">
                  <c:v>1419.6300538368059</c:v>
                </c:pt>
                <c:pt idx="966">
                  <c:v>836.45187189236151</c:v>
                </c:pt>
                <c:pt idx="967">
                  <c:v>514.01306812500002</c:v>
                </c:pt>
                <c:pt idx="968">
                  <c:v>366.89631633680557</c:v>
                </c:pt>
                <c:pt idx="969">
                  <c:v>159.9504970312492</c:v>
                </c:pt>
                <c:pt idx="970">
                  <c:v>-224.55888435763887</c:v>
                </c:pt>
                <c:pt idx="971">
                  <c:v>-964.44975861111106</c:v>
                </c:pt>
                <c:pt idx="972">
                  <c:v>-2032.4029190798612</c:v>
                </c:pt>
                <c:pt idx="973">
                  <c:v>-2636.078400763889</c:v>
                </c:pt>
                <c:pt idx="974">
                  <c:v>-2650.7591606076389</c:v>
                </c:pt>
                <c:pt idx="975">
                  <c:v>-2663.3896430555546</c:v>
                </c:pt>
                <c:pt idx="976">
                  <c:v>-2703.3170703298606</c:v>
                </c:pt>
                <c:pt idx="977">
                  <c:v>-2125.0437883854165</c:v>
                </c:pt>
                <c:pt idx="978">
                  <c:v>-1366.2672888888894</c:v>
                </c:pt>
                <c:pt idx="979">
                  <c:v>-1134.4733252777778</c:v>
                </c:pt>
                <c:pt idx="980">
                  <c:v>-872.52888907986073</c:v>
                </c:pt>
                <c:pt idx="981">
                  <c:v>-609.75602111111095</c:v>
                </c:pt>
                <c:pt idx="982">
                  <c:v>-551.99584333333348</c:v>
                </c:pt>
                <c:pt idx="983">
                  <c:v>-758.21432144097218</c:v>
                </c:pt>
                <c:pt idx="984">
                  <c:v>-876.33347111111118</c:v>
                </c:pt>
                <c:pt idx="985">
                  <c:v>-524.49635241319447</c:v>
                </c:pt>
                <c:pt idx="986">
                  <c:v>91.751155555555556</c:v>
                </c:pt>
                <c:pt idx="987">
                  <c:v>414.57060000000001</c:v>
                </c:pt>
                <c:pt idx="988">
                  <c:v>414.57060000000001</c:v>
                </c:pt>
                <c:pt idx="989">
                  <c:v>414.57060000000001</c:v>
                </c:pt>
                <c:pt idx="990">
                  <c:v>414.57060000000001</c:v>
                </c:pt>
                <c:pt idx="991">
                  <c:v>414.57060000000001</c:v>
                </c:pt>
                <c:pt idx="992">
                  <c:v>414.57060000000001</c:v>
                </c:pt>
                <c:pt idx="993">
                  <c:v>414.57060000000001</c:v>
                </c:pt>
                <c:pt idx="994">
                  <c:v>414.57060000000001</c:v>
                </c:pt>
                <c:pt idx="995">
                  <c:v>414.57060000000001</c:v>
                </c:pt>
                <c:pt idx="996">
                  <c:v>414.57060000000001</c:v>
                </c:pt>
                <c:pt idx="997">
                  <c:v>414.57060000000001</c:v>
                </c:pt>
                <c:pt idx="998">
                  <c:v>414.57060000000001</c:v>
                </c:pt>
                <c:pt idx="999">
                  <c:v>414.57060000000001</c:v>
                </c:pt>
                <c:pt idx="1000">
                  <c:v>414.57060000000001</c:v>
                </c:pt>
                <c:pt idx="1001">
                  <c:v>414.57060000000001</c:v>
                </c:pt>
                <c:pt idx="1002">
                  <c:v>414.57060000000001</c:v>
                </c:pt>
                <c:pt idx="1003">
                  <c:v>414.57060000000001</c:v>
                </c:pt>
                <c:pt idx="1004">
                  <c:v>414.57060000000001</c:v>
                </c:pt>
                <c:pt idx="1005">
                  <c:v>414.57060000000001</c:v>
                </c:pt>
                <c:pt idx="1006">
                  <c:v>414.57060000000001</c:v>
                </c:pt>
                <c:pt idx="1007">
                  <c:v>414.57060000000001</c:v>
                </c:pt>
                <c:pt idx="1008">
                  <c:v>414.57060000000001</c:v>
                </c:pt>
                <c:pt idx="1009">
                  <c:v>414.57060000000001</c:v>
                </c:pt>
                <c:pt idx="1010">
                  <c:v>414.57060000000001</c:v>
                </c:pt>
                <c:pt idx="1011">
                  <c:v>414.57060000000001</c:v>
                </c:pt>
                <c:pt idx="1012">
                  <c:v>414.57060000000001</c:v>
                </c:pt>
                <c:pt idx="1013">
                  <c:v>414.57060000000001</c:v>
                </c:pt>
                <c:pt idx="1014">
                  <c:v>414.57060000000001</c:v>
                </c:pt>
                <c:pt idx="1015">
                  <c:v>414.57060000000001</c:v>
                </c:pt>
                <c:pt idx="1016">
                  <c:v>414.57060000000001</c:v>
                </c:pt>
                <c:pt idx="1017">
                  <c:v>414.57060000000001</c:v>
                </c:pt>
                <c:pt idx="1018">
                  <c:v>414.57060000000001</c:v>
                </c:pt>
                <c:pt idx="1019">
                  <c:v>414.57060000000001</c:v>
                </c:pt>
                <c:pt idx="1020">
                  <c:v>414.57060000000001</c:v>
                </c:pt>
                <c:pt idx="1021">
                  <c:v>414.57060000000001</c:v>
                </c:pt>
                <c:pt idx="1022">
                  <c:v>414.57060000000001</c:v>
                </c:pt>
                <c:pt idx="1023">
                  <c:v>414.57060000000001</c:v>
                </c:pt>
                <c:pt idx="1024">
                  <c:v>414.57060000000001</c:v>
                </c:pt>
                <c:pt idx="1025">
                  <c:v>414.57060000000001</c:v>
                </c:pt>
                <c:pt idx="1026">
                  <c:v>649.34837777777784</c:v>
                </c:pt>
                <c:pt idx="1027">
                  <c:v>1471.0939566666666</c:v>
                </c:pt>
                <c:pt idx="1028">
                  <c:v>2704.1269058333332</c:v>
                </c:pt>
                <c:pt idx="1029">
                  <c:v>3645.4641992361112</c:v>
                </c:pt>
                <c:pt idx="1030">
                  <c:v>3767.9331631249997</c:v>
                </c:pt>
                <c:pt idx="1031">
                  <c:v>3305.196294444444</c:v>
                </c:pt>
                <c:pt idx="1032">
                  <c:v>2842.7703613888889</c:v>
                </c:pt>
                <c:pt idx="1033">
                  <c:v>2585.9399403472225</c:v>
                </c:pt>
                <c:pt idx="1034">
                  <c:v>2446.854962309028</c:v>
                </c:pt>
                <c:pt idx="1035">
                  <c:v>2190.7628309027787</c:v>
                </c:pt>
                <c:pt idx="1036">
                  <c:v>1845.484921111112</c:v>
                </c:pt>
                <c:pt idx="1037">
                  <c:v>1616.6313428645828</c:v>
                </c:pt>
                <c:pt idx="1038">
                  <c:v>1621.9654216145827</c:v>
                </c:pt>
                <c:pt idx="1039">
                  <c:v>1804.5707391666667</c:v>
                </c:pt>
                <c:pt idx="1040">
                  <c:v>1900.4602458333325</c:v>
                </c:pt>
                <c:pt idx="1041">
                  <c:v>1820.6868391666667</c:v>
                </c:pt>
                <c:pt idx="1042">
                  <c:v>1534.7942202256945</c:v>
                </c:pt>
                <c:pt idx="1043">
                  <c:v>1129.165002447917</c:v>
                </c:pt>
                <c:pt idx="1044">
                  <c:v>779.66792979166621</c:v>
                </c:pt>
                <c:pt idx="1045">
                  <c:v>604.35390666666581</c:v>
                </c:pt>
                <c:pt idx="1046">
                  <c:v>604.73965661458465</c:v>
                </c:pt>
                <c:pt idx="1047">
                  <c:v>634.86056842013852</c:v>
                </c:pt>
                <c:pt idx="1048">
                  <c:v>518.24828869791668</c:v>
                </c:pt>
                <c:pt idx="1049">
                  <c:v>223.99945730902778</c:v>
                </c:pt>
                <c:pt idx="1050">
                  <c:v>-189.93889463541623</c:v>
                </c:pt>
                <c:pt idx="1051">
                  <c:v>-518.77268074652784</c:v>
                </c:pt>
                <c:pt idx="1052">
                  <c:v>-731.10257666666757</c:v>
                </c:pt>
                <c:pt idx="1053">
                  <c:v>-973.87964782986103</c:v>
                </c:pt>
                <c:pt idx="1054">
                  <c:v>-1334.9441096527785</c:v>
                </c:pt>
                <c:pt idx="1055">
                  <c:v>-1815.2419071354154</c:v>
                </c:pt>
                <c:pt idx="1056">
                  <c:v>-2355.4654833333325</c:v>
                </c:pt>
                <c:pt idx="1057">
                  <c:v>-2661.8389793576389</c:v>
                </c:pt>
                <c:pt idx="1058">
                  <c:v>-2408.5649757638885</c:v>
                </c:pt>
                <c:pt idx="1059">
                  <c:v>-2122.5435302083329</c:v>
                </c:pt>
                <c:pt idx="1060">
                  <c:v>-1805.6402564409725</c:v>
                </c:pt>
                <c:pt idx="1061">
                  <c:v>-958.19583965277764</c:v>
                </c:pt>
                <c:pt idx="1062">
                  <c:v>38.311961111110868</c:v>
                </c:pt>
                <c:pt idx="1063">
                  <c:v>654.69158022569457</c:v>
                </c:pt>
                <c:pt idx="1064">
                  <c:v>1447.7026844444445</c:v>
                </c:pt>
                <c:pt idx="1065">
                  <c:v>2507.1047502777774</c:v>
                </c:pt>
                <c:pt idx="1066">
                  <c:v>2718.1062357812498</c:v>
                </c:pt>
                <c:pt idx="1067">
                  <c:v>1813.8731325694453</c:v>
                </c:pt>
                <c:pt idx="1068">
                  <c:v>964.9057881250003</c:v>
                </c:pt>
                <c:pt idx="1069">
                  <c:v>965.99625249999917</c:v>
                </c:pt>
                <c:pt idx="1070">
                  <c:v>1496.5060100000005</c:v>
                </c:pt>
                <c:pt idx="1071">
                  <c:v>2029.5908400000005</c:v>
                </c:pt>
                <c:pt idx="1072">
                  <c:v>2359.0450375694436</c:v>
                </c:pt>
                <c:pt idx="1073">
                  <c:v>2719.7825060590276</c:v>
                </c:pt>
                <c:pt idx="1074">
                  <c:v>3171.456043142362</c:v>
                </c:pt>
                <c:pt idx="1075">
                  <c:v>3362.8671889756938</c:v>
                </c:pt>
                <c:pt idx="1076">
                  <c:v>3085.8263817534712</c:v>
                </c:pt>
                <c:pt idx="1077">
                  <c:v>2601.9010664756947</c:v>
                </c:pt>
                <c:pt idx="1078">
                  <c:v>2174.1035169444449</c:v>
                </c:pt>
                <c:pt idx="1079">
                  <c:v>1949.8453628645848</c:v>
                </c:pt>
                <c:pt idx="1080">
                  <c:v>1637.106874722223</c:v>
                </c:pt>
                <c:pt idx="1081">
                  <c:v>1085.8349297916659</c:v>
                </c:pt>
                <c:pt idx="1082">
                  <c:v>530.07120590277736</c:v>
                </c:pt>
                <c:pt idx="1083">
                  <c:v>-59.163286718750385</c:v>
                </c:pt>
                <c:pt idx="1084">
                  <c:v>-389.18826282986186</c:v>
                </c:pt>
                <c:pt idx="1085">
                  <c:v>-132.08194116319362</c:v>
                </c:pt>
                <c:pt idx="1086">
                  <c:v>334.46169923611239</c:v>
                </c:pt>
                <c:pt idx="1087">
                  <c:v>569.23947701388931</c:v>
                </c:pt>
                <c:pt idx="1088">
                  <c:v>599.01478314235987</c:v>
                </c:pt>
                <c:pt idx="1089">
                  <c:v>570.09637472222062</c:v>
                </c:pt>
                <c:pt idx="1090">
                  <c:v>540.74915250000004</c:v>
                </c:pt>
                <c:pt idx="1091">
                  <c:v>628.79081916666792</c:v>
                </c:pt>
                <c:pt idx="1092">
                  <c:v>923.55386217014006</c:v>
                </c:pt>
                <c:pt idx="1093">
                  <c:v>1309.4179302256948</c:v>
                </c:pt>
                <c:pt idx="1094">
                  <c:v>1404.5717018923606</c:v>
                </c:pt>
                <c:pt idx="1095">
                  <c:v>1146.3628725694446</c:v>
                </c:pt>
                <c:pt idx="1096">
                  <c:v>826.78015119791621</c:v>
                </c:pt>
                <c:pt idx="1097">
                  <c:v>504.89205383680473</c:v>
                </c:pt>
                <c:pt idx="1098">
                  <c:v>92.171168142360756</c:v>
                </c:pt>
                <c:pt idx="1099">
                  <c:v>-382.89364116319524</c:v>
                </c:pt>
                <c:pt idx="1100">
                  <c:v>-450.53660852430505</c:v>
                </c:pt>
                <c:pt idx="1101">
                  <c:v>-16.418526024305038</c:v>
                </c:pt>
                <c:pt idx="1102">
                  <c:v>509.69105444444403</c:v>
                </c:pt>
                <c:pt idx="1103">
                  <c:v>1068.9991525000012</c:v>
                </c:pt>
                <c:pt idx="1104">
                  <c:v>1573.9819625694445</c:v>
                </c:pt>
                <c:pt idx="1105">
                  <c:v>1642.0646921701377</c:v>
                </c:pt>
                <c:pt idx="1106">
                  <c:v>1209.2253871701396</c:v>
                </c:pt>
                <c:pt idx="1107">
                  <c:v>713.13416814236314</c:v>
                </c:pt>
                <c:pt idx="1108">
                  <c:v>272.45541694444444</c:v>
                </c:pt>
                <c:pt idx="1109">
                  <c:v>-142.60660963541827</c:v>
                </c:pt>
                <c:pt idx="1110">
                  <c:v>-120.12953194444361</c:v>
                </c:pt>
                <c:pt idx="1111">
                  <c:v>345.82909694444368</c:v>
                </c:pt>
                <c:pt idx="1112">
                  <c:v>962.56782480902734</c:v>
                </c:pt>
                <c:pt idx="1113">
                  <c:v>1731.4738186805557</c:v>
                </c:pt>
                <c:pt idx="1114">
                  <c:v>2154.9376761979161</c:v>
                </c:pt>
                <c:pt idx="1115">
                  <c:v>1786.5586277777802</c:v>
                </c:pt>
                <c:pt idx="1116">
                  <c:v>1089.2454325694453</c:v>
                </c:pt>
                <c:pt idx="1117">
                  <c:v>562.51836022569194</c:v>
                </c:pt>
                <c:pt idx="1118">
                  <c:v>120.28091647569198</c:v>
                </c:pt>
                <c:pt idx="1119">
                  <c:v>-120.51412255208086</c:v>
                </c:pt>
                <c:pt idx="1120">
                  <c:v>20.309832309030412</c:v>
                </c:pt>
                <c:pt idx="1121">
                  <c:v>222.34016812499922</c:v>
                </c:pt>
                <c:pt idx="1122">
                  <c:v>190.58611439236194</c:v>
                </c:pt>
                <c:pt idx="1123">
                  <c:v>-165.39352810763884</c:v>
                </c:pt>
                <c:pt idx="1124">
                  <c:v>-789.63266555555799</c:v>
                </c:pt>
                <c:pt idx="1125">
                  <c:v>-1624.4254974131961</c:v>
                </c:pt>
                <c:pt idx="1126">
                  <c:v>-2347.8255346527767</c:v>
                </c:pt>
                <c:pt idx="1127">
                  <c:v>-2603.1641131076371</c:v>
                </c:pt>
                <c:pt idx="1128">
                  <c:v>-2562.9801919444435</c:v>
                </c:pt>
                <c:pt idx="1129">
                  <c:v>-2167.9954100520831</c:v>
                </c:pt>
                <c:pt idx="1130">
                  <c:v>-1650.6051652083343</c:v>
                </c:pt>
                <c:pt idx="1131">
                  <c:v>-1424.1492947743061</c:v>
                </c:pt>
                <c:pt idx="1132">
                  <c:v>-1401.8955652083323</c:v>
                </c:pt>
                <c:pt idx="1133">
                  <c:v>-1555.2182563194447</c:v>
                </c:pt>
                <c:pt idx="1134">
                  <c:v>-1679.1236552083342</c:v>
                </c:pt>
                <c:pt idx="1135">
                  <c:v>-1537.9581090972219</c:v>
                </c:pt>
                <c:pt idx="1136">
                  <c:v>-984.39976546874959</c:v>
                </c:pt>
                <c:pt idx="1137">
                  <c:v>-193.9418368750004</c:v>
                </c:pt>
                <c:pt idx="1138">
                  <c:v>333.88774312500033</c:v>
                </c:pt>
                <c:pt idx="1139">
                  <c:v>539.42230883680566</c:v>
                </c:pt>
                <c:pt idx="1140">
                  <c:v>657.12760756944419</c:v>
                </c:pt>
                <c:pt idx="1141">
                  <c:v>951.1417774479163</c:v>
                </c:pt>
                <c:pt idx="1142">
                  <c:v>1598.275128055556</c:v>
                </c:pt>
                <c:pt idx="1143">
                  <c:v>2218.0648205034727</c:v>
                </c:pt>
                <c:pt idx="1144">
                  <c:v>1988.4488660590268</c:v>
                </c:pt>
                <c:pt idx="1145">
                  <c:v>1111.284250277778</c:v>
                </c:pt>
                <c:pt idx="1146">
                  <c:v>-61.886421111110863</c:v>
                </c:pt>
                <c:pt idx="1147">
                  <c:v>-1738.3184432465287</c:v>
                </c:pt>
                <c:pt idx="1148">
                  <c:v>-2186.2830146527772</c:v>
                </c:pt>
                <c:pt idx="1149">
                  <c:v>-1163.2293318749996</c:v>
                </c:pt>
                <c:pt idx="1150">
                  <c:v>-108.42415000000021</c:v>
                </c:pt>
                <c:pt idx="1151">
                  <c:v>419.82585</c:v>
                </c:pt>
                <c:pt idx="1152">
                  <c:v>977.42307222222246</c:v>
                </c:pt>
                <c:pt idx="1153">
                  <c:v>2417.2328698090282</c:v>
                </c:pt>
                <c:pt idx="1154">
                  <c:v>3714.3582080555557</c:v>
                </c:pt>
                <c:pt idx="1155">
                  <c:v>3665.7571281423611</c:v>
                </c:pt>
                <c:pt idx="1156">
                  <c:v>3000.1877681249989</c:v>
                </c:pt>
                <c:pt idx="1157">
                  <c:v>2921.4303764583342</c:v>
                </c:pt>
                <c:pt idx="1158">
                  <c:v>3285.1585931250002</c:v>
                </c:pt>
                <c:pt idx="1159">
                  <c:v>3623.4635075694432</c:v>
                </c:pt>
                <c:pt idx="1160">
                  <c:v>3553.9484218923603</c:v>
                </c:pt>
                <c:pt idx="1161">
                  <c:v>3132.105362569444</c:v>
                </c:pt>
                <c:pt idx="1162">
                  <c:v>2796.2299709027789</c:v>
                </c:pt>
                <c:pt idx="1163">
                  <c:v>2665.6030257812508</c:v>
                </c:pt>
                <c:pt idx="1164">
                  <c:v>2593.7194281250013</c:v>
                </c:pt>
                <c:pt idx="1165">
                  <c:v>2522.2303391666651</c:v>
                </c:pt>
                <c:pt idx="1166">
                  <c:v>1951.6355613888873</c:v>
                </c:pt>
                <c:pt idx="1167">
                  <c:v>1401.4263447916676</c:v>
                </c:pt>
                <c:pt idx="1168">
                  <c:v>1555.1508435590285</c:v>
                </c:pt>
                <c:pt idx="1169">
                  <c:v>1682.9754181250025</c:v>
                </c:pt>
                <c:pt idx="1170">
                  <c:v>1604.4942920312492</c:v>
                </c:pt>
                <c:pt idx="1171">
                  <c:v>1554.9906959201373</c:v>
                </c:pt>
                <c:pt idx="1172">
                  <c:v>1475.7351503472212</c:v>
                </c:pt>
                <c:pt idx="1173">
                  <c:v>1395.4409630034725</c:v>
                </c:pt>
                <c:pt idx="1174">
                  <c:v>1344.0075223090271</c:v>
                </c:pt>
                <c:pt idx="1175">
                  <c:v>1262.7141075694444</c:v>
                </c:pt>
                <c:pt idx="1176">
                  <c:v>1180.2594285590285</c:v>
                </c:pt>
                <c:pt idx="1177">
                  <c:v>1155.9280505034706</c:v>
                </c:pt>
                <c:pt idx="1178">
                  <c:v>1219.685052447916</c:v>
                </c:pt>
                <c:pt idx="1179">
                  <c:v>1284.7733843923611</c:v>
                </c:pt>
                <c:pt idx="1180">
                  <c:v>1291.2402614756943</c:v>
                </c:pt>
                <c:pt idx="1181">
                  <c:v>1268.4329059201405</c:v>
                </c:pt>
                <c:pt idx="1182">
                  <c:v>1186.3395253472247</c:v>
                </c:pt>
                <c:pt idx="1183">
                  <c:v>1102.9651775868047</c:v>
                </c:pt>
                <c:pt idx="1184">
                  <c:v>1048.2997581423592</c:v>
                </c:pt>
                <c:pt idx="1185">
                  <c:v>963.63568444444354</c:v>
                </c:pt>
                <c:pt idx="1186">
                  <c:v>818.93488786458249</c:v>
                </c:pt>
                <c:pt idx="1187">
                  <c:v>730.89322119791666</c:v>
                </c:pt>
                <c:pt idx="1188">
                  <c:v>730.89322119791666</c:v>
                </c:pt>
                <c:pt idx="1189">
                  <c:v>730.89322119791666</c:v>
                </c:pt>
                <c:pt idx="1190">
                  <c:v>730.89322119791666</c:v>
                </c:pt>
                <c:pt idx="1191">
                  <c:v>730.89322119791666</c:v>
                </c:pt>
                <c:pt idx="1192">
                  <c:v>730.89322119791666</c:v>
                </c:pt>
                <c:pt idx="1193">
                  <c:v>730.89322119791666</c:v>
                </c:pt>
                <c:pt idx="1194">
                  <c:v>730.89322119791666</c:v>
                </c:pt>
                <c:pt idx="1195">
                  <c:v>760.24044342014145</c:v>
                </c:pt>
                <c:pt idx="1196">
                  <c:v>760.92034138889153</c:v>
                </c:pt>
                <c:pt idx="1197">
                  <c:v>760.92034138888732</c:v>
                </c:pt>
                <c:pt idx="1198">
                  <c:v>878.98985814236107</c:v>
                </c:pt>
                <c:pt idx="1199">
                  <c:v>999.10855744791843</c:v>
                </c:pt>
                <c:pt idx="1200">
                  <c:v>1119.926132013888</c:v>
                </c:pt>
                <c:pt idx="1201">
                  <c:v>1213.4916503472205</c:v>
                </c:pt>
                <c:pt idx="1202">
                  <c:v>1160.3677709027793</c:v>
                </c:pt>
                <c:pt idx="1203">
                  <c:v>1047.187461388889</c:v>
                </c:pt>
                <c:pt idx="1204">
                  <c:v>932.61888999999826</c:v>
                </c:pt>
                <c:pt idx="1205">
                  <c:v>845.99176145833246</c:v>
                </c:pt>
                <c:pt idx="1206">
                  <c:v>817.35290314236181</c:v>
                </c:pt>
                <c:pt idx="1207">
                  <c:v>818.06199694444535</c:v>
                </c:pt>
                <c:pt idx="1208">
                  <c:v>818.77182064236194</c:v>
                </c:pt>
                <c:pt idx="1209">
                  <c:v>790.13515201389146</c:v>
                </c:pt>
                <c:pt idx="1210">
                  <c:v>760.78792979166667</c:v>
                </c:pt>
                <c:pt idx="1211">
                  <c:v>760.78792979166667</c:v>
                </c:pt>
                <c:pt idx="1212">
                  <c:v>731.44070756944188</c:v>
                </c:pt>
                <c:pt idx="1213">
                  <c:v>730.73015397569202</c:v>
                </c:pt>
                <c:pt idx="1214">
                  <c:v>760.07737619791669</c:v>
                </c:pt>
                <c:pt idx="1215">
                  <c:v>760.07737619791669</c:v>
                </c:pt>
                <c:pt idx="1216">
                  <c:v>730.73015397569611</c:v>
                </c:pt>
                <c:pt idx="1217">
                  <c:v>700.67310805555485</c:v>
                </c:pt>
                <c:pt idx="1218">
                  <c:v>699.9640142534713</c:v>
                </c:pt>
                <c:pt idx="1219">
                  <c:v>699.25565034722558</c:v>
                </c:pt>
                <c:pt idx="1220">
                  <c:v>669.20079411458414</c:v>
                </c:pt>
                <c:pt idx="1221">
                  <c:v>609.09327133680563</c:v>
                </c:pt>
                <c:pt idx="1222">
                  <c:v>577.63190583333085</c:v>
                </c:pt>
                <c:pt idx="1223">
                  <c:v>546.17710939236031</c:v>
                </c:pt>
                <c:pt idx="1224">
                  <c:v>572.72445119791837</c:v>
                </c:pt>
                <c:pt idx="1225">
                  <c:v>630.02333480902621</c:v>
                </c:pt>
                <c:pt idx="1226">
                  <c:v>657.97791578125089</c:v>
                </c:pt>
                <c:pt idx="1227">
                  <c:v>657.2826900000008</c:v>
                </c:pt>
                <c:pt idx="1228">
                  <c:v>655.8944281250009</c:v>
                </c:pt>
                <c:pt idx="1229">
                  <c:v>655.20139203125086</c:v>
                </c:pt>
                <c:pt idx="1230">
                  <c:v>624.47028730902616</c:v>
                </c:pt>
                <c:pt idx="1231">
                  <c:v>652.43654661458413</c:v>
                </c:pt>
                <c:pt idx="1232">
                  <c:v>710.44160444444606</c:v>
                </c:pt>
                <c:pt idx="1233">
                  <c:v>710.44160444444196</c:v>
                </c:pt>
                <c:pt idx="1234">
                  <c:v>709.75294772569191</c:v>
                </c:pt>
                <c:pt idx="1235">
                  <c:v>680.40572550347144</c:v>
                </c:pt>
                <c:pt idx="1236">
                  <c:v>620.33615730903023</c:v>
                </c:pt>
                <c:pt idx="1237">
                  <c:v>530.92228647569789</c:v>
                </c:pt>
                <c:pt idx="1238">
                  <c:v>410.11566034721977</c:v>
                </c:pt>
                <c:pt idx="1239">
                  <c:v>317.99679555555389</c:v>
                </c:pt>
                <c:pt idx="1240">
                  <c:v>283.25418333333334</c:v>
                </c:pt>
                <c:pt idx="1241">
                  <c:v>307.91875883680393</c:v>
                </c:pt>
                <c:pt idx="1242">
                  <c:v>332.61909923611194</c:v>
                </c:pt>
                <c:pt idx="1243">
                  <c:v>328.66452361111192</c:v>
                </c:pt>
                <c:pt idx="1244">
                  <c:v>324.08406230902858</c:v>
                </c:pt>
                <c:pt idx="1245">
                  <c:v>349.53364078124923</c:v>
                </c:pt>
                <c:pt idx="1246">
                  <c:v>316.31505105902863</c:v>
                </c:pt>
                <c:pt idx="1247">
                  <c:v>282.48444368055817</c:v>
                </c:pt>
                <c:pt idx="1248">
                  <c:v>278.03682342013724</c:v>
                </c:pt>
                <c:pt idx="1249">
                  <c:v>273.62496805555395</c:v>
                </c:pt>
                <c:pt idx="1250">
                  <c:v>298.59609980902854</c:v>
                </c:pt>
                <c:pt idx="1251">
                  <c:v>324.22085328124922</c:v>
                </c:pt>
                <c:pt idx="1252">
                  <c:v>320.52466078124922</c:v>
                </c:pt>
                <c:pt idx="1253">
                  <c:v>316.85474453125335</c:v>
                </c:pt>
                <c:pt idx="1254">
                  <c:v>313.21110453124919</c:v>
                </c:pt>
                <c:pt idx="1255">
                  <c:v>309.59374078124921</c:v>
                </c:pt>
                <c:pt idx="1256">
                  <c:v>306.00265328124925</c:v>
                </c:pt>
                <c:pt idx="1257">
                  <c:v>302.43784203124915</c:v>
                </c:pt>
                <c:pt idx="1258">
                  <c:v>298.89930703125333</c:v>
                </c:pt>
                <c:pt idx="1259">
                  <c:v>324.73427050347397</c:v>
                </c:pt>
                <c:pt idx="1260">
                  <c:v>380.52190479166507</c:v>
                </c:pt>
                <c:pt idx="1261">
                  <c:v>436.90403923611029</c:v>
                </c:pt>
                <c:pt idx="1262">
                  <c:v>552.5663595312509</c:v>
                </c:pt>
                <c:pt idx="1263">
                  <c:v>669.95524842013731</c:v>
                </c:pt>
                <c:pt idx="1264">
                  <c:v>758.57170805555313</c:v>
                </c:pt>
                <c:pt idx="1265">
                  <c:v>818.99491078125254</c:v>
                </c:pt>
                <c:pt idx="1266">
                  <c:v>791.38301590277774</c:v>
                </c:pt>
                <c:pt idx="1267">
                  <c:v>763.19632805555307</c:v>
                </c:pt>
                <c:pt idx="1268">
                  <c:v>705.66533756944523</c:v>
                </c:pt>
                <c:pt idx="1269">
                  <c:v>588.27644868055472</c:v>
                </c:pt>
                <c:pt idx="1270">
                  <c:v>499.07132805555557</c:v>
                </c:pt>
                <c:pt idx="1271">
                  <c:v>438.63717689236444</c:v>
                </c:pt>
                <c:pt idx="1272">
                  <c:v>406.98056425347306</c:v>
                </c:pt>
                <c:pt idx="1273">
                  <c:v>434.03007439236035</c:v>
                </c:pt>
                <c:pt idx="1274">
                  <c:v>461.66167645833502</c:v>
                </c:pt>
                <c:pt idx="1275">
                  <c:v>489.29984758680564</c:v>
                </c:pt>
                <c:pt idx="1276">
                  <c:v>576.20579633680472</c:v>
                </c:pt>
                <c:pt idx="1277">
                  <c:v>664.24746300347056</c:v>
                </c:pt>
                <c:pt idx="1278">
                  <c:v>694.16217923611202</c:v>
                </c:pt>
                <c:pt idx="1279">
                  <c:v>724.07762536458256</c:v>
                </c:pt>
                <c:pt idx="1280">
                  <c:v>754.5634850868031</c:v>
                </c:pt>
                <c:pt idx="1281">
                  <c:v>697.01059772569533</c:v>
                </c:pt>
                <c:pt idx="1282">
                  <c:v>667.66337550347475</c:v>
                </c:pt>
                <c:pt idx="1283">
                  <c:v>668.23524888889142</c:v>
                </c:pt>
                <c:pt idx="1284">
                  <c:v>638.88802666666675</c:v>
                </c:pt>
                <c:pt idx="1285">
                  <c:v>580.19358222222149</c:v>
                </c:pt>
                <c:pt idx="1286">
                  <c:v>520.35612090277618</c:v>
                </c:pt>
                <c:pt idx="1287">
                  <c:v>489.86880138888898</c:v>
                </c:pt>
                <c:pt idx="1288">
                  <c:v>429.46968522569364</c:v>
                </c:pt>
                <c:pt idx="1289">
                  <c:v>397.85978592013976</c:v>
                </c:pt>
                <c:pt idx="1290">
                  <c:v>424.95600939236033</c:v>
                </c:pt>
                <c:pt idx="1291">
                  <c:v>423.27542423611033</c:v>
                </c:pt>
                <c:pt idx="1292">
                  <c:v>362.35041812500253</c:v>
                </c:pt>
                <c:pt idx="1293">
                  <c:v>330.23141647569446</c:v>
                </c:pt>
                <c:pt idx="1294">
                  <c:v>327.4778844444445</c:v>
                </c:pt>
                <c:pt idx="1295">
                  <c:v>383.43704425347312</c:v>
                </c:pt>
                <c:pt idx="1296">
                  <c:v>499.19352111110948</c:v>
                </c:pt>
                <c:pt idx="1297">
                  <c:v>616.03973244791666</c:v>
                </c:pt>
                <c:pt idx="1298">
                  <c:v>704.62407666666581</c:v>
                </c:pt>
                <c:pt idx="1299">
                  <c:v>764.40606590277775</c:v>
                </c:pt>
                <c:pt idx="1300">
                  <c:v>766.0428573090278</c:v>
                </c:pt>
                <c:pt idx="1301">
                  <c:v>737.79047883680312</c:v>
                </c:pt>
                <c:pt idx="1302">
                  <c:v>738.88824217014053</c:v>
                </c:pt>
                <c:pt idx="1303">
                  <c:v>769.33614730902775</c:v>
                </c:pt>
                <c:pt idx="1304">
                  <c:v>741.6454236805572</c:v>
                </c:pt>
                <c:pt idx="1305">
                  <c:v>683.50460522569529</c:v>
                </c:pt>
                <c:pt idx="1306">
                  <c:v>654.71173888888723</c:v>
                </c:pt>
                <c:pt idx="1307">
                  <c:v>625.36451666666665</c:v>
                </c:pt>
                <c:pt idx="1308">
                  <c:v>596.01729444444607</c:v>
                </c:pt>
                <c:pt idx="1309">
                  <c:v>595.46293855902945</c:v>
                </c:pt>
                <c:pt idx="1310">
                  <c:v>595.46293855902536</c:v>
                </c:pt>
                <c:pt idx="1311">
                  <c:v>565.56209034722144</c:v>
                </c:pt>
                <c:pt idx="1312">
                  <c:v>535.66197203125091</c:v>
                </c:pt>
                <c:pt idx="1313">
                  <c:v>475.86392508680558</c:v>
                </c:pt>
                <c:pt idx="1314">
                  <c:v>474.21399555555558</c:v>
                </c:pt>
                <c:pt idx="1315">
                  <c:v>473.11769201388893</c:v>
                </c:pt>
                <c:pt idx="1316">
                  <c:v>354.08982203124839</c:v>
                </c:pt>
                <c:pt idx="1317">
                  <c:v>321.48434480902779</c:v>
                </c:pt>
                <c:pt idx="1318">
                  <c:v>378.02121717013972</c:v>
                </c:pt>
                <c:pt idx="1319">
                  <c:v>551.95865675347147</c:v>
                </c:pt>
                <c:pt idx="1320">
                  <c:v>817.15514383680636</c:v>
                </c:pt>
                <c:pt idx="1321">
                  <c:v>1025.2771902777793</c:v>
                </c:pt>
                <c:pt idx="1322">
                  <c:v>1235.5984128645816</c:v>
                </c:pt>
                <c:pt idx="1323">
                  <c:v>1447.6418246701378</c:v>
                </c:pt>
                <c:pt idx="1324">
                  <c:v>1544.6641296701414</c:v>
                </c:pt>
                <c:pt idx="1325">
                  <c:v>1406.517067777776</c:v>
                </c:pt>
                <c:pt idx="1326">
                  <c:v>1119.4478567534704</c:v>
                </c:pt>
                <c:pt idx="1327">
                  <c:v>858.26251222222299</c:v>
                </c:pt>
                <c:pt idx="1328">
                  <c:v>712.70737256944528</c:v>
                </c:pt>
                <c:pt idx="1329">
                  <c:v>654.01292812500003</c:v>
                </c:pt>
                <c:pt idx="1330">
                  <c:v>654.01292812500003</c:v>
                </c:pt>
                <c:pt idx="1331">
                  <c:v>654.01292812500003</c:v>
                </c:pt>
                <c:pt idx="1332">
                  <c:v>624.66570590277945</c:v>
                </c:pt>
                <c:pt idx="1333">
                  <c:v>536.03318855902614</c:v>
                </c:pt>
                <c:pt idx="1334">
                  <c:v>475.57057145833079</c:v>
                </c:pt>
                <c:pt idx="1335">
                  <c:v>473.80896786458504</c:v>
                </c:pt>
                <c:pt idx="1336">
                  <c:v>530.74837777778021</c:v>
                </c:pt>
                <c:pt idx="1337">
                  <c:v>588.85927050347141</c:v>
                </c:pt>
                <c:pt idx="1338">
                  <c:v>617.6236709027753</c:v>
                </c:pt>
                <c:pt idx="1339">
                  <c:v>646.97089312499998</c:v>
                </c:pt>
                <c:pt idx="1340">
                  <c:v>676.31811534722465</c:v>
                </c:pt>
                <c:pt idx="1341">
                  <c:v>706.24815939236191</c:v>
                </c:pt>
                <c:pt idx="1342">
                  <c:v>794.8733777777777</c:v>
                </c:pt>
                <c:pt idx="1343">
                  <c:v>885.25655027777702</c:v>
                </c:pt>
                <c:pt idx="1344">
                  <c:v>887.60973444444357</c:v>
                </c:pt>
                <c:pt idx="1345">
                  <c:v>860.62737472222307</c:v>
                </c:pt>
                <c:pt idx="1346">
                  <c:v>774.36701883680314</c:v>
                </c:pt>
                <c:pt idx="1347">
                  <c:v>686.92058222222056</c:v>
                </c:pt>
                <c:pt idx="1348">
                  <c:v>598.87891555555893</c:v>
                </c:pt>
                <c:pt idx="1349">
                  <c:v>392.25862979166925</c:v>
                </c:pt>
                <c:pt idx="1350">
                  <c:v>123.99256578124675</c:v>
                </c:pt>
                <c:pt idx="1351">
                  <c:v>-87.87311638888886</c:v>
                </c:pt>
                <c:pt idx="1352">
                  <c:v>-183.97721243055469</c:v>
                </c:pt>
                <c:pt idx="1353">
                  <c:v>-221.24380444444611</c:v>
                </c:pt>
                <c:pt idx="1354">
                  <c:v>-258.91731338541666</c:v>
                </c:pt>
                <c:pt idx="1355">
                  <c:v>-325.77381798611185</c:v>
                </c:pt>
                <c:pt idx="1356">
                  <c:v>-452.21451005208178</c:v>
                </c:pt>
                <c:pt idx="1357">
                  <c:v>-550.12327354166428</c:v>
                </c:pt>
                <c:pt idx="1358">
                  <c:v>-618.91947631944686</c:v>
                </c:pt>
                <c:pt idx="1359">
                  <c:v>-717.25376907986276</c:v>
                </c:pt>
                <c:pt idx="1360">
                  <c:v>-757.50454020833126</c:v>
                </c:pt>
                <c:pt idx="1361">
                  <c:v>-503.44772333333174</c:v>
                </c:pt>
                <c:pt idx="1362">
                  <c:v>18.579184791665426</c:v>
                </c:pt>
                <c:pt idx="1363">
                  <c:v>603.77187923610995</c:v>
                </c:pt>
                <c:pt idx="1364">
                  <c:v>1134.6538836111113</c:v>
                </c:pt>
                <c:pt idx="1365">
                  <c:v>1199.5918570138897</c:v>
                </c:pt>
                <c:pt idx="1366">
                  <c:v>821.70992979166829</c:v>
                </c:pt>
                <c:pt idx="1367">
                  <c:v>352.61165397569368</c:v>
                </c:pt>
                <c:pt idx="1368">
                  <c:v>-237.97059130208413</c:v>
                </c:pt>
                <c:pt idx="1369">
                  <c:v>-481.20092777777779</c:v>
                </c:pt>
                <c:pt idx="1370">
                  <c:v>-106.60061222222305</c:v>
                </c:pt>
                <c:pt idx="1371">
                  <c:v>360.41052645833292</c:v>
                </c:pt>
                <c:pt idx="1372">
                  <c:v>536.49385979166664</c:v>
                </c:pt>
                <c:pt idx="1373">
                  <c:v>389.75774868055555</c:v>
                </c:pt>
                <c:pt idx="1374">
                  <c:v>64.838028975696133</c:v>
                </c:pt>
                <c:pt idx="1375">
                  <c:v>-350.57945687499995</c:v>
                </c:pt>
                <c:pt idx="1376">
                  <c:v>-1062.5748717187516</c:v>
                </c:pt>
                <c:pt idx="1377">
                  <c:v>-2073.8050363888879</c:v>
                </c:pt>
                <c:pt idx="1378">
                  <c:v>-2620.6816131076371</c:v>
                </c:pt>
                <c:pt idx="1379">
                  <c:v>-2637.2579124305557</c:v>
                </c:pt>
                <c:pt idx="1380">
                  <c:v>-2651.7839343576388</c:v>
                </c:pt>
                <c:pt idx="1381">
                  <c:v>-1783.843012222221</c:v>
                </c:pt>
                <c:pt idx="1382">
                  <c:v>353.72813661458315</c:v>
                </c:pt>
                <c:pt idx="1383">
                  <c:v>2089.3454581423603</c:v>
                </c:pt>
                <c:pt idx="1384">
                  <c:v>2302.9479274479168</c:v>
                </c:pt>
                <c:pt idx="1385">
                  <c:v>1576.0170836111124</c:v>
                </c:pt>
                <c:pt idx="1386">
                  <c:v>1050.6695143923612</c:v>
                </c:pt>
                <c:pt idx="1387">
                  <c:v>1258.5404766666654</c:v>
                </c:pt>
                <c:pt idx="1388">
                  <c:v>1909.2375436805551</c:v>
                </c:pt>
                <c:pt idx="1389">
                  <c:v>2564.1420952256949</c:v>
                </c:pt>
                <c:pt idx="1390">
                  <c:v>2753.2175743923622</c:v>
                </c:pt>
                <c:pt idx="1391">
                  <c:v>2355.4139347916657</c:v>
                </c:pt>
                <c:pt idx="1392">
                  <c:v>1719.5483511111095</c:v>
                </c:pt>
                <c:pt idx="1393">
                  <c:v>1138.4667949479169</c:v>
                </c:pt>
                <c:pt idx="1394">
                  <c:v>700.64960036458376</c:v>
                </c:pt>
                <c:pt idx="1395">
                  <c:v>465.87182258680684</c:v>
                </c:pt>
                <c:pt idx="1396">
                  <c:v>288.98852342013976</c:v>
                </c:pt>
                <c:pt idx="1397">
                  <c:v>81.175587864583392</c:v>
                </c:pt>
                <c:pt idx="1398">
                  <c:v>-69.084825277777767</c:v>
                </c:pt>
                <c:pt idx="1399">
                  <c:v>-220.04812810763889</c:v>
                </c:pt>
                <c:pt idx="1400">
                  <c:v>-372.03656963541658</c:v>
                </c:pt>
                <c:pt idx="1401">
                  <c:v>-465.90572463541793</c:v>
                </c:pt>
                <c:pt idx="1402">
                  <c:v>-647.97602854166598</c:v>
                </c:pt>
                <c:pt idx="1403">
                  <c:v>-1154.3135252777781</c:v>
                </c:pt>
                <c:pt idx="1404">
                  <c:v>-2074.8725735416674</c:v>
                </c:pt>
                <c:pt idx="1405">
                  <c:v>-2647.6147693576381</c:v>
                </c:pt>
                <c:pt idx="1406">
                  <c:v>-2161.8066877777774</c:v>
                </c:pt>
                <c:pt idx="1407">
                  <c:v>-819.55968305555564</c:v>
                </c:pt>
                <c:pt idx="1408">
                  <c:v>352.9369295312498</c:v>
                </c:pt>
                <c:pt idx="1409">
                  <c:v>617.85313661458372</c:v>
                </c:pt>
                <c:pt idx="1410">
                  <c:v>471.51700842013827</c:v>
                </c:pt>
                <c:pt idx="1411">
                  <c:v>324.58054090277824</c:v>
                </c:pt>
                <c:pt idx="1412">
                  <c:v>235.94218439236133</c:v>
                </c:pt>
                <c:pt idx="1413">
                  <c:v>352.54570536458317</c:v>
                </c:pt>
                <c:pt idx="1414">
                  <c:v>880.99095249999993</c:v>
                </c:pt>
                <c:pt idx="1415">
                  <c:v>1705.5232736805556</c:v>
                </c:pt>
                <c:pt idx="1416">
                  <c:v>2386.7853941145827</c:v>
                </c:pt>
                <c:pt idx="1417">
                  <c:v>2601.1144747222211</c:v>
                </c:pt>
                <c:pt idx="1418">
                  <c:v>2258.5649155555561</c:v>
                </c:pt>
                <c:pt idx="1419">
                  <c:v>1444.0777857812514</c:v>
                </c:pt>
                <c:pt idx="1420">
                  <c:v>478.03102828125003</c:v>
                </c:pt>
                <c:pt idx="1421">
                  <c:v>-522.18610310764041</c:v>
                </c:pt>
                <c:pt idx="1422">
                  <c:v>-1175.3399994965282</c:v>
                </c:pt>
                <c:pt idx="1423">
                  <c:v>-713.84249394097219</c:v>
                </c:pt>
                <c:pt idx="1424">
                  <c:v>252.07580189236239</c:v>
                </c:pt>
                <c:pt idx="1425">
                  <c:v>1045.2051492361111</c:v>
                </c:pt>
                <c:pt idx="1426">
                  <c:v>1900.6733109201384</c:v>
                </c:pt>
                <c:pt idx="1427">
                  <c:v>2085.6088209201389</c:v>
                </c:pt>
                <c:pt idx="1428">
                  <c:v>1358.7524264583333</c:v>
                </c:pt>
                <c:pt idx="1429">
                  <c:v>509.8365396701393</c:v>
                </c:pt>
                <c:pt idx="1430">
                  <c:v>-225.69211213541624</c:v>
                </c:pt>
                <c:pt idx="1431">
                  <c:v>-1082.1481878298603</c:v>
                </c:pt>
                <c:pt idx="1432">
                  <c:v>-2119.0979924305557</c:v>
                </c:pt>
                <c:pt idx="1433">
                  <c:v>-2660.4813731076388</c:v>
                </c:pt>
                <c:pt idx="1434">
                  <c:v>-2700.9116986111108</c:v>
                </c:pt>
                <c:pt idx="1435">
                  <c:v>-1594.9008035416664</c:v>
                </c:pt>
                <c:pt idx="1436">
                  <c:v>163.75926494791605</c:v>
                </c:pt>
                <c:pt idx="1437">
                  <c:v>1015.6783081423612</c:v>
                </c:pt>
                <c:pt idx="1438">
                  <c:v>1105.804557309028</c:v>
                </c:pt>
                <c:pt idx="1439">
                  <c:v>725.70630138888885</c:v>
                </c:pt>
                <c:pt idx="1440">
                  <c:v>256.31168786458295</c:v>
                </c:pt>
                <c:pt idx="1441">
                  <c:v>-302.39680076388885</c:v>
                </c:pt>
                <c:pt idx="1442">
                  <c:v>-481.17344972222156</c:v>
                </c:pt>
                <c:pt idx="1443">
                  <c:v>-42.763214774305929</c:v>
                </c:pt>
                <c:pt idx="1444">
                  <c:v>426.39491250000003</c:v>
                </c:pt>
                <c:pt idx="1445">
                  <c:v>573.52845189236109</c:v>
                </c:pt>
                <c:pt idx="1446">
                  <c:v>309.67205355902718</c:v>
                </c:pt>
                <c:pt idx="1447">
                  <c:v>-600.88888157986116</c:v>
                </c:pt>
                <c:pt idx="1448">
                  <c:v>-1924.9958496527775</c:v>
                </c:pt>
                <c:pt idx="1449">
                  <c:v>-2633.963656579861</c:v>
                </c:pt>
                <c:pt idx="1450">
                  <c:v>-2137.8655035416668</c:v>
                </c:pt>
                <c:pt idx="1451">
                  <c:v>-935.34906972222211</c:v>
                </c:pt>
                <c:pt idx="1452">
                  <c:v>62.403933333333384</c:v>
                </c:pt>
                <c:pt idx="1453">
                  <c:v>414.57060000000001</c:v>
                </c:pt>
                <c:pt idx="1454">
                  <c:v>414.57060000000001</c:v>
                </c:pt>
                <c:pt idx="1455">
                  <c:v>414.57060000000001</c:v>
                </c:pt>
                <c:pt idx="1456">
                  <c:v>414.57060000000001</c:v>
                </c:pt>
                <c:pt idx="1457">
                  <c:v>414.57060000000001</c:v>
                </c:pt>
                <c:pt idx="1458">
                  <c:v>414.57060000000001</c:v>
                </c:pt>
                <c:pt idx="1459">
                  <c:v>414.57060000000001</c:v>
                </c:pt>
                <c:pt idx="1460">
                  <c:v>414.57060000000001</c:v>
                </c:pt>
                <c:pt idx="1461">
                  <c:v>414.57060000000001</c:v>
                </c:pt>
                <c:pt idx="1462">
                  <c:v>414.57060000000001</c:v>
                </c:pt>
                <c:pt idx="1463">
                  <c:v>414.57060000000001</c:v>
                </c:pt>
                <c:pt idx="1464">
                  <c:v>414.57060000000001</c:v>
                </c:pt>
                <c:pt idx="1465">
                  <c:v>414.57060000000001</c:v>
                </c:pt>
                <c:pt idx="1466">
                  <c:v>414.57060000000001</c:v>
                </c:pt>
                <c:pt idx="1467">
                  <c:v>414.57060000000001</c:v>
                </c:pt>
                <c:pt idx="1468">
                  <c:v>414.57060000000001</c:v>
                </c:pt>
                <c:pt idx="1469">
                  <c:v>414.57060000000001</c:v>
                </c:pt>
                <c:pt idx="1470">
                  <c:v>414.57060000000001</c:v>
                </c:pt>
                <c:pt idx="1471">
                  <c:v>414.57060000000001</c:v>
                </c:pt>
                <c:pt idx="1472">
                  <c:v>414.57060000000001</c:v>
                </c:pt>
                <c:pt idx="1473">
                  <c:v>414.57060000000001</c:v>
                </c:pt>
                <c:pt idx="1474">
                  <c:v>414.57060000000001</c:v>
                </c:pt>
                <c:pt idx="1475">
                  <c:v>414.57060000000001</c:v>
                </c:pt>
                <c:pt idx="1476">
                  <c:v>414.57060000000001</c:v>
                </c:pt>
                <c:pt idx="1477">
                  <c:v>414.57060000000001</c:v>
                </c:pt>
                <c:pt idx="1478">
                  <c:v>1060.2094888888889</c:v>
                </c:pt>
                <c:pt idx="1479">
                  <c:v>1706.0250125694445</c:v>
                </c:pt>
                <c:pt idx="1480">
                  <c:v>1618.5132502777778</c:v>
                </c:pt>
                <c:pt idx="1481">
                  <c:v>1443.1718560590277</c:v>
                </c:pt>
                <c:pt idx="1482">
                  <c:v>1267.917684392361</c:v>
                </c:pt>
                <c:pt idx="1483">
                  <c:v>1151.3400747222224</c:v>
                </c:pt>
                <c:pt idx="1484">
                  <c:v>1093.5039877777781</c:v>
                </c:pt>
                <c:pt idx="1485">
                  <c:v>1153.0775917534722</c:v>
                </c:pt>
                <c:pt idx="1486">
                  <c:v>1359.7548093923608</c:v>
                </c:pt>
                <c:pt idx="1487">
                  <c:v>1625.6928706423612</c:v>
                </c:pt>
                <c:pt idx="1488">
                  <c:v>1921.8259281250005</c:v>
                </c:pt>
                <c:pt idx="1489">
                  <c:v>2219.058573680556</c:v>
                </c:pt>
                <c:pt idx="1490">
                  <c:v>2459.0029191145832</c:v>
                </c:pt>
                <c:pt idx="1491">
                  <c:v>2612.2818164756941</c:v>
                </c:pt>
                <c:pt idx="1492">
                  <c:v>2620.214324392362</c:v>
                </c:pt>
                <c:pt idx="1493">
                  <c:v>2511.3126642534721</c:v>
                </c:pt>
                <c:pt idx="1494">
                  <c:v>2373.4608452256944</c:v>
                </c:pt>
                <c:pt idx="1495">
                  <c:v>2176.8660436805544</c:v>
                </c:pt>
                <c:pt idx="1496">
                  <c:v>1979.7026532812504</c:v>
                </c:pt>
                <c:pt idx="1497">
                  <c:v>1782.0673852256962</c:v>
                </c:pt>
                <c:pt idx="1498">
                  <c:v>1554.1068345312485</c:v>
                </c:pt>
                <c:pt idx="1499">
                  <c:v>1324.9930484201379</c:v>
                </c:pt>
                <c:pt idx="1500">
                  <c:v>1094.585886892361</c:v>
                </c:pt>
                <c:pt idx="1501">
                  <c:v>980.16913383680583</c:v>
                </c:pt>
                <c:pt idx="1502">
                  <c:v>924.49353855902939</c:v>
                </c:pt>
                <c:pt idx="1503">
                  <c:v>897.44110883680469</c:v>
                </c:pt>
                <c:pt idx="1504">
                  <c:v>900.15157701388796</c:v>
                </c:pt>
                <c:pt idx="1505">
                  <c:v>843.80885694444487</c:v>
                </c:pt>
                <c:pt idx="1506">
                  <c:v>816.44147717013891</c:v>
                </c:pt>
                <c:pt idx="1507">
                  <c:v>847.78678923611142</c:v>
                </c:pt>
                <c:pt idx="1508">
                  <c:v>908.90302805555473</c:v>
                </c:pt>
                <c:pt idx="1509">
                  <c:v>999.80333175347255</c:v>
                </c:pt>
                <c:pt idx="1510">
                  <c:v>1179.6146080555563</c:v>
                </c:pt>
                <c:pt idx="1511">
                  <c:v>1419.8815674479165</c:v>
                </c:pt>
                <c:pt idx="1512">
                  <c:v>1662.0236292361101</c:v>
                </c:pt>
                <c:pt idx="1513">
                  <c:v>1876.8424699479167</c:v>
                </c:pt>
                <c:pt idx="1514">
                  <c:v>1976.0077491145826</c:v>
                </c:pt>
                <c:pt idx="1515">
                  <c:v>1899.5101149479167</c:v>
                </c:pt>
                <c:pt idx="1516">
                  <c:v>1645.8310191666692</c:v>
                </c:pt>
                <c:pt idx="1517">
                  <c:v>1389.3644511979176</c:v>
                </c:pt>
                <c:pt idx="1518">
                  <c:v>1190.1788843923612</c:v>
                </c:pt>
                <c:pt idx="1519">
                  <c:v>1047.6644907812499</c:v>
                </c:pt>
                <c:pt idx="1520">
                  <c:v>934.00792423610937</c:v>
                </c:pt>
                <c:pt idx="1521">
                  <c:v>818.76784868055233</c:v>
                </c:pt>
                <c:pt idx="1522">
                  <c:v>673.65101147569521</c:v>
                </c:pt>
                <c:pt idx="1523">
                  <c:v>467.67996805555561</c:v>
                </c:pt>
                <c:pt idx="1524">
                  <c:v>172.05309333333332</c:v>
                </c:pt>
                <c:pt idx="1525">
                  <c:v>-215.32587352430468</c:v>
                </c:pt>
                <c:pt idx="1526">
                  <c:v>-547.03581416666839</c:v>
                </c:pt>
                <c:pt idx="1527">
                  <c:v>-763.65859243055388</c:v>
                </c:pt>
                <c:pt idx="1528">
                  <c:v>-775.46538743055385</c:v>
                </c:pt>
                <c:pt idx="1529">
                  <c:v>-609.83562222222224</c:v>
                </c:pt>
                <c:pt idx="1530">
                  <c:v>-354.00077909722256</c:v>
                </c:pt>
                <c:pt idx="1531">
                  <c:v>-37.021596163194459</c:v>
                </c:pt>
                <c:pt idx="1532">
                  <c:v>282.7041847916671</c:v>
                </c:pt>
                <c:pt idx="1533">
                  <c:v>604.64629444444324</c:v>
                </c:pt>
                <c:pt idx="1534">
                  <c:v>958.57055027777733</c:v>
                </c:pt>
                <c:pt idx="1535">
                  <c:v>1373.8767270138901</c:v>
                </c:pt>
                <c:pt idx="1536">
                  <c:v>1792.9228899999987</c:v>
                </c:pt>
                <c:pt idx="1537">
                  <c:v>2097.6763822222233</c:v>
                </c:pt>
                <c:pt idx="1538">
                  <c:v>2346.147005833333</c:v>
                </c:pt>
                <c:pt idx="1539">
                  <c:v>2509.2327836111108</c:v>
                </c:pt>
                <c:pt idx="1540">
                  <c:v>2614.9178573090308</c:v>
                </c:pt>
                <c:pt idx="1541">
                  <c:v>2663.8463599999973</c:v>
                </c:pt>
                <c:pt idx="1542">
                  <c:v>2566.3354542361112</c:v>
                </c:pt>
                <c:pt idx="1543">
                  <c:v>2321.0698677256969</c:v>
                </c:pt>
                <c:pt idx="1544">
                  <c:v>1896.5816659027762</c:v>
                </c:pt>
                <c:pt idx="1545">
                  <c:v>1466.6736225694426</c:v>
                </c:pt>
                <c:pt idx="1546">
                  <c:v>1179.7339680555538</c:v>
                </c:pt>
                <c:pt idx="1547">
                  <c:v>1007.6052103472222</c:v>
                </c:pt>
                <c:pt idx="1548">
                  <c:v>980.90896979166837</c:v>
                </c:pt>
                <c:pt idx="1549">
                  <c:v>1013.5863417534722</c:v>
                </c:pt>
                <c:pt idx="1550">
                  <c:v>1075.6291833333341</c:v>
                </c:pt>
                <c:pt idx="1551">
                  <c:v>1139.0420393923628</c:v>
                </c:pt>
                <c:pt idx="1552">
                  <c:v>1173.1434381250001</c:v>
                </c:pt>
                <c:pt idx="1553">
                  <c:v>1178.6205764583333</c:v>
                </c:pt>
                <c:pt idx="1554">
                  <c:v>1183.45139203125</c:v>
                </c:pt>
                <c:pt idx="1555">
                  <c:v>1247.7105623090245</c:v>
                </c:pt>
                <c:pt idx="1556">
                  <c:v>1342.0683825694446</c:v>
                </c:pt>
                <c:pt idx="1557">
                  <c:v>1437.9100810590312</c:v>
                </c:pt>
                <c:pt idx="1558">
                  <c:v>1563.9088211979176</c:v>
                </c:pt>
                <c:pt idx="1559">
                  <c:v>1692.207828055554</c:v>
                </c:pt>
                <c:pt idx="1560">
                  <c:v>1733.3735236111077</c:v>
                </c:pt>
                <c:pt idx="1561">
                  <c:v>1745.3788502777784</c:v>
                </c:pt>
                <c:pt idx="1562">
                  <c:v>1757.5710302777784</c:v>
                </c:pt>
                <c:pt idx="1563">
                  <c:v>1799.2972858333326</c:v>
                </c:pt>
                <c:pt idx="1564">
                  <c:v>1842.0019667534739</c:v>
                </c:pt>
                <c:pt idx="1565">
                  <c:v>1855.5703653472237</c:v>
                </c:pt>
                <c:pt idx="1566">
                  <c:v>1898.6969260590281</c:v>
                </c:pt>
                <c:pt idx="1567">
                  <c:v>1884.1695088368028</c:v>
                </c:pt>
                <c:pt idx="1568">
                  <c:v>1809.4995338368039</c:v>
                </c:pt>
                <c:pt idx="1569">
                  <c:v>1763.5107511111128</c:v>
                </c:pt>
                <c:pt idx="1570">
                  <c:v>1716.8230931250009</c:v>
                </c:pt>
                <c:pt idx="1571">
                  <c:v>1669.4059042534723</c:v>
                </c:pt>
                <c:pt idx="1572">
                  <c:v>1621.2307185590271</c:v>
                </c:pt>
                <c:pt idx="1573">
                  <c:v>1513.5768153472195</c:v>
                </c:pt>
                <c:pt idx="1574">
                  <c:v>1373.9761659027793</c:v>
                </c:pt>
                <c:pt idx="1575">
                  <c:v>1261.9695288888888</c:v>
                </c:pt>
                <c:pt idx="1576">
                  <c:v>1118.836183611111</c:v>
                </c:pt>
                <c:pt idx="1577">
                  <c:v>973.00258869791685</c:v>
                </c:pt>
                <c:pt idx="1578">
                  <c:v>854.71118361110939</c:v>
                </c:pt>
                <c:pt idx="1579">
                  <c:v>793.31356994791838</c:v>
                </c:pt>
                <c:pt idx="1580">
                  <c:v>731.92252534722297</c:v>
                </c:pt>
                <c:pt idx="1581">
                  <c:v>698.09556744791507</c:v>
                </c:pt>
                <c:pt idx="1582">
                  <c:v>665.1776948090278</c:v>
                </c:pt>
                <c:pt idx="1583">
                  <c:v>571.80194939236185</c:v>
                </c:pt>
                <c:pt idx="1584">
                  <c:v>506.91762333333355</c:v>
                </c:pt>
                <c:pt idx="1585">
                  <c:v>441.19282222222165</c:v>
                </c:pt>
                <c:pt idx="1586">
                  <c:v>374.64506355902608</c:v>
                </c:pt>
                <c:pt idx="1587">
                  <c:v>336.64127675347208</c:v>
                </c:pt>
                <c:pt idx="1588">
                  <c:v>357.40492397569705</c:v>
                </c:pt>
                <c:pt idx="1589">
                  <c:v>437.78377923611288</c:v>
                </c:pt>
                <c:pt idx="1590">
                  <c:v>519.90635564236197</c:v>
                </c:pt>
                <c:pt idx="1591">
                  <c:v>602.90298230902783</c:v>
                </c:pt>
                <c:pt idx="1592">
                  <c:v>658.24866467013555</c:v>
                </c:pt>
                <c:pt idx="1593">
                  <c:v>713.60602536458509</c:v>
                </c:pt>
                <c:pt idx="1594">
                  <c:v>770.63630730903037</c:v>
                </c:pt>
                <c:pt idx="1595">
                  <c:v>710.28061994791415</c:v>
                </c:pt>
                <c:pt idx="1596">
                  <c:v>648.27244842013977</c:v>
                </c:pt>
                <c:pt idx="1597">
                  <c:v>556.92873300347401</c:v>
                </c:pt>
                <c:pt idx="1598">
                  <c:v>433.78935979166681</c:v>
                </c:pt>
                <c:pt idx="1599">
                  <c:v>368.56672701388817</c:v>
                </c:pt>
                <c:pt idx="1600">
                  <c:v>302.58390772569282</c:v>
                </c:pt>
                <c:pt idx="1601">
                  <c:v>265.20783133680555</c:v>
                </c:pt>
                <c:pt idx="1602">
                  <c:v>315.9464111979176</c:v>
                </c:pt>
                <c:pt idx="1603">
                  <c:v>427.02316092013734</c:v>
                </c:pt>
                <c:pt idx="1604">
                  <c:v>510.361378836803</c:v>
                </c:pt>
                <c:pt idx="1605">
                  <c:v>623.85079923611431</c:v>
                </c:pt>
                <c:pt idx="1606">
                  <c:v>710.33778777778025</c:v>
                </c:pt>
                <c:pt idx="1607">
                  <c:v>767.48047368055472</c:v>
                </c:pt>
                <c:pt idx="1608">
                  <c:v>826.17491812499998</c:v>
                </c:pt>
                <c:pt idx="1609">
                  <c:v>884.86936256944523</c:v>
                </c:pt>
                <c:pt idx="1610">
                  <c:v>915.7683433333325</c:v>
                </c:pt>
                <c:pt idx="1611">
                  <c:v>945.89253967013644</c:v>
                </c:pt>
                <c:pt idx="1612">
                  <c:v>1036.2695080555563</c:v>
                </c:pt>
                <c:pt idx="1613">
                  <c:v>1127.4351288888888</c:v>
                </c:pt>
                <c:pt idx="1614">
                  <c:v>1220.1846236805545</c:v>
                </c:pt>
                <c:pt idx="1615">
                  <c:v>1313.7519667534748</c:v>
                </c:pt>
                <c:pt idx="1616">
                  <c:v>1438.2978492361112</c:v>
                </c:pt>
                <c:pt idx="1617">
                  <c:v>1535.1672410590272</c:v>
                </c:pt>
                <c:pt idx="1618">
                  <c:v>1603.5926567534725</c:v>
                </c:pt>
                <c:pt idx="1619">
                  <c:v>1584.9059281249974</c:v>
                </c:pt>
                <c:pt idx="1620">
                  <c:v>1505.9810253645817</c:v>
                </c:pt>
                <c:pt idx="1621">
                  <c:v>1426.3039649479199</c:v>
                </c:pt>
                <c:pt idx="1622">
                  <c:v>1315.6593135590292</c:v>
                </c:pt>
                <c:pt idx="1623">
                  <c:v>1144.6648139756935</c:v>
                </c:pt>
                <c:pt idx="1624">
                  <c:v>940.93637550347057</c:v>
                </c:pt>
                <c:pt idx="1625">
                  <c:v>764.00161868055545</c:v>
                </c:pt>
                <c:pt idx="1626">
                  <c:v>496.47822368055819</c:v>
                </c:pt>
                <c:pt idx="1627">
                  <c:v>194.56110666666507</c:v>
                </c:pt>
                <c:pt idx="1628">
                  <c:v>-51.916901319445174</c:v>
                </c:pt>
                <c:pt idx="1629">
                  <c:v>-213.48595555555642</c:v>
                </c:pt>
                <c:pt idx="1630">
                  <c:v>-228.88639269097308</c:v>
                </c:pt>
                <c:pt idx="1631">
                  <c:v>-67.149891857637215</c:v>
                </c:pt>
                <c:pt idx="1632">
                  <c:v>186.76058090277701</c:v>
                </c:pt>
                <c:pt idx="1633">
                  <c:v>473.23346703124918</c:v>
                </c:pt>
                <c:pt idx="1634">
                  <c:v>705.69127090278016</c:v>
                </c:pt>
                <c:pt idx="1635">
                  <c:v>792.96107272569611</c:v>
                </c:pt>
                <c:pt idx="1636">
                  <c:v>792.96107272569202</c:v>
                </c:pt>
                <c:pt idx="1637">
                  <c:v>704.14827111110947</c:v>
                </c:pt>
                <c:pt idx="1638">
                  <c:v>613.79757897569777</c:v>
                </c:pt>
                <c:pt idx="1639">
                  <c:v>552.03465244791914</c:v>
                </c:pt>
                <c:pt idx="1640">
                  <c:v>548.21547249999844</c:v>
                </c:pt>
                <c:pt idx="1641">
                  <c:v>633.2149333333308</c:v>
                </c:pt>
                <c:pt idx="1642">
                  <c:v>778.43432090277952</c:v>
                </c:pt>
                <c:pt idx="1643">
                  <c:v>984.62287328125251</c:v>
                </c:pt>
                <c:pt idx="1644">
                  <c:v>1164.5071391666634</c:v>
                </c:pt>
                <c:pt idx="1645">
                  <c:v>1316.595211475691</c:v>
                </c:pt>
                <c:pt idx="1646">
                  <c:v>1441.691800364586</c:v>
                </c:pt>
                <c:pt idx="1647">
                  <c:v>1538.2962400000015</c:v>
                </c:pt>
                <c:pt idx="1648">
                  <c:v>1636.5714111979178</c:v>
                </c:pt>
                <c:pt idx="1649">
                  <c:v>1677.077280920138</c:v>
                </c:pt>
                <c:pt idx="1650">
                  <c:v>1688.3789880034712</c:v>
                </c:pt>
                <c:pt idx="1651">
                  <c:v>1641.1293102256968</c:v>
                </c:pt>
                <c:pt idx="1652">
                  <c:v>1563.0113073090272</c:v>
                </c:pt>
                <c:pt idx="1653">
                  <c:v>1513.5058864583316</c:v>
                </c:pt>
                <c:pt idx="1654">
                  <c:v>1433.8945166666658</c:v>
                </c:pt>
                <c:pt idx="1655">
                  <c:v>1381.9968622222204</c:v>
                </c:pt>
                <c:pt idx="1656">
                  <c:v>1388.840365555558</c:v>
                </c:pt>
                <c:pt idx="1657">
                  <c:v>1395.7305822222249</c:v>
                </c:pt>
                <c:pt idx="1658">
                  <c:v>1402.6675122222207</c:v>
                </c:pt>
                <c:pt idx="1659">
                  <c:v>1409.6511555555539</c:v>
                </c:pt>
                <c:pt idx="1660">
                  <c:v>1416.6815122222206</c:v>
                </c:pt>
                <c:pt idx="1661">
                  <c:v>1394.4113600000001</c:v>
                </c:pt>
                <c:pt idx="1662">
                  <c:v>1400.6421157812501</c:v>
                </c:pt>
                <c:pt idx="1663">
                  <c:v>1407.8067732812499</c:v>
                </c:pt>
                <c:pt idx="1664">
                  <c:v>1355.4197236805589</c:v>
                </c:pt>
                <c:pt idx="1665">
                  <c:v>1331.5073058333342</c:v>
                </c:pt>
                <c:pt idx="1666">
                  <c:v>1278.2739420138889</c:v>
                </c:pt>
                <c:pt idx="1667">
                  <c:v>1223.234815902777</c:v>
                </c:pt>
                <c:pt idx="1668">
                  <c:v>1197.5545903472189</c:v>
                </c:pt>
                <c:pt idx="1669">
                  <c:v>1170.9652795312527</c:v>
                </c:pt>
                <c:pt idx="1670">
                  <c:v>1144.382537777778</c:v>
                </c:pt>
                <c:pt idx="1671">
                  <c:v>1087.534729791666</c:v>
                </c:pt>
                <c:pt idx="1672">
                  <c:v>1059.1119206423618</c:v>
                </c:pt>
                <c:pt idx="1673">
                  <c:v>1060.037063611112</c:v>
                </c:pt>
                <c:pt idx="1674">
                  <c:v>1031.6157142534748</c:v>
                </c:pt>
                <c:pt idx="1675">
                  <c:v>1002.26849203125</c:v>
                </c:pt>
                <c:pt idx="1676">
                  <c:v>972.92126980902526</c:v>
                </c:pt>
                <c:pt idx="1677">
                  <c:v>913.30095249999658</c:v>
                </c:pt>
                <c:pt idx="1678">
                  <c:v>852.75695201388896</c:v>
                </c:pt>
                <c:pt idx="1679">
                  <c:v>820.64086994791819</c:v>
                </c:pt>
                <c:pt idx="1680">
                  <c:v>817.87857916666837</c:v>
                </c:pt>
                <c:pt idx="1681">
                  <c:v>873.81730189235941</c:v>
                </c:pt>
                <c:pt idx="1682">
                  <c:v>960.94185444444201</c:v>
                </c:pt>
                <c:pt idx="1683">
                  <c:v>1048.9835211111119</c:v>
                </c:pt>
                <c:pt idx="1684">
                  <c:v>1168.2073681250026</c:v>
                </c:pt>
                <c:pt idx="1685">
                  <c:v>1230.5804875694437</c:v>
                </c:pt>
                <c:pt idx="1686">
                  <c:v>1234.2708409027769</c:v>
                </c:pt>
                <c:pt idx="1687">
                  <c:v>1237.9728725694479</c:v>
                </c:pt>
                <c:pt idx="1688">
                  <c:v>1182.9921381249985</c:v>
                </c:pt>
                <c:pt idx="1689">
                  <c:v>1126.1589280555531</c:v>
                </c:pt>
                <c:pt idx="1690">
                  <c:v>1098.6758597916701</c:v>
                </c:pt>
                <c:pt idx="1691">
                  <c:v>1070.261809392362</c:v>
                </c:pt>
                <c:pt idx="1692">
                  <c:v>1071.1957111111078</c:v>
                </c:pt>
                <c:pt idx="1693">
                  <c:v>1072.130342725691</c:v>
                </c:pt>
                <c:pt idx="1694">
                  <c:v>1073.0657042361161</c:v>
                </c:pt>
                <c:pt idx="1695">
                  <c:v>1074.0017956423662</c:v>
                </c:pt>
                <c:pt idx="1696">
                  <c:v>1074.938616944441</c:v>
                </c:pt>
                <c:pt idx="1697">
                  <c:v>1075.8761681423578</c:v>
                </c:pt>
                <c:pt idx="1698">
                  <c:v>1047.4672270138872</c:v>
                </c:pt>
                <c:pt idx="1699">
                  <c:v>988.77278256944601</c:v>
                </c:pt>
                <c:pt idx="1700">
                  <c:v>929.14005703125508</c:v>
                </c:pt>
                <c:pt idx="1701">
                  <c:v>897.91846230902615</c:v>
                </c:pt>
                <c:pt idx="1702">
                  <c:v>896.04700939235931</c:v>
                </c:pt>
                <c:pt idx="1703">
                  <c:v>864.83125383680567</c:v>
                </c:pt>
                <c:pt idx="1704">
                  <c:v>862.03392805555552</c:v>
                </c:pt>
                <c:pt idx="1705">
                  <c:v>889.51991590278044</c:v>
                </c:pt>
                <c:pt idx="1706">
                  <c:v>887.66160111110958</c:v>
                </c:pt>
                <c:pt idx="1707">
                  <c:v>915.15342812500091</c:v>
                </c:pt>
                <c:pt idx="1708">
                  <c:v>943.5740475868048</c:v>
                </c:pt>
                <c:pt idx="1709">
                  <c:v>942.64817472222137</c:v>
                </c:pt>
                <c:pt idx="1710">
                  <c:v>1000.4174761979167</c:v>
                </c:pt>
                <c:pt idx="1711">
                  <c:v>1060.037063611112</c:v>
                </c:pt>
                <c:pt idx="1712">
                  <c:v>1090.310158697916</c:v>
                </c:pt>
                <c:pt idx="1713">
                  <c:v>1150.8585385590277</c:v>
                </c:pt>
                <c:pt idx="1714">
                  <c:v>1182.9921381250028</c:v>
                </c:pt>
                <c:pt idx="1715">
                  <c:v>1215.132306753469</c:v>
                </c:pt>
                <c:pt idx="1716">
                  <c:v>1248.213676059027</c:v>
                </c:pt>
                <c:pt idx="1717">
                  <c:v>1281.3067236979182</c:v>
                </c:pt>
                <c:pt idx="1718">
                  <c:v>1315.3526503472222</c:v>
                </c:pt>
                <c:pt idx="1719">
                  <c:v>1349.4168243923593</c:v>
                </c:pt>
                <c:pt idx="1720">
                  <c:v>1355.1012531423594</c:v>
                </c:pt>
                <c:pt idx="1721">
                  <c:v>1301.1639047916683</c:v>
                </c:pt>
                <c:pt idx="1722">
                  <c:v>1216.9410531249982</c:v>
                </c:pt>
                <c:pt idx="1723">
                  <c:v>1130.8131733333366</c:v>
                </c:pt>
                <c:pt idx="1724">
                  <c:v>1043.7294949479167</c:v>
                </c:pt>
                <c:pt idx="1725">
                  <c:v>866.68817333332663</c:v>
                </c:pt>
                <c:pt idx="1726">
                  <c:v>627.1314025868121</c:v>
                </c:pt>
                <c:pt idx="1727">
                  <c:v>354.45019868056067</c:v>
                </c:pt>
                <c:pt idx="1728">
                  <c:v>47.785839166663209</c:v>
                </c:pt>
                <c:pt idx="1729">
                  <c:v>-263.36117560764228</c:v>
                </c:pt>
                <c:pt idx="1730">
                  <c:v>-461.39393644097379</c:v>
                </c:pt>
                <c:pt idx="1731">
                  <c:v>-542.50530666666475</c:v>
                </c:pt>
                <c:pt idx="1732">
                  <c:v>-565.33498854166464</c:v>
                </c:pt>
                <c:pt idx="1733">
                  <c:v>-528.12685269097392</c:v>
                </c:pt>
                <c:pt idx="1734">
                  <c:v>-489.63008574652855</c:v>
                </c:pt>
                <c:pt idx="1735">
                  <c:v>-479.24446243055388</c:v>
                </c:pt>
                <c:pt idx="1736">
                  <c:v>-527.1671686631953</c:v>
                </c:pt>
                <c:pt idx="1737">
                  <c:v>-546.13862116319524</c:v>
                </c:pt>
                <c:pt idx="1738">
                  <c:v>-534.5778655555539</c:v>
                </c:pt>
                <c:pt idx="1739">
                  <c:v>-493.28377282985866</c:v>
                </c:pt>
                <c:pt idx="1740">
                  <c:v>-362.09772750000161</c:v>
                </c:pt>
                <c:pt idx="1741">
                  <c:v>-169.73960631944527</c:v>
                </c:pt>
                <c:pt idx="1742">
                  <c:v>-33.007447499996545</c:v>
                </c:pt>
                <c:pt idx="1743">
                  <c:v>45.872931614581773</c:v>
                </c:pt>
                <c:pt idx="1744">
                  <c:v>126.25908583333091</c:v>
                </c:pt>
                <c:pt idx="1745">
                  <c:v>148.72339034722222</c:v>
                </c:pt>
                <c:pt idx="1746">
                  <c:v>141.91346222222217</c:v>
                </c:pt>
                <c:pt idx="1747">
                  <c:v>193.87096812500084</c:v>
                </c:pt>
                <c:pt idx="1748">
                  <c:v>247.22841423611283</c:v>
                </c:pt>
                <c:pt idx="1749">
                  <c:v>300.632573680554</c:v>
                </c:pt>
                <c:pt idx="1750">
                  <c:v>384.73718222221964</c:v>
                </c:pt>
                <c:pt idx="1751">
                  <c:v>410.82359480902772</c:v>
                </c:pt>
                <c:pt idx="1752">
                  <c:v>407.58103256944435</c:v>
                </c:pt>
                <c:pt idx="1753">
                  <c:v>404.35671772569447</c:v>
                </c:pt>
                <c:pt idx="1754">
                  <c:v>401.15065027777774</c:v>
                </c:pt>
                <c:pt idx="1755">
                  <c:v>397.9628302256944</c:v>
                </c:pt>
                <c:pt idx="1756">
                  <c:v>394.79325756944439</c:v>
                </c:pt>
                <c:pt idx="1757">
                  <c:v>362.29471008680724</c:v>
                </c:pt>
                <c:pt idx="1758">
                  <c:v>358.53720633680729</c:v>
                </c:pt>
                <c:pt idx="1759">
                  <c:v>355.42602534722391</c:v>
                </c:pt>
                <c:pt idx="1760">
                  <c:v>322.36947249999923</c:v>
                </c:pt>
                <c:pt idx="1761">
                  <c:v>318.68641812499919</c:v>
                </c:pt>
                <c:pt idx="1762">
                  <c:v>315.02963999999918</c:v>
                </c:pt>
                <c:pt idx="1763">
                  <c:v>311.39913812499918</c:v>
                </c:pt>
                <c:pt idx="1764">
                  <c:v>278.44769027777869</c:v>
                </c:pt>
                <c:pt idx="1765">
                  <c:v>186.23430397569609</c:v>
                </c:pt>
                <c:pt idx="1766">
                  <c:v>4.8398836111103662</c:v>
                </c:pt>
                <c:pt idx="1767">
                  <c:v>-237.50508921874996</c:v>
                </c:pt>
                <c:pt idx="1768">
                  <c:v>-540.68675076388888</c:v>
                </c:pt>
                <c:pt idx="1769">
                  <c:v>-876.30674338541905</c:v>
                </c:pt>
                <c:pt idx="1770">
                  <c:v>-1155.4938738020833</c:v>
                </c:pt>
                <c:pt idx="1771">
                  <c:v>-1289.395926024303</c:v>
                </c:pt>
                <c:pt idx="1772">
                  <c:v>-1305.161676024303</c:v>
                </c:pt>
                <c:pt idx="1773">
                  <c:v>-1261.4855682465284</c:v>
                </c:pt>
                <c:pt idx="1774">
                  <c:v>-1128.1503446354175</c:v>
                </c:pt>
                <c:pt idx="1775">
                  <c:v>-963.56615520833373</c:v>
                </c:pt>
                <c:pt idx="1776">
                  <c:v>-885.29925354166585</c:v>
                </c:pt>
                <c:pt idx="1777">
                  <c:v>-924.00082076388844</c:v>
                </c:pt>
                <c:pt idx="1778">
                  <c:v>-1080.0339800520849</c:v>
                </c:pt>
                <c:pt idx="1779">
                  <c:v>-1325.0248252777785</c:v>
                </c:pt>
                <c:pt idx="1780">
                  <c:v>-1541.3304638020829</c:v>
                </c:pt>
                <c:pt idx="1781">
                  <c:v>-1610.9821044965283</c:v>
                </c:pt>
                <c:pt idx="1782">
                  <c:v>-1503.3391497222208</c:v>
                </c:pt>
                <c:pt idx="1783">
                  <c:v>-1276.6894919444439</c:v>
                </c:pt>
                <c:pt idx="1784">
                  <c:v>-989.49400894097266</c:v>
                </c:pt>
                <c:pt idx="1785">
                  <c:v>-788.78441963541661</c:v>
                </c:pt>
                <c:pt idx="1786">
                  <c:v>-704.72798421875052</c:v>
                </c:pt>
                <c:pt idx="1787">
                  <c:v>-678.89630527777808</c:v>
                </c:pt>
                <c:pt idx="1788">
                  <c:v>-711.49557838541602</c:v>
                </c:pt>
                <c:pt idx="1789">
                  <c:v>-832.02301935763899</c:v>
                </c:pt>
                <c:pt idx="1790">
                  <c:v>-1040.7019763194444</c:v>
                </c:pt>
                <c:pt idx="1791">
                  <c:v>-1308.1476374131939</c:v>
                </c:pt>
                <c:pt idx="1792">
                  <c:v>-1575.5192140798613</c:v>
                </c:pt>
                <c:pt idx="1793">
                  <c:v>-1666.3198869965279</c:v>
                </c:pt>
                <c:pt idx="1794">
                  <c:v>-2137.6509141666666</c:v>
                </c:pt>
                <c:pt idx="1795">
                  <c:v>-1111.4849555555554</c:v>
                </c:pt>
                <c:pt idx="1796">
                  <c:v>414.57060000000001</c:v>
                </c:pt>
                <c:pt idx="1797">
                  <c:v>414.57060000000001</c:v>
                </c:pt>
                <c:pt idx="1798">
                  <c:v>414.57060000000001</c:v>
                </c:pt>
                <c:pt idx="1799">
                  <c:v>414.57060000000001</c:v>
                </c:pt>
                <c:pt idx="1800">
                  <c:v>414.57060000000001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1C3-47EB-AAA4-5DAD6874F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9182832"/>
        <c:axId val="509184272"/>
      </c:lineChart>
      <c:catAx>
        <c:axId val="509182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184272"/>
        <c:crosses val="autoZero"/>
        <c:auto val="1"/>
        <c:lblAlgn val="ctr"/>
        <c:lblOffset val="100"/>
        <c:noMultiLvlLbl val="0"/>
      </c:catAx>
      <c:valAx>
        <c:axId val="50918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18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vehical speed km/h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6526974308427828E-2"/>
          <c:y val="0.14013707063803987"/>
          <c:w val="0.91153754479213689"/>
          <c:h val="0.75785852745181226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WLTC_class_3!$E$6:$E$7</c:f>
              <c:strCache>
                <c:ptCount val="2"/>
                <c:pt idx="0">
                  <c:v>WLTC class 3, version 5, vehicle speed</c:v>
                </c:pt>
                <c:pt idx="1">
                  <c:v>km/h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6B-4C51-B6B0-C0DCCB5800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5814832"/>
        <c:axId val="405815792"/>
      </c:lineChart>
      <c:catAx>
        <c:axId val="405814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815792"/>
        <c:crosses val="autoZero"/>
        <c:auto val="1"/>
        <c:lblAlgn val="ctr"/>
        <c:lblOffset val="100"/>
        <c:noMultiLvlLbl val="0"/>
      </c:catAx>
      <c:valAx>
        <c:axId val="40581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81483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234950</xdr:colOff>
      <xdr:row>5</xdr:row>
      <xdr:rowOff>88900</xdr:rowOff>
    </xdr:from>
    <xdr:to>
      <xdr:col>12</xdr:col>
      <xdr:colOff>169348</xdr:colOff>
      <xdr:row>30</xdr:row>
      <xdr:rowOff>61904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18CB884-709D-4594-9FB1-D31FD7FEA2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190500</xdr:colOff>
      <xdr:row>6</xdr:row>
      <xdr:rowOff>57150</xdr:rowOff>
    </xdr:from>
    <xdr:to>
      <xdr:col>25</xdr:col>
      <xdr:colOff>142795</xdr:colOff>
      <xdr:row>31</xdr:row>
      <xdr:rowOff>17289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74B1521-AE5E-4294-A643-040FC65271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45</xdr:row>
      <xdr:rowOff>0</xdr:rowOff>
    </xdr:from>
    <xdr:to>
      <xdr:col>14</xdr:col>
      <xdr:colOff>84486</xdr:colOff>
      <xdr:row>66</xdr:row>
      <xdr:rowOff>89545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59FD5BC-73F7-485E-A6D6-90A1C6B18E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406400</xdr:colOff>
      <xdr:row>34</xdr:row>
      <xdr:rowOff>107950</xdr:rowOff>
    </xdr:from>
    <xdr:to>
      <xdr:col>25</xdr:col>
      <xdr:colOff>513977</xdr:colOff>
      <xdr:row>54</xdr:row>
      <xdr:rowOff>137833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BD4988F-616F-4FEA-9572-A26308CCC7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552450</xdr:colOff>
      <xdr:row>67</xdr:row>
      <xdr:rowOff>177800</xdr:rowOff>
    </xdr:from>
    <xdr:to>
      <xdr:col>24</xdr:col>
      <xdr:colOff>184898</xdr:colOff>
      <xdr:row>87</xdr:row>
      <xdr:rowOff>37353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8BEF873-9BF3-4E0E-9554-98D1A7087A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D31" sqref="D31"/>
    </sheetView>
  </sheetViews>
  <sheetFormatPr defaultColWidth="11.453125" defaultRowHeight="14.5" x14ac:dyDescent="0.35"/>
  <cols>
    <col min="3" max="3" width="14" customWidth="1"/>
  </cols>
  <sheetData>
    <row r="1" spans="3:4" ht="18.5" x14ac:dyDescent="0.45">
      <c r="C1" s="18" t="s">
        <v>0</v>
      </c>
    </row>
    <row r="3" spans="3:4" x14ac:dyDescent="0.35">
      <c r="C3" s="14" t="s">
        <v>1</v>
      </c>
      <c r="D3" s="14" t="s">
        <v>2</v>
      </c>
    </row>
    <row r="4" spans="3:4" x14ac:dyDescent="0.35">
      <c r="C4" t="s">
        <v>3</v>
      </c>
      <c r="D4" t="s">
        <v>4</v>
      </c>
    </row>
    <row r="5" spans="3:4" x14ac:dyDescent="0.35">
      <c r="D5" t="s">
        <v>5</v>
      </c>
    </row>
    <row r="6" spans="3:4" x14ac:dyDescent="0.35">
      <c r="D6" t="s">
        <v>6</v>
      </c>
    </row>
    <row r="8" spans="3:4" x14ac:dyDescent="0.35">
      <c r="D8" t="s">
        <v>7</v>
      </c>
    </row>
    <row r="10" spans="3:4" x14ac:dyDescent="0.35">
      <c r="C10" s="14" t="s">
        <v>8</v>
      </c>
      <c r="D10" s="14" t="s">
        <v>9</v>
      </c>
    </row>
    <row r="11" spans="3:4" x14ac:dyDescent="0.35">
      <c r="C11" t="s">
        <v>3</v>
      </c>
      <c r="D11" t="s">
        <v>10</v>
      </c>
    </row>
    <row r="12" spans="3:4" x14ac:dyDescent="0.35">
      <c r="D12" t="s">
        <v>11</v>
      </c>
    </row>
    <row r="14" spans="3:4" x14ac:dyDescent="0.35">
      <c r="D14" t="s">
        <v>12</v>
      </c>
    </row>
    <row r="15" spans="3:4" x14ac:dyDescent="0.35">
      <c r="D15" t="s">
        <v>13</v>
      </c>
    </row>
    <row r="16" spans="3:4" x14ac:dyDescent="0.35">
      <c r="D16" t="s">
        <v>14</v>
      </c>
    </row>
    <row r="18" spans="3:4" x14ac:dyDescent="0.35">
      <c r="D18" t="s">
        <v>15</v>
      </c>
    </row>
    <row r="20" spans="3:4" x14ac:dyDescent="0.35">
      <c r="C20" s="14" t="s">
        <v>47</v>
      </c>
      <c r="D20" s="14" t="s">
        <v>16</v>
      </c>
    </row>
    <row r="21" spans="3:4" x14ac:dyDescent="0.35">
      <c r="C21" t="s">
        <v>17</v>
      </c>
      <c r="D21" t="s">
        <v>18</v>
      </c>
    </row>
    <row r="22" spans="3:4" x14ac:dyDescent="0.35">
      <c r="D22" t="s">
        <v>19</v>
      </c>
    </row>
    <row r="24" spans="3:4" x14ac:dyDescent="0.35">
      <c r="D24" t="s">
        <v>20</v>
      </c>
    </row>
    <row r="25" spans="3:4" x14ac:dyDescent="0.35">
      <c r="D25" t="s">
        <v>13</v>
      </c>
    </row>
    <row r="26" spans="3:4" x14ac:dyDescent="0.35">
      <c r="D26" t="s">
        <v>21</v>
      </c>
    </row>
    <row r="28" spans="3:4" x14ac:dyDescent="0.35">
      <c r="D28" s="14" t="s">
        <v>22</v>
      </c>
    </row>
    <row r="29" spans="3:4" x14ac:dyDescent="0.3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F1811"/>
  <sheetViews>
    <sheetView tabSelected="1" topLeftCell="G1768" zoomScale="70" zoomScaleNormal="70" workbookViewId="0">
      <selection activeCell="N1811" sqref="N1811"/>
    </sheetView>
  </sheetViews>
  <sheetFormatPr defaultColWidth="11.453125" defaultRowHeight="14.5" x14ac:dyDescent="0.35"/>
  <cols>
    <col min="2" max="2" width="15.1796875" bestFit="1" customWidth="1"/>
    <col min="5" max="6" width="14" customWidth="1"/>
    <col min="7" max="7" width="13.7265625" customWidth="1"/>
    <col min="8" max="9" width="16.26953125" style="17" bestFit="1" customWidth="1"/>
    <col min="10" max="10" width="17.453125" style="17" bestFit="1" customWidth="1"/>
    <col min="11" max="11" width="11.36328125" style="17" customWidth="1"/>
    <col min="12" max="12" width="14" style="17" bestFit="1" customWidth="1"/>
    <col min="13" max="13" width="20.08984375" style="17" bestFit="1" customWidth="1"/>
    <col min="14" max="14" width="23.6328125" style="17" bestFit="1" customWidth="1"/>
    <col min="15" max="15" width="13.26953125" style="17" bestFit="1" customWidth="1"/>
    <col min="16" max="16" width="23.453125" style="17" bestFit="1" customWidth="1"/>
    <col min="17" max="17" width="11.453125" style="17"/>
    <col min="21" max="21" width="12.453125" style="17" bestFit="1" customWidth="1"/>
    <col min="22" max="22" width="15.453125" bestFit="1" customWidth="1"/>
    <col min="23" max="23" width="15.453125" style="17" bestFit="1" customWidth="1"/>
    <col min="24" max="24" width="11.453125" style="17"/>
    <col min="26" max="26" width="16.453125" style="17" bestFit="1" customWidth="1"/>
    <col min="27" max="27" width="11.453125" style="17"/>
    <col min="29" max="29" width="14.26953125" style="17" bestFit="1" customWidth="1"/>
    <col min="30" max="30" width="16" style="17" bestFit="1" customWidth="1"/>
    <col min="31" max="32" width="35.81640625" bestFit="1" customWidth="1"/>
  </cols>
  <sheetData>
    <row r="2" spans="2:32" x14ac:dyDescent="0.35">
      <c r="B2" s="15" t="s">
        <v>24</v>
      </c>
      <c r="C2" s="15" t="s">
        <v>25</v>
      </c>
      <c r="I2" s="17" t="s">
        <v>55</v>
      </c>
      <c r="J2" s="17" t="s">
        <v>56</v>
      </c>
      <c r="K2" s="17" t="s">
        <v>57</v>
      </c>
      <c r="L2" s="17" t="s">
        <v>58</v>
      </c>
      <c r="M2" s="17" t="s">
        <v>59</v>
      </c>
      <c r="N2" s="17" t="s">
        <v>60</v>
      </c>
      <c r="O2" s="17" t="s">
        <v>76</v>
      </c>
    </row>
    <row r="3" spans="2:32" x14ac:dyDescent="0.35">
      <c r="D3" s="15"/>
      <c r="I3" s="17">
        <v>2113</v>
      </c>
      <c r="J3" s="23">
        <f>SUM(I3*9.81)</f>
        <v>20728.530000000002</v>
      </c>
      <c r="K3" s="23">
        <f>SUM(0.02*J3)</f>
        <v>414.57060000000007</v>
      </c>
      <c r="L3" s="23">
        <v>1.2250000000000001</v>
      </c>
      <c r="M3" s="17">
        <v>0.33</v>
      </c>
      <c r="N3" s="17">
        <v>2.34</v>
      </c>
      <c r="O3" s="23">
        <v>0.19800000000000001</v>
      </c>
    </row>
    <row r="4" spans="2:32" x14ac:dyDescent="0.35">
      <c r="B4" s="15" t="s">
        <v>26</v>
      </c>
    </row>
    <row r="5" spans="2:32" x14ac:dyDescent="0.35">
      <c r="V5" s="17" t="s">
        <v>64</v>
      </c>
      <c r="Z5" s="17" t="s">
        <v>69</v>
      </c>
      <c r="AC5" s="17" t="s">
        <v>72</v>
      </c>
    </row>
    <row r="6" spans="2:32" ht="37.5" x14ac:dyDescent="0.3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H6" s="17" t="s">
        <v>52</v>
      </c>
      <c r="I6" s="19" t="s">
        <v>51</v>
      </c>
      <c r="J6" s="19" t="s">
        <v>53</v>
      </c>
      <c r="K6" s="19" t="s">
        <v>54</v>
      </c>
      <c r="L6" s="17" t="s">
        <v>41</v>
      </c>
      <c r="M6" s="17" t="s">
        <v>42</v>
      </c>
      <c r="N6" s="17" t="s">
        <v>43</v>
      </c>
      <c r="O6" s="17" t="s">
        <v>44</v>
      </c>
      <c r="P6" s="17" t="s">
        <v>45</v>
      </c>
      <c r="Q6" s="17" t="s">
        <v>46</v>
      </c>
      <c r="S6" t="s">
        <v>62</v>
      </c>
      <c r="T6" t="s">
        <v>61</v>
      </c>
      <c r="V6" s="17" t="s">
        <v>65</v>
      </c>
      <c r="W6" s="17" t="s">
        <v>66</v>
      </c>
      <c r="X6" s="17" t="s">
        <v>67</v>
      </c>
      <c r="Z6" s="17" t="s">
        <v>70</v>
      </c>
      <c r="AA6" s="17" t="s">
        <v>71</v>
      </c>
      <c r="AC6" s="17" t="s">
        <v>73</v>
      </c>
      <c r="AD6" s="17" t="s">
        <v>74</v>
      </c>
      <c r="AE6" s="22" t="s">
        <v>75</v>
      </c>
      <c r="AF6" s="22" t="s">
        <v>75</v>
      </c>
    </row>
    <row r="7" spans="2:32" x14ac:dyDescent="0.3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  <c r="G7" s="1" t="s">
        <v>35</v>
      </c>
      <c r="H7" s="20" t="s">
        <v>48</v>
      </c>
      <c r="I7" s="20" t="s">
        <v>48</v>
      </c>
      <c r="J7" s="20" t="s">
        <v>48</v>
      </c>
      <c r="K7" s="20" t="s">
        <v>48</v>
      </c>
      <c r="L7" s="20" t="s">
        <v>48</v>
      </c>
      <c r="M7" s="20" t="s">
        <v>50</v>
      </c>
      <c r="N7" s="20" t="s">
        <v>50</v>
      </c>
      <c r="O7" s="20" t="s">
        <v>50</v>
      </c>
      <c r="P7" s="20" t="s">
        <v>50</v>
      </c>
      <c r="Q7" s="20" t="s">
        <v>49</v>
      </c>
      <c r="R7" s="16" t="s">
        <v>50</v>
      </c>
      <c r="S7" s="16" t="s">
        <v>63</v>
      </c>
      <c r="T7" s="16" t="s">
        <v>36</v>
      </c>
      <c r="V7" s="20" t="s">
        <v>68</v>
      </c>
      <c r="W7" s="20" t="s">
        <v>68</v>
      </c>
      <c r="X7" s="20" t="s">
        <v>68</v>
      </c>
      <c r="Z7" s="17" t="s">
        <v>49</v>
      </c>
      <c r="AA7" s="17" t="s">
        <v>49</v>
      </c>
      <c r="AC7" s="17" t="s">
        <v>68</v>
      </c>
      <c r="AD7" s="17" t="s">
        <v>68</v>
      </c>
      <c r="AE7" t="s">
        <v>68</v>
      </c>
      <c r="AF7" t="s">
        <v>68</v>
      </c>
    </row>
    <row r="8" spans="2:32" x14ac:dyDescent="0.35">
      <c r="B8" s="2" t="s">
        <v>37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s="17">
        <f>SUM($I$3*F8)</f>
        <v>0</v>
      </c>
      <c r="I8" s="17">
        <v>414.57060000000001</v>
      </c>
      <c r="J8" s="17">
        <f>0.5*$L$3*((E8/3.6)^2)*$M$3*$N$3</f>
        <v>0</v>
      </c>
      <c r="K8" s="17">
        <f>SUM(H8+I8+J8)</f>
        <v>414.57060000000001</v>
      </c>
      <c r="L8" s="21">
        <f>I8+J8+($I$3*F8)</f>
        <v>414.57060000000001</v>
      </c>
      <c r="M8" s="17">
        <f>L8*T8</f>
        <v>0</v>
      </c>
      <c r="N8" s="17">
        <v>0</v>
      </c>
      <c r="O8" s="17">
        <f>0.5*$I$3*(S8^2)</f>
        <v>0</v>
      </c>
      <c r="P8" s="17">
        <v>0</v>
      </c>
      <c r="Q8" s="17" t="e">
        <f>P8/C8</f>
        <v>#DIV/0!</v>
      </c>
      <c r="R8" s="17"/>
      <c r="S8" s="17">
        <f>E8/3.6</f>
        <v>0</v>
      </c>
      <c r="T8" s="17">
        <f>(E8/3.6)*D8</f>
        <v>0</v>
      </c>
      <c r="V8" s="17">
        <f>N8</f>
        <v>0</v>
      </c>
      <c r="W8" s="17">
        <v>0</v>
      </c>
      <c r="X8" s="17">
        <v>0</v>
      </c>
      <c r="Z8" s="17">
        <v>0</v>
      </c>
      <c r="AA8" s="17">
        <v>0</v>
      </c>
      <c r="AC8" s="17">
        <f>AA8*$O$3</f>
        <v>0</v>
      </c>
      <c r="AD8" s="17">
        <v>0</v>
      </c>
      <c r="AE8" s="17">
        <v>0</v>
      </c>
    </row>
    <row r="9" spans="2:32" x14ac:dyDescent="0.35">
      <c r="B9" s="3" t="s">
        <v>37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s="17">
        <f>SUM($I$3*F9)</f>
        <v>0</v>
      </c>
      <c r="I9" s="17">
        <v>414.57060000000001</v>
      </c>
      <c r="J9" s="17">
        <f>0.5*$L$3*((E9/3.6)^2)*$M$3*$N$3</f>
        <v>0</v>
      </c>
      <c r="K9" s="17">
        <f t="shared" ref="K9:K72" si="0">SUM(H9+I9+J9)</f>
        <v>414.57060000000001</v>
      </c>
      <c r="L9" s="21">
        <f t="shared" ref="L9:L72" si="1">I9+J9+($I$3*F9)</f>
        <v>414.57060000000001</v>
      </c>
      <c r="M9" s="17">
        <f>L9*T9</f>
        <v>0</v>
      </c>
      <c r="N9" s="17">
        <f>SUM(N8+M9)</f>
        <v>0</v>
      </c>
      <c r="O9" s="17">
        <f>0.5*$I$3*(S9^2)</f>
        <v>0</v>
      </c>
      <c r="P9" s="17">
        <f>SUM(P8+O9)</f>
        <v>0</v>
      </c>
      <c r="Q9" s="17">
        <f>P9/C9</f>
        <v>0</v>
      </c>
      <c r="R9" s="17"/>
      <c r="S9" s="17">
        <f t="shared" ref="S9:S72" si="2">E9/3.6</f>
        <v>0</v>
      </c>
      <c r="T9" s="17">
        <f t="shared" ref="T9:T72" si="3">(E9/3.6)*D9</f>
        <v>0</v>
      </c>
      <c r="V9" s="17">
        <f t="shared" ref="V9:V72" si="4">N9</f>
        <v>0</v>
      </c>
      <c r="W9" s="17">
        <f>IF(M9&gt;0,W8+(M9/1000),W8)</f>
        <v>0</v>
      </c>
      <c r="X9" s="17">
        <f>IF(M9&lt;0,X8+(M9/1000),X8)</f>
        <v>0</v>
      </c>
      <c r="Z9" s="17">
        <f>IF(M9&gt;0,(M9/1000)+Z8,0)</f>
        <v>0</v>
      </c>
      <c r="AA9" s="17">
        <f>IF(M9&lt;0,(-M9/1000)+AA8,0)</f>
        <v>0</v>
      </c>
      <c r="AC9" s="17">
        <f t="shared" ref="AC9:AC72" si="5">AA9*$O$3</f>
        <v>0</v>
      </c>
      <c r="AD9" s="17">
        <v>0</v>
      </c>
      <c r="AE9">
        <v>0</v>
      </c>
    </row>
    <row r="10" spans="2:32" x14ac:dyDescent="0.35">
      <c r="B10" s="3" t="s">
        <v>37</v>
      </c>
      <c r="C10" s="3">
        <v>2</v>
      </c>
      <c r="D10" s="3">
        <v>2</v>
      </c>
      <c r="E10" s="10">
        <v>0</v>
      </c>
      <c r="F10" s="17">
        <f t="shared" ref="F10:F73" si="6">($E11-$E9)/2/3.6</f>
        <v>0</v>
      </c>
      <c r="G10" s="17">
        <f t="shared" ref="G10:G73" si="7">($E11-$E9)/2</f>
        <v>0</v>
      </c>
      <c r="H10" s="17">
        <f t="shared" ref="H10:H72" si="8">SUM($I$3*F10)</f>
        <v>0</v>
      </c>
      <c r="I10" s="17">
        <v>414.57060000000001</v>
      </c>
      <c r="J10" s="17">
        <f t="shared" ref="J10:J72" si="9">0.5*$L$3*((E10/3.6)^2)*$M$3*$N$3</f>
        <v>0</v>
      </c>
      <c r="K10" s="17">
        <f t="shared" si="0"/>
        <v>414.57060000000001</v>
      </c>
      <c r="L10" s="21">
        <f>I10+J10+($I$3*F10)</f>
        <v>414.57060000000001</v>
      </c>
      <c r="M10" s="17">
        <f>L10*T10</f>
        <v>0</v>
      </c>
      <c r="N10" s="17">
        <f t="shared" ref="N10:N73" si="10">SUM(N9+M10)</f>
        <v>0</v>
      </c>
      <c r="O10" s="17">
        <f>0.5*$I$3*(S10^2)</f>
        <v>0</v>
      </c>
      <c r="P10" s="17">
        <f t="shared" ref="P10:P73" si="11">SUM(P9+O10)</f>
        <v>0</v>
      </c>
      <c r="Q10" s="17">
        <f>P10/C10</f>
        <v>0</v>
      </c>
      <c r="R10" s="17"/>
      <c r="S10" s="17">
        <f t="shared" si="2"/>
        <v>0</v>
      </c>
      <c r="T10" s="17">
        <f>(E10/3.6)*D10</f>
        <v>0</v>
      </c>
      <c r="V10" s="17">
        <f t="shared" si="4"/>
        <v>0</v>
      </c>
      <c r="W10" s="17">
        <f t="shared" ref="W10:W73" si="12">IF(M10&gt;0,W9+(M10/1000),W9)</f>
        <v>0</v>
      </c>
      <c r="X10" s="17">
        <f t="shared" ref="X10:X73" si="13">IF(M10&lt;0,X9+(M10/1000),X9)</f>
        <v>0</v>
      </c>
      <c r="Z10" s="17">
        <f t="shared" ref="Z10:Z73" si="14">IF(M10&gt;0,(M10/1000)+Z9,0)</f>
        <v>0</v>
      </c>
      <c r="AA10" s="17">
        <f t="shared" ref="AA10:AA73" si="15">IF(M10&lt;0,(-M10/1000)+AA9,0)</f>
        <v>0</v>
      </c>
      <c r="AC10" s="17">
        <f t="shared" si="5"/>
        <v>0</v>
      </c>
      <c r="AD10" s="17">
        <v>0</v>
      </c>
      <c r="AE10">
        <v>0</v>
      </c>
    </row>
    <row r="11" spans="2:32" x14ac:dyDescent="0.35">
      <c r="B11" s="3" t="s">
        <v>37</v>
      </c>
      <c r="C11" s="3">
        <v>3</v>
      </c>
      <c r="D11" s="3">
        <v>3</v>
      </c>
      <c r="E11" s="10">
        <v>0</v>
      </c>
      <c r="F11" s="17">
        <f t="shared" si="6"/>
        <v>0</v>
      </c>
      <c r="G11" s="17">
        <f t="shared" si="7"/>
        <v>0</v>
      </c>
      <c r="H11" s="17">
        <f t="shared" si="8"/>
        <v>0</v>
      </c>
      <c r="I11" s="17">
        <v>414.57060000000001</v>
      </c>
      <c r="J11" s="17">
        <f t="shared" si="9"/>
        <v>0</v>
      </c>
      <c r="K11" s="17">
        <f t="shared" si="0"/>
        <v>414.57060000000001</v>
      </c>
      <c r="L11" s="21">
        <f t="shared" si="1"/>
        <v>414.57060000000001</v>
      </c>
      <c r="M11" s="17">
        <f t="shared" ref="M11:M72" si="16">L11*T11</f>
        <v>0</v>
      </c>
      <c r="N11" s="17">
        <f t="shared" si="10"/>
        <v>0</v>
      </c>
      <c r="O11" s="17">
        <f>0.5*$I$3*(S11^2)</f>
        <v>0</v>
      </c>
      <c r="P11" s="17">
        <f>SUM(P10+O11)</f>
        <v>0</v>
      </c>
      <c r="Q11" s="17">
        <f t="shared" ref="Q11:Q72" si="17">P11/C11</f>
        <v>0</v>
      </c>
      <c r="R11" s="17"/>
      <c r="S11" s="17">
        <f t="shared" si="2"/>
        <v>0</v>
      </c>
      <c r="T11" s="17">
        <f t="shared" si="3"/>
        <v>0</v>
      </c>
      <c r="V11" s="17">
        <f t="shared" si="4"/>
        <v>0</v>
      </c>
      <c r="W11" s="17">
        <f t="shared" si="12"/>
        <v>0</v>
      </c>
      <c r="X11" s="17">
        <f t="shared" si="13"/>
        <v>0</v>
      </c>
      <c r="Z11" s="17">
        <f t="shared" si="14"/>
        <v>0</v>
      </c>
      <c r="AA11" s="17">
        <f t="shared" si="15"/>
        <v>0</v>
      </c>
      <c r="AC11" s="17">
        <f t="shared" si="5"/>
        <v>0</v>
      </c>
      <c r="AD11" s="17">
        <v>0</v>
      </c>
      <c r="AE11">
        <v>0</v>
      </c>
    </row>
    <row r="12" spans="2:32" x14ac:dyDescent="0.35">
      <c r="B12" s="3" t="s">
        <v>37</v>
      </c>
      <c r="C12" s="3">
        <v>4</v>
      </c>
      <c r="D12" s="3">
        <v>4</v>
      </c>
      <c r="E12" s="10">
        <v>0</v>
      </c>
      <c r="F12" s="17">
        <f t="shared" si="6"/>
        <v>0</v>
      </c>
      <c r="G12" s="17">
        <f t="shared" si="7"/>
        <v>0</v>
      </c>
      <c r="H12" s="17">
        <f>SUM($I$3*F12)</f>
        <v>0</v>
      </c>
      <c r="I12" s="17">
        <v>414.57060000000001</v>
      </c>
      <c r="J12" s="17">
        <f t="shared" si="9"/>
        <v>0</v>
      </c>
      <c r="K12" s="17">
        <f t="shared" si="0"/>
        <v>414.57060000000001</v>
      </c>
      <c r="L12" s="21">
        <f>I12+J12+($I$3*F12)</f>
        <v>414.57060000000001</v>
      </c>
      <c r="M12" s="17">
        <f>L12*T12</f>
        <v>0</v>
      </c>
      <c r="N12" s="17">
        <f t="shared" si="10"/>
        <v>0</v>
      </c>
      <c r="O12" s="17">
        <f>0.5*$I$3*(S12^2)</f>
        <v>0</v>
      </c>
      <c r="P12" s="17">
        <f t="shared" si="11"/>
        <v>0</v>
      </c>
      <c r="Q12" s="17">
        <f t="shared" si="17"/>
        <v>0</v>
      </c>
      <c r="S12" s="17">
        <f t="shared" si="2"/>
        <v>0</v>
      </c>
      <c r="T12" s="17">
        <f t="shared" si="3"/>
        <v>0</v>
      </c>
      <c r="V12" s="17">
        <f t="shared" si="4"/>
        <v>0</v>
      </c>
      <c r="W12" s="17">
        <f t="shared" si="12"/>
        <v>0</v>
      </c>
      <c r="X12" s="17">
        <f t="shared" si="13"/>
        <v>0</v>
      </c>
      <c r="Z12" s="17">
        <f t="shared" si="14"/>
        <v>0</v>
      </c>
      <c r="AA12" s="17">
        <f t="shared" si="15"/>
        <v>0</v>
      </c>
      <c r="AC12" s="17">
        <f t="shared" si="5"/>
        <v>0</v>
      </c>
      <c r="AD12" s="17">
        <v>0</v>
      </c>
      <c r="AE12">
        <v>0</v>
      </c>
    </row>
    <row r="13" spans="2:32" x14ac:dyDescent="0.35">
      <c r="B13" s="3" t="s">
        <v>37</v>
      </c>
      <c r="C13" s="3">
        <v>5</v>
      </c>
      <c r="D13" s="3">
        <v>5</v>
      </c>
      <c r="E13" s="10">
        <v>0</v>
      </c>
      <c r="F13" s="17">
        <f t="shared" si="6"/>
        <v>0</v>
      </c>
      <c r="G13" s="17">
        <f t="shared" si="7"/>
        <v>0</v>
      </c>
      <c r="H13" s="17">
        <f t="shared" si="8"/>
        <v>0</v>
      </c>
      <c r="I13" s="17">
        <v>414.57060000000001</v>
      </c>
      <c r="J13" s="17">
        <f t="shared" si="9"/>
        <v>0</v>
      </c>
      <c r="K13" s="17">
        <f t="shared" si="0"/>
        <v>414.57060000000001</v>
      </c>
      <c r="L13" s="21">
        <f t="shared" si="1"/>
        <v>414.57060000000001</v>
      </c>
      <c r="M13" s="17">
        <f t="shared" si="16"/>
        <v>0</v>
      </c>
      <c r="N13" s="17">
        <f t="shared" si="10"/>
        <v>0</v>
      </c>
      <c r="O13" s="17">
        <f t="shared" ref="O10:O72" si="18">0.5*$I$3*(S13^2)</f>
        <v>0</v>
      </c>
      <c r="P13" s="17">
        <f t="shared" si="11"/>
        <v>0</v>
      </c>
      <c r="Q13" s="17">
        <f t="shared" si="17"/>
        <v>0</v>
      </c>
      <c r="S13" s="17">
        <f t="shared" si="2"/>
        <v>0</v>
      </c>
      <c r="T13" s="17">
        <f t="shared" si="3"/>
        <v>0</v>
      </c>
      <c r="V13" s="17">
        <f t="shared" si="4"/>
        <v>0</v>
      </c>
      <c r="W13" s="17">
        <f t="shared" si="12"/>
        <v>0</v>
      </c>
      <c r="X13" s="17">
        <f t="shared" si="13"/>
        <v>0</v>
      </c>
      <c r="Z13" s="17">
        <f t="shared" si="14"/>
        <v>0</v>
      </c>
      <c r="AA13" s="17">
        <f t="shared" si="15"/>
        <v>0</v>
      </c>
      <c r="AC13" s="17">
        <f t="shared" si="5"/>
        <v>0</v>
      </c>
      <c r="AD13" s="17">
        <v>0</v>
      </c>
      <c r="AE13">
        <v>0</v>
      </c>
    </row>
    <row r="14" spans="2:32" x14ac:dyDescent="0.35">
      <c r="B14" s="3" t="s">
        <v>37</v>
      </c>
      <c r="C14" s="3">
        <v>6</v>
      </c>
      <c r="D14" s="3">
        <v>6</v>
      </c>
      <c r="E14" s="10">
        <v>0</v>
      </c>
      <c r="F14" s="17">
        <f t="shared" si="6"/>
        <v>0</v>
      </c>
      <c r="G14" s="17">
        <f t="shared" si="7"/>
        <v>0</v>
      </c>
      <c r="H14" s="17">
        <f t="shared" si="8"/>
        <v>0</v>
      </c>
      <c r="I14" s="17">
        <v>414.57060000000001</v>
      </c>
      <c r="J14" s="17">
        <f t="shared" si="9"/>
        <v>0</v>
      </c>
      <c r="K14" s="17">
        <f t="shared" si="0"/>
        <v>414.57060000000001</v>
      </c>
      <c r="L14" s="21">
        <f t="shared" si="1"/>
        <v>414.57060000000001</v>
      </c>
      <c r="M14" s="17">
        <f t="shared" si="16"/>
        <v>0</v>
      </c>
      <c r="N14" s="17">
        <f t="shared" si="10"/>
        <v>0</v>
      </c>
      <c r="O14" s="17">
        <f>0.5*$I$3*(S14^2)</f>
        <v>0</v>
      </c>
      <c r="P14" s="17">
        <f t="shared" si="11"/>
        <v>0</v>
      </c>
      <c r="Q14" s="17">
        <f t="shared" si="17"/>
        <v>0</v>
      </c>
      <c r="S14" s="17">
        <f t="shared" si="2"/>
        <v>0</v>
      </c>
      <c r="T14" s="17">
        <f t="shared" si="3"/>
        <v>0</v>
      </c>
      <c r="V14" s="17">
        <f t="shared" si="4"/>
        <v>0</v>
      </c>
      <c r="W14" s="17">
        <f t="shared" si="12"/>
        <v>0</v>
      </c>
      <c r="X14" s="17">
        <f t="shared" si="13"/>
        <v>0</v>
      </c>
      <c r="Z14" s="17">
        <f t="shared" si="14"/>
        <v>0</v>
      </c>
      <c r="AA14" s="17">
        <f t="shared" si="15"/>
        <v>0</v>
      </c>
      <c r="AC14" s="17">
        <f t="shared" si="5"/>
        <v>0</v>
      </c>
      <c r="AD14" s="17">
        <v>0</v>
      </c>
      <c r="AE14">
        <f t="shared" ref="AE10:AE73" si="19">IF(M14&gt;0,IF((M14/1000)&lt;50,M14/1000,50),0)</f>
        <v>0</v>
      </c>
    </row>
    <row r="15" spans="2:32" x14ac:dyDescent="0.35">
      <c r="B15" s="3" t="s">
        <v>37</v>
      </c>
      <c r="C15" s="3">
        <v>7</v>
      </c>
      <c r="D15" s="3">
        <v>7</v>
      </c>
      <c r="E15" s="10">
        <v>0</v>
      </c>
      <c r="F15" s="17">
        <f t="shared" si="6"/>
        <v>0</v>
      </c>
      <c r="G15" s="17">
        <f t="shared" si="7"/>
        <v>0</v>
      </c>
      <c r="H15" s="17">
        <f t="shared" si="8"/>
        <v>0</v>
      </c>
      <c r="I15" s="17">
        <v>414.57060000000001</v>
      </c>
      <c r="J15" s="17">
        <f t="shared" si="9"/>
        <v>0</v>
      </c>
      <c r="K15" s="17">
        <f t="shared" si="0"/>
        <v>414.57060000000001</v>
      </c>
      <c r="L15" s="21">
        <f t="shared" si="1"/>
        <v>414.57060000000001</v>
      </c>
      <c r="M15" s="17">
        <f t="shared" si="16"/>
        <v>0</v>
      </c>
      <c r="N15" s="17">
        <f t="shared" si="10"/>
        <v>0</v>
      </c>
      <c r="O15" s="17">
        <f t="shared" si="18"/>
        <v>0</v>
      </c>
      <c r="P15" s="17">
        <f t="shared" si="11"/>
        <v>0</v>
      </c>
      <c r="Q15" s="17">
        <f t="shared" si="17"/>
        <v>0</v>
      </c>
      <c r="S15" s="17">
        <f t="shared" si="2"/>
        <v>0</v>
      </c>
      <c r="T15" s="17">
        <f t="shared" si="3"/>
        <v>0</v>
      </c>
      <c r="V15" s="17">
        <f t="shared" si="4"/>
        <v>0</v>
      </c>
      <c r="W15" s="17">
        <f t="shared" si="12"/>
        <v>0</v>
      </c>
      <c r="X15" s="17">
        <f t="shared" si="13"/>
        <v>0</v>
      </c>
      <c r="Z15" s="17">
        <f t="shared" si="14"/>
        <v>0</v>
      </c>
      <c r="AA15" s="17">
        <f t="shared" si="15"/>
        <v>0</v>
      </c>
      <c r="AC15" s="17">
        <f t="shared" si="5"/>
        <v>0</v>
      </c>
      <c r="AD15" s="17">
        <v>0</v>
      </c>
      <c r="AE15">
        <f t="shared" si="19"/>
        <v>0</v>
      </c>
    </row>
    <row r="16" spans="2:32" x14ac:dyDescent="0.35">
      <c r="B16" s="3" t="s">
        <v>37</v>
      </c>
      <c r="C16" s="3">
        <v>8</v>
      </c>
      <c r="D16" s="3">
        <v>8</v>
      </c>
      <c r="E16" s="10">
        <v>0</v>
      </c>
      <c r="F16" s="17">
        <f t="shared" si="6"/>
        <v>0</v>
      </c>
      <c r="G16" s="17">
        <f t="shared" si="7"/>
        <v>0</v>
      </c>
      <c r="H16" s="17">
        <f>SUM($I$3*F16)</f>
        <v>0</v>
      </c>
      <c r="I16" s="17">
        <v>414.57060000000001</v>
      </c>
      <c r="J16" s="17">
        <f t="shared" si="9"/>
        <v>0</v>
      </c>
      <c r="K16" s="17">
        <f t="shared" si="0"/>
        <v>414.57060000000001</v>
      </c>
      <c r="L16" s="21">
        <f t="shared" si="1"/>
        <v>414.57060000000001</v>
      </c>
      <c r="M16" s="17">
        <f t="shared" si="16"/>
        <v>0</v>
      </c>
      <c r="N16" s="17">
        <f t="shared" si="10"/>
        <v>0</v>
      </c>
      <c r="O16" s="17">
        <f t="shared" si="18"/>
        <v>0</v>
      </c>
      <c r="P16" s="17">
        <f t="shared" si="11"/>
        <v>0</v>
      </c>
      <c r="Q16" s="17">
        <f t="shared" si="17"/>
        <v>0</v>
      </c>
      <c r="S16" s="17">
        <f t="shared" si="2"/>
        <v>0</v>
      </c>
      <c r="T16" s="17">
        <f t="shared" si="3"/>
        <v>0</v>
      </c>
      <c r="V16" s="17">
        <f t="shared" si="4"/>
        <v>0</v>
      </c>
      <c r="W16" s="17">
        <f t="shared" si="12"/>
        <v>0</v>
      </c>
      <c r="X16" s="17">
        <f t="shared" si="13"/>
        <v>0</v>
      </c>
      <c r="Z16" s="17">
        <f t="shared" si="14"/>
        <v>0</v>
      </c>
      <c r="AA16" s="17">
        <f t="shared" si="15"/>
        <v>0</v>
      </c>
      <c r="AC16" s="17">
        <f t="shared" si="5"/>
        <v>0</v>
      </c>
      <c r="AD16" s="17">
        <v>0</v>
      </c>
      <c r="AE16">
        <v>0</v>
      </c>
    </row>
    <row r="17" spans="2:31" x14ac:dyDescent="0.35">
      <c r="B17" s="3" t="s">
        <v>37</v>
      </c>
      <c r="C17" s="3">
        <v>9</v>
      </c>
      <c r="D17" s="3">
        <v>9</v>
      </c>
      <c r="E17" s="10">
        <v>0</v>
      </c>
      <c r="F17" s="17">
        <f t="shared" si="6"/>
        <v>0</v>
      </c>
      <c r="G17" s="17">
        <f t="shared" si="7"/>
        <v>0</v>
      </c>
      <c r="H17" s="17">
        <f t="shared" si="8"/>
        <v>0</v>
      </c>
      <c r="I17" s="17">
        <v>414.57060000000001</v>
      </c>
      <c r="J17" s="17">
        <f t="shared" si="9"/>
        <v>0</v>
      </c>
      <c r="K17" s="17">
        <f t="shared" si="0"/>
        <v>414.57060000000001</v>
      </c>
      <c r="L17" s="21">
        <f t="shared" si="1"/>
        <v>414.57060000000001</v>
      </c>
      <c r="M17" s="17">
        <f t="shared" si="16"/>
        <v>0</v>
      </c>
      <c r="N17" s="17">
        <f t="shared" si="10"/>
        <v>0</v>
      </c>
      <c r="O17" s="17">
        <f t="shared" si="18"/>
        <v>0</v>
      </c>
      <c r="P17" s="17">
        <f t="shared" si="11"/>
        <v>0</v>
      </c>
      <c r="Q17" s="17">
        <f t="shared" si="17"/>
        <v>0</v>
      </c>
      <c r="S17" s="17">
        <f t="shared" si="2"/>
        <v>0</v>
      </c>
      <c r="T17" s="17">
        <f t="shared" si="3"/>
        <v>0</v>
      </c>
      <c r="V17" s="17">
        <f t="shared" si="4"/>
        <v>0</v>
      </c>
      <c r="W17" s="17">
        <f t="shared" si="12"/>
        <v>0</v>
      </c>
      <c r="X17" s="17">
        <f t="shared" si="13"/>
        <v>0</v>
      </c>
      <c r="Z17" s="17">
        <f t="shared" si="14"/>
        <v>0</v>
      </c>
      <c r="AA17" s="17">
        <f t="shared" si="15"/>
        <v>0</v>
      </c>
      <c r="AC17" s="17">
        <f t="shared" si="5"/>
        <v>0</v>
      </c>
      <c r="AD17" s="17">
        <v>0</v>
      </c>
      <c r="AE17">
        <f t="shared" si="19"/>
        <v>0</v>
      </c>
    </row>
    <row r="18" spans="2:31" x14ac:dyDescent="0.35">
      <c r="B18" s="3" t="s">
        <v>37</v>
      </c>
      <c r="C18" s="3">
        <v>10</v>
      </c>
      <c r="D18" s="3">
        <v>10</v>
      </c>
      <c r="E18" s="10">
        <v>0</v>
      </c>
      <c r="F18" s="17">
        <f t="shared" si="6"/>
        <v>0</v>
      </c>
      <c r="G18" s="17">
        <f t="shared" si="7"/>
        <v>0</v>
      </c>
      <c r="H18" s="17">
        <f>SUM($I$3*F18)</f>
        <v>0</v>
      </c>
      <c r="I18" s="17">
        <v>414.57060000000001</v>
      </c>
      <c r="J18" s="17">
        <f>0.5*$L$3*((E18/3.6)^2)*$M$3*$N$3</f>
        <v>0</v>
      </c>
      <c r="K18" s="17">
        <f t="shared" si="0"/>
        <v>414.57060000000001</v>
      </c>
      <c r="L18" s="21">
        <f t="shared" si="1"/>
        <v>414.57060000000001</v>
      </c>
      <c r="M18" s="17">
        <f t="shared" si="16"/>
        <v>0</v>
      </c>
      <c r="N18" s="17">
        <f t="shared" si="10"/>
        <v>0</v>
      </c>
      <c r="O18" s="17">
        <f t="shared" si="18"/>
        <v>0</v>
      </c>
      <c r="P18" s="17">
        <f t="shared" si="11"/>
        <v>0</v>
      </c>
      <c r="Q18" s="17">
        <f t="shared" si="17"/>
        <v>0</v>
      </c>
      <c r="S18" s="17">
        <f t="shared" si="2"/>
        <v>0</v>
      </c>
      <c r="T18" s="17">
        <f t="shared" si="3"/>
        <v>0</v>
      </c>
      <c r="V18" s="17">
        <f t="shared" si="4"/>
        <v>0</v>
      </c>
      <c r="W18" s="17">
        <f t="shared" si="12"/>
        <v>0</v>
      </c>
      <c r="X18" s="17">
        <f t="shared" si="13"/>
        <v>0</v>
      </c>
      <c r="Z18" s="17">
        <f t="shared" si="14"/>
        <v>0</v>
      </c>
      <c r="AA18" s="17">
        <f t="shared" si="15"/>
        <v>0</v>
      </c>
      <c r="AC18" s="17">
        <f t="shared" si="5"/>
        <v>0</v>
      </c>
      <c r="AD18" s="17">
        <v>0</v>
      </c>
      <c r="AE18">
        <v>0</v>
      </c>
    </row>
    <row r="19" spans="2:31" x14ac:dyDescent="0.35">
      <c r="B19" s="3" t="s">
        <v>37</v>
      </c>
      <c r="C19" s="3">
        <v>11</v>
      </c>
      <c r="D19" s="3">
        <v>11</v>
      </c>
      <c r="E19" s="10">
        <v>0</v>
      </c>
      <c r="F19" s="17">
        <f t="shared" si="6"/>
        <v>2.777777777777778E-2</v>
      </c>
      <c r="G19" s="17">
        <f t="shared" si="7"/>
        <v>0.1</v>
      </c>
      <c r="H19" s="17">
        <f t="shared" si="8"/>
        <v>58.69444444444445</v>
      </c>
      <c r="I19" s="17">
        <v>414.57060000000001</v>
      </c>
      <c r="J19" s="17">
        <f t="shared" si="9"/>
        <v>0</v>
      </c>
      <c r="K19" s="17">
        <f t="shared" si="0"/>
        <v>473.26504444444447</v>
      </c>
      <c r="L19" s="21">
        <f>I19+J19+($I$3*F19)</f>
        <v>473.26504444444447</v>
      </c>
      <c r="M19" s="17">
        <f t="shared" si="16"/>
        <v>0</v>
      </c>
      <c r="N19" s="17">
        <f t="shared" si="10"/>
        <v>0</v>
      </c>
      <c r="O19" s="17">
        <f t="shared" si="18"/>
        <v>0</v>
      </c>
      <c r="P19" s="17">
        <f t="shared" si="11"/>
        <v>0</v>
      </c>
      <c r="Q19" s="17">
        <f t="shared" si="17"/>
        <v>0</v>
      </c>
      <c r="S19" s="17">
        <f t="shared" si="2"/>
        <v>0</v>
      </c>
      <c r="T19" s="17">
        <f t="shared" si="3"/>
        <v>0</v>
      </c>
      <c r="V19" s="17">
        <f t="shared" si="4"/>
        <v>0</v>
      </c>
      <c r="W19" s="17">
        <f t="shared" si="12"/>
        <v>0</v>
      </c>
      <c r="X19" s="17">
        <f t="shared" si="13"/>
        <v>0</v>
      </c>
      <c r="Z19" s="17">
        <f t="shared" si="14"/>
        <v>0</v>
      </c>
      <c r="AA19" s="17">
        <f t="shared" si="15"/>
        <v>0</v>
      </c>
      <c r="AC19" s="17">
        <f t="shared" si="5"/>
        <v>0</v>
      </c>
      <c r="AD19" s="17">
        <v>0</v>
      </c>
      <c r="AE19">
        <v>0</v>
      </c>
    </row>
    <row r="20" spans="2:31" x14ac:dyDescent="0.35">
      <c r="B20" s="3" t="s">
        <v>37</v>
      </c>
      <c r="C20" s="3">
        <v>12</v>
      </c>
      <c r="D20" s="3">
        <v>12</v>
      </c>
      <c r="E20" s="10">
        <v>0.2</v>
      </c>
      <c r="F20" s="17">
        <f t="shared" si="6"/>
        <v>0.2361111111111111</v>
      </c>
      <c r="G20" s="17">
        <f t="shared" si="7"/>
        <v>0.85</v>
      </c>
      <c r="H20" s="17">
        <f t="shared" si="8"/>
        <v>498.90277777777777</v>
      </c>
      <c r="I20" s="17">
        <v>414.57060000000001</v>
      </c>
      <c r="J20" s="17">
        <f>0.5*$L$3*((E20/3.6)^2)*$M$3*$N$3</f>
        <v>1.459791666666667E-3</v>
      </c>
      <c r="K20" s="17">
        <f t="shared" si="0"/>
        <v>913.4748375694445</v>
      </c>
      <c r="L20" s="21">
        <f t="shared" si="1"/>
        <v>913.47483756944439</v>
      </c>
      <c r="M20" s="17">
        <f t="shared" si="16"/>
        <v>608.9832250462963</v>
      </c>
      <c r="N20" s="17">
        <f t="shared" si="10"/>
        <v>608.9832250462963</v>
      </c>
      <c r="O20" s="17">
        <f>0.5*$I$3*(S20^2)</f>
        <v>3.2608024691358026</v>
      </c>
      <c r="P20" s="17">
        <f t="shared" si="11"/>
        <v>3.2608024691358026</v>
      </c>
      <c r="Q20" s="17">
        <f t="shared" si="17"/>
        <v>0.2717335390946502</v>
      </c>
      <c r="S20" s="17">
        <f t="shared" si="2"/>
        <v>5.5555555555555559E-2</v>
      </c>
      <c r="T20" s="17">
        <f t="shared" si="3"/>
        <v>0.66666666666666674</v>
      </c>
      <c r="V20" s="17">
        <f t="shared" si="4"/>
        <v>608.9832250462963</v>
      </c>
      <c r="W20" s="17">
        <f t="shared" si="12"/>
        <v>0.60898322504629632</v>
      </c>
      <c r="X20" s="17">
        <f t="shared" si="13"/>
        <v>0</v>
      </c>
      <c r="Z20" s="17">
        <f t="shared" si="14"/>
        <v>0.60898322504629632</v>
      </c>
      <c r="AA20" s="17">
        <f t="shared" si="15"/>
        <v>0</v>
      </c>
      <c r="AC20" s="17">
        <f t="shared" si="5"/>
        <v>0</v>
      </c>
      <c r="AD20" s="17">
        <v>0</v>
      </c>
      <c r="AE20">
        <v>0</v>
      </c>
    </row>
    <row r="21" spans="2:31" x14ac:dyDescent="0.35">
      <c r="B21" s="3" t="s">
        <v>37</v>
      </c>
      <c r="C21" s="3">
        <v>13</v>
      </c>
      <c r="D21" s="3">
        <v>13</v>
      </c>
      <c r="E21" s="10">
        <v>1.7</v>
      </c>
      <c r="F21" s="17">
        <f t="shared" si="6"/>
        <v>0.72222222222222221</v>
      </c>
      <c r="G21" s="17">
        <f t="shared" si="7"/>
        <v>2.6</v>
      </c>
      <c r="H21" s="17">
        <f t="shared" si="8"/>
        <v>1526.0555555555554</v>
      </c>
      <c r="I21" s="17">
        <v>414.57060000000001</v>
      </c>
      <c r="J21" s="17">
        <f t="shared" si="9"/>
        <v>0.10546994791666667</v>
      </c>
      <c r="K21" s="17">
        <f>SUM(H21+I21+J21)</f>
        <v>1940.7316255034721</v>
      </c>
      <c r="L21" s="21">
        <f>I21+J21+($I$3*F21)</f>
        <v>1940.7316255034721</v>
      </c>
      <c r="M21" s="17">
        <f t="shared" si="16"/>
        <v>11913.935812118536</v>
      </c>
      <c r="N21" s="17">
        <f>SUM(N20+M21)</f>
        <v>12522.919037164833</v>
      </c>
      <c r="O21" s="17">
        <f t="shared" si="18"/>
        <v>235.59297839506172</v>
      </c>
      <c r="P21" s="17">
        <f t="shared" si="11"/>
        <v>238.85378086419752</v>
      </c>
      <c r="Q21" s="17">
        <f t="shared" si="17"/>
        <v>18.373367758784426</v>
      </c>
      <c r="S21" s="17">
        <f t="shared" si="2"/>
        <v>0.47222222222222221</v>
      </c>
      <c r="T21" s="17">
        <f t="shared" si="3"/>
        <v>6.1388888888888884</v>
      </c>
      <c r="V21" s="17">
        <f t="shared" si="4"/>
        <v>12522.919037164833</v>
      </c>
      <c r="W21" s="17">
        <f t="shared" si="12"/>
        <v>12.522919037164833</v>
      </c>
      <c r="X21" s="17">
        <f t="shared" si="13"/>
        <v>0</v>
      </c>
      <c r="Z21" s="17">
        <f t="shared" si="14"/>
        <v>12.522919037164833</v>
      </c>
      <c r="AA21" s="17">
        <f t="shared" si="15"/>
        <v>0</v>
      </c>
      <c r="AC21" s="17">
        <f t="shared" si="5"/>
        <v>0</v>
      </c>
      <c r="AD21" s="17">
        <v>0</v>
      </c>
      <c r="AE21">
        <v>0</v>
      </c>
    </row>
    <row r="22" spans="2:31" x14ac:dyDescent="0.35">
      <c r="B22" s="3" t="s">
        <v>37</v>
      </c>
      <c r="C22" s="3">
        <v>14</v>
      </c>
      <c r="D22" s="3">
        <v>14</v>
      </c>
      <c r="E22" s="10">
        <v>5.4</v>
      </c>
      <c r="F22" s="17">
        <f t="shared" si="6"/>
        <v>1.1388888888888891</v>
      </c>
      <c r="G22" s="17">
        <f t="shared" si="7"/>
        <v>4.1000000000000005</v>
      </c>
      <c r="H22" s="17">
        <f t="shared" si="8"/>
        <v>2406.4722222222226</v>
      </c>
      <c r="I22" s="17">
        <v>414.57060000000001</v>
      </c>
      <c r="J22" s="17">
        <f>0.5*$L$3*((E22/3.6)^2)*$M$3*$N$3</f>
        <v>1.064188125</v>
      </c>
      <c r="K22" s="17">
        <f t="shared" si="0"/>
        <v>2822.1070103472225</v>
      </c>
      <c r="L22" s="21">
        <f t="shared" si="1"/>
        <v>2822.1070103472225</v>
      </c>
      <c r="M22" s="17">
        <f t="shared" si="16"/>
        <v>59264.247217291675</v>
      </c>
      <c r="N22" s="17">
        <f t="shared" si="10"/>
        <v>71787.166254456504</v>
      </c>
      <c r="O22" s="17">
        <f t="shared" si="18"/>
        <v>2377.125</v>
      </c>
      <c r="P22" s="17">
        <f t="shared" si="11"/>
        <v>2615.9787808641977</v>
      </c>
      <c r="Q22" s="17">
        <f t="shared" si="17"/>
        <v>186.85562720458555</v>
      </c>
      <c r="S22" s="17">
        <f t="shared" si="2"/>
        <v>1.5</v>
      </c>
      <c r="T22" s="17">
        <f t="shared" si="3"/>
        <v>21</v>
      </c>
      <c r="V22" s="17">
        <f t="shared" si="4"/>
        <v>71787.166254456504</v>
      </c>
      <c r="W22" s="17">
        <f t="shared" si="12"/>
        <v>71.787166254456508</v>
      </c>
      <c r="X22" s="17">
        <f t="shared" si="13"/>
        <v>0</v>
      </c>
      <c r="Z22" s="17">
        <f t="shared" si="14"/>
        <v>71.787166254456508</v>
      </c>
      <c r="AA22" s="17">
        <f t="shared" si="15"/>
        <v>0</v>
      </c>
      <c r="AC22" s="17">
        <f t="shared" si="5"/>
        <v>0</v>
      </c>
      <c r="AD22" s="17">
        <v>0</v>
      </c>
      <c r="AE22">
        <v>0</v>
      </c>
    </row>
    <row r="23" spans="2:31" x14ac:dyDescent="0.35">
      <c r="B23" s="3" t="s">
        <v>37</v>
      </c>
      <c r="C23" s="3">
        <v>15</v>
      </c>
      <c r="D23" s="3">
        <v>15</v>
      </c>
      <c r="E23" s="10">
        <v>9.9</v>
      </c>
      <c r="F23" s="17">
        <f t="shared" si="6"/>
        <v>1.0694444444444444</v>
      </c>
      <c r="G23" s="17">
        <f t="shared" si="7"/>
        <v>3.8499999999999996</v>
      </c>
      <c r="H23" s="17">
        <f t="shared" si="8"/>
        <v>2259.7361111111109</v>
      </c>
      <c r="I23" s="17">
        <v>414.57060000000001</v>
      </c>
      <c r="J23" s="17">
        <f t="shared" si="9"/>
        <v>3.5768545312500004</v>
      </c>
      <c r="K23" s="17">
        <f t="shared" si="0"/>
        <v>2677.8835656423607</v>
      </c>
      <c r="L23" s="21">
        <f>I23+J23+($I$3*F23)</f>
        <v>2677.8835656423607</v>
      </c>
      <c r="M23" s="17">
        <f t="shared" si="16"/>
        <v>110462.69708274739</v>
      </c>
      <c r="N23" s="17">
        <f t="shared" si="10"/>
        <v>182249.86333720389</v>
      </c>
      <c r="O23" s="17">
        <f>0.5*$I$3*(S23^2)</f>
        <v>7989.78125</v>
      </c>
      <c r="P23" s="17">
        <f>SUM(P22+O23)</f>
        <v>10605.760030864198</v>
      </c>
      <c r="Q23" s="17">
        <f>P23/C23</f>
        <v>707.05066872427983</v>
      </c>
      <c r="S23" s="17">
        <f t="shared" si="2"/>
        <v>2.75</v>
      </c>
      <c r="T23" s="17">
        <f t="shared" si="3"/>
        <v>41.25</v>
      </c>
      <c r="V23" s="17">
        <f t="shared" si="4"/>
        <v>182249.86333720389</v>
      </c>
      <c r="W23" s="17">
        <f t="shared" si="12"/>
        <v>182.24986333720389</v>
      </c>
      <c r="X23" s="17">
        <f t="shared" si="13"/>
        <v>0</v>
      </c>
      <c r="Z23" s="17">
        <f t="shared" si="14"/>
        <v>182.24986333720389</v>
      </c>
      <c r="AA23" s="17">
        <f t="shared" si="15"/>
        <v>0</v>
      </c>
      <c r="AC23" s="17">
        <f t="shared" si="5"/>
        <v>0</v>
      </c>
      <c r="AD23" s="17">
        <v>0</v>
      </c>
      <c r="AE23">
        <v>0</v>
      </c>
    </row>
    <row r="24" spans="2:31" x14ac:dyDescent="0.35">
      <c r="B24" s="3" t="s">
        <v>37</v>
      </c>
      <c r="C24" s="3">
        <v>16</v>
      </c>
      <c r="D24" s="3">
        <v>16</v>
      </c>
      <c r="E24" s="10">
        <v>13.1</v>
      </c>
      <c r="F24" s="17">
        <f t="shared" si="6"/>
        <v>0.97222222222222199</v>
      </c>
      <c r="G24" s="17">
        <f t="shared" si="7"/>
        <v>3.4999999999999991</v>
      </c>
      <c r="H24" s="17">
        <f t="shared" si="8"/>
        <v>2054.3055555555552</v>
      </c>
      <c r="I24" s="17">
        <v>414.57060000000001</v>
      </c>
      <c r="J24" s="17">
        <f t="shared" si="9"/>
        <v>6.2628711979166676</v>
      </c>
      <c r="K24" s="17">
        <f t="shared" si="0"/>
        <v>2475.1390267534721</v>
      </c>
      <c r="L24" s="21">
        <f t="shared" si="1"/>
        <v>2475.1390267534721</v>
      </c>
      <c r="M24" s="17">
        <f t="shared" si="16"/>
        <v>144108.09444653548</v>
      </c>
      <c r="N24" s="17">
        <f t="shared" si="10"/>
        <v>326357.95778373937</v>
      </c>
      <c r="O24" s="17">
        <f t="shared" si="18"/>
        <v>13989.657793209877</v>
      </c>
      <c r="P24" s="17">
        <f t="shared" si="11"/>
        <v>24595.417824074073</v>
      </c>
      <c r="Q24" s="17">
        <f t="shared" si="17"/>
        <v>1537.2136140046296</v>
      </c>
      <c r="S24" s="17">
        <f t="shared" si="2"/>
        <v>3.6388888888888888</v>
      </c>
      <c r="T24" s="17">
        <f t="shared" si="3"/>
        <v>58.222222222222221</v>
      </c>
      <c r="V24" s="17">
        <f t="shared" si="4"/>
        <v>326357.95778373937</v>
      </c>
      <c r="W24" s="17">
        <f t="shared" si="12"/>
        <v>326.35795778373938</v>
      </c>
      <c r="X24" s="17">
        <f t="shared" si="13"/>
        <v>0</v>
      </c>
      <c r="Z24" s="17">
        <f t="shared" si="14"/>
        <v>326.35795778373938</v>
      </c>
      <c r="AA24" s="17">
        <f t="shared" si="15"/>
        <v>0</v>
      </c>
      <c r="AC24" s="17">
        <f t="shared" si="5"/>
        <v>0</v>
      </c>
      <c r="AD24" s="17">
        <v>0</v>
      </c>
      <c r="AE24">
        <v>0</v>
      </c>
    </row>
    <row r="25" spans="2:31" x14ac:dyDescent="0.35">
      <c r="B25" s="3" t="s">
        <v>37</v>
      </c>
      <c r="C25" s="3">
        <v>17</v>
      </c>
      <c r="D25" s="3">
        <v>17</v>
      </c>
      <c r="E25" s="10">
        <v>16.899999999999999</v>
      </c>
      <c r="F25" s="17">
        <f t="shared" si="6"/>
        <v>1.1944444444444444</v>
      </c>
      <c r="G25" s="17">
        <f t="shared" si="7"/>
        <v>4.3</v>
      </c>
      <c r="H25" s="17">
        <f t="shared" si="8"/>
        <v>2523.8611111111109</v>
      </c>
      <c r="I25" s="17">
        <v>414.57060000000001</v>
      </c>
      <c r="J25" s="17">
        <f t="shared" si="9"/>
        <v>10.423277447916664</v>
      </c>
      <c r="K25" s="17">
        <f t="shared" si="0"/>
        <v>2948.8549885590273</v>
      </c>
      <c r="L25" s="21">
        <f>I25+J25+($I$3*F25)</f>
        <v>2948.8549885590273</v>
      </c>
      <c r="M25" s="17">
        <f t="shared" si="16"/>
        <v>235335.01061472457</v>
      </c>
      <c r="N25" s="17">
        <f t="shared" si="10"/>
        <v>561692.96839846391</v>
      </c>
      <c r="O25" s="17">
        <f t="shared" si="18"/>
        <v>23282.944830246906</v>
      </c>
      <c r="P25" s="17">
        <f t="shared" si="11"/>
        <v>47878.362654320983</v>
      </c>
      <c r="Q25" s="17">
        <f t="shared" si="17"/>
        <v>2816.3742737835873</v>
      </c>
      <c r="S25" s="17">
        <f t="shared" si="2"/>
        <v>4.6944444444444438</v>
      </c>
      <c r="T25" s="17">
        <f t="shared" si="3"/>
        <v>79.805555555555543</v>
      </c>
      <c r="V25" s="17">
        <f t="shared" si="4"/>
        <v>561692.96839846391</v>
      </c>
      <c r="W25" s="17">
        <f t="shared" si="12"/>
        <v>561.69296839846402</v>
      </c>
      <c r="X25" s="17">
        <f t="shared" si="13"/>
        <v>0</v>
      </c>
      <c r="Z25" s="17">
        <f t="shared" si="14"/>
        <v>561.69296839846402</v>
      </c>
      <c r="AA25" s="17">
        <f t="shared" si="15"/>
        <v>0</v>
      </c>
      <c r="AC25" s="17">
        <f t="shared" si="5"/>
        <v>0</v>
      </c>
      <c r="AD25" s="17">
        <v>0</v>
      </c>
      <c r="AE25">
        <v>0</v>
      </c>
    </row>
    <row r="26" spans="2:31" x14ac:dyDescent="0.35">
      <c r="B26" s="3" t="s">
        <v>37</v>
      </c>
      <c r="C26" s="3">
        <v>18</v>
      </c>
      <c r="D26" s="3">
        <v>18</v>
      </c>
      <c r="E26" s="10">
        <v>21.7</v>
      </c>
      <c r="F26" s="17">
        <f t="shared" si="6"/>
        <v>1.2638888888888891</v>
      </c>
      <c r="G26" s="17">
        <f t="shared" si="7"/>
        <v>4.5500000000000007</v>
      </c>
      <c r="H26" s="17">
        <f t="shared" si="8"/>
        <v>2670.5972222222226</v>
      </c>
      <c r="I26" s="17">
        <v>414.57060000000001</v>
      </c>
      <c r="J26" s="17">
        <f t="shared" si="9"/>
        <v>17.185032447916665</v>
      </c>
      <c r="K26" s="17">
        <f t="shared" si="0"/>
        <v>3102.3528546701391</v>
      </c>
      <c r="L26" s="21">
        <f t="shared" si="1"/>
        <v>3102.3528546701391</v>
      </c>
      <c r="M26" s="17">
        <f t="shared" si="16"/>
        <v>336605.2847317101</v>
      </c>
      <c r="N26" s="17">
        <f t="shared" si="10"/>
        <v>898298.25313017401</v>
      </c>
      <c r="O26" s="17">
        <f t="shared" si="18"/>
        <v>38386.981867283946</v>
      </c>
      <c r="P26" s="17">
        <f t="shared" si="11"/>
        <v>86265.344521604929</v>
      </c>
      <c r="Q26" s="17">
        <f t="shared" si="17"/>
        <v>4792.5191400891626</v>
      </c>
      <c r="S26" s="17">
        <f t="shared" si="2"/>
        <v>6.0277777777777777</v>
      </c>
      <c r="T26" s="17">
        <f t="shared" si="3"/>
        <v>108.5</v>
      </c>
      <c r="V26" s="17">
        <f t="shared" si="4"/>
        <v>898298.25313017401</v>
      </c>
      <c r="W26" s="17">
        <f t="shared" si="12"/>
        <v>898.29825313017409</v>
      </c>
      <c r="X26" s="17">
        <f t="shared" si="13"/>
        <v>0</v>
      </c>
      <c r="Z26" s="17">
        <f t="shared" si="14"/>
        <v>898.29825313017409</v>
      </c>
      <c r="AA26" s="17">
        <f t="shared" si="15"/>
        <v>0</v>
      </c>
      <c r="AC26" s="17">
        <f t="shared" si="5"/>
        <v>0</v>
      </c>
      <c r="AD26" s="17">
        <v>0</v>
      </c>
      <c r="AE26">
        <v>0</v>
      </c>
    </row>
    <row r="27" spans="2:31" x14ac:dyDescent="0.35">
      <c r="B27" s="3" t="s">
        <v>37</v>
      </c>
      <c r="C27" s="3">
        <v>19</v>
      </c>
      <c r="D27" s="3">
        <v>19</v>
      </c>
      <c r="E27" s="10">
        <v>26</v>
      </c>
      <c r="F27" s="17">
        <f t="shared" si="6"/>
        <v>0.80555555555555558</v>
      </c>
      <c r="G27" s="17">
        <f t="shared" si="7"/>
        <v>2.9000000000000004</v>
      </c>
      <c r="H27" s="17">
        <f t="shared" si="8"/>
        <v>1702.1388888888889</v>
      </c>
      <c r="I27" s="17">
        <v>414.57060000000001</v>
      </c>
      <c r="J27" s="17">
        <f t="shared" si="9"/>
        <v>24.670479166666667</v>
      </c>
      <c r="K27" s="17">
        <f t="shared" si="0"/>
        <v>2141.3799680555553</v>
      </c>
      <c r="L27" s="21">
        <f t="shared" si="1"/>
        <v>2141.3799680555558</v>
      </c>
      <c r="M27" s="17">
        <f t="shared" si="16"/>
        <v>293844.91783873463</v>
      </c>
      <c r="N27" s="17">
        <f t="shared" si="10"/>
        <v>1192143.1709689086</v>
      </c>
      <c r="O27" s="17">
        <f t="shared" si="18"/>
        <v>55107.561728395063</v>
      </c>
      <c r="P27" s="17">
        <f t="shared" si="11"/>
        <v>141372.90625</v>
      </c>
      <c r="Q27" s="17">
        <f t="shared" si="17"/>
        <v>7440.6792763157891</v>
      </c>
      <c r="S27" s="17">
        <f t="shared" si="2"/>
        <v>7.2222222222222223</v>
      </c>
      <c r="T27" s="17">
        <f t="shared" si="3"/>
        <v>137.22222222222223</v>
      </c>
      <c r="V27" s="17">
        <f t="shared" si="4"/>
        <v>1192143.1709689086</v>
      </c>
      <c r="W27" s="17">
        <f t="shared" si="12"/>
        <v>1192.1431709689086</v>
      </c>
      <c r="X27" s="17">
        <f t="shared" si="13"/>
        <v>0</v>
      </c>
      <c r="Z27" s="17">
        <f t="shared" si="14"/>
        <v>1192.1431709689086</v>
      </c>
      <c r="AA27" s="17">
        <f t="shared" si="15"/>
        <v>0</v>
      </c>
      <c r="AC27" s="17">
        <f t="shared" si="5"/>
        <v>0</v>
      </c>
      <c r="AD27" s="17">
        <v>0</v>
      </c>
      <c r="AE27">
        <v>0</v>
      </c>
    </row>
    <row r="28" spans="2:31" x14ac:dyDescent="0.35">
      <c r="B28" s="3" t="s">
        <v>37</v>
      </c>
      <c r="C28" s="3">
        <v>20</v>
      </c>
      <c r="D28" s="3">
        <v>20</v>
      </c>
      <c r="E28" s="10">
        <v>27.5</v>
      </c>
      <c r="F28" s="17">
        <f t="shared" si="6"/>
        <v>0.29166666666666685</v>
      </c>
      <c r="G28" s="17">
        <f t="shared" si="7"/>
        <v>1.0500000000000007</v>
      </c>
      <c r="H28" s="17">
        <f t="shared" si="8"/>
        <v>616.29166666666708</v>
      </c>
      <c r="I28" s="17">
        <v>414.57060000000001</v>
      </c>
      <c r="J28" s="17">
        <f t="shared" si="9"/>
        <v>27.599186197916666</v>
      </c>
      <c r="K28" s="17">
        <f t="shared" si="0"/>
        <v>1058.4614528645836</v>
      </c>
      <c r="L28" s="21">
        <f>I28+J28+($I$3*F28)</f>
        <v>1058.4614528645839</v>
      </c>
      <c r="M28" s="17">
        <f t="shared" si="16"/>
        <v>161709.38863208919</v>
      </c>
      <c r="N28" s="17">
        <f t="shared" si="10"/>
        <v>1353852.5596009977</v>
      </c>
      <c r="O28" s="17">
        <f t="shared" si="18"/>
        <v>61649.546682098757</v>
      </c>
      <c r="P28" s="17">
        <f t="shared" si="11"/>
        <v>203022.45293209876</v>
      </c>
      <c r="Q28" s="17">
        <f t="shared" si="17"/>
        <v>10151.122646604937</v>
      </c>
      <c r="S28" s="17">
        <f t="shared" si="2"/>
        <v>7.6388888888888884</v>
      </c>
      <c r="T28" s="17">
        <f t="shared" si="3"/>
        <v>152.77777777777777</v>
      </c>
      <c r="V28" s="17">
        <f t="shared" si="4"/>
        <v>1353852.5596009977</v>
      </c>
      <c r="W28" s="17">
        <f t="shared" si="12"/>
        <v>1353.8525596009979</v>
      </c>
      <c r="X28" s="17">
        <f t="shared" si="13"/>
        <v>0</v>
      </c>
      <c r="Z28" s="17">
        <f t="shared" si="14"/>
        <v>1353.8525596009979</v>
      </c>
      <c r="AA28" s="17">
        <f t="shared" si="15"/>
        <v>0</v>
      </c>
      <c r="AC28" s="17">
        <f t="shared" si="5"/>
        <v>0</v>
      </c>
      <c r="AD28" s="17">
        <v>0</v>
      </c>
      <c r="AE28">
        <v>0</v>
      </c>
    </row>
    <row r="29" spans="2:31" x14ac:dyDescent="0.35">
      <c r="B29" s="3" t="s">
        <v>37</v>
      </c>
      <c r="C29" s="3">
        <v>21</v>
      </c>
      <c r="D29" s="3">
        <v>21</v>
      </c>
      <c r="E29" s="10">
        <v>28.1</v>
      </c>
      <c r="F29" s="17">
        <f t="shared" si="6"/>
        <v>0.1111111111111112</v>
      </c>
      <c r="G29" s="17">
        <f t="shared" si="7"/>
        <v>0.40000000000000036</v>
      </c>
      <c r="H29" s="17">
        <f>SUM($I$3*F29)</f>
        <v>234.77777777777797</v>
      </c>
      <c r="I29" s="17">
        <v>414.57060000000001</v>
      </c>
      <c r="J29" s="17">
        <f t="shared" si="9"/>
        <v>28.816652447916663</v>
      </c>
      <c r="K29" s="17">
        <f t="shared" si="0"/>
        <v>678.16503022569464</v>
      </c>
      <c r="L29" s="21">
        <f t="shared" si="1"/>
        <v>678.16503022569464</v>
      </c>
      <c r="M29" s="17">
        <f t="shared" si="16"/>
        <v>111162.5512044951</v>
      </c>
      <c r="N29" s="17">
        <f t="shared" si="10"/>
        <v>1465015.1108054928</v>
      </c>
      <c r="O29" s="17">
        <f t="shared" si="18"/>
        <v>64369.055941358019</v>
      </c>
      <c r="P29" s="17">
        <f t="shared" si="11"/>
        <v>267391.5088734568</v>
      </c>
      <c r="Q29" s="17">
        <f t="shared" si="17"/>
        <v>12732.928993974134</v>
      </c>
      <c r="S29" s="17">
        <f t="shared" si="2"/>
        <v>7.8055555555555554</v>
      </c>
      <c r="T29" s="17">
        <f t="shared" si="3"/>
        <v>163.91666666666666</v>
      </c>
      <c r="V29" s="17">
        <f t="shared" si="4"/>
        <v>1465015.1108054928</v>
      </c>
      <c r="W29" s="17">
        <f t="shared" si="12"/>
        <v>1465.0151108054929</v>
      </c>
      <c r="X29" s="17">
        <f t="shared" si="13"/>
        <v>0</v>
      </c>
      <c r="Z29" s="17">
        <f t="shared" si="14"/>
        <v>1465.0151108054929</v>
      </c>
      <c r="AA29" s="17">
        <f t="shared" si="15"/>
        <v>0</v>
      </c>
      <c r="AC29" s="17">
        <f t="shared" si="5"/>
        <v>0</v>
      </c>
      <c r="AD29" s="17">
        <v>0</v>
      </c>
      <c r="AE29">
        <v>0</v>
      </c>
    </row>
    <row r="30" spans="2:31" x14ac:dyDescent="0.35">
      <c r="B30" s="3" t="s">
        <v>37</v>
      </c>
      <c r="C30" s="3">
        <v>22</v>
      </c>
      <c r="D30" s="3">
        <v>22</v>
      </c>
      <c r="E30" s="10">
        <v>28.3</v>
      </c>
      <c r="F30" s="17">
        <f t="shared" si="6"/>
        <v>9.7222222222222127E-2</v>
      </c>
      <c r="G30" s="17">
        <f t="shared" si="7"/>
        <v>0.34999999999999964</v>
      </c>
      <c r="H30" s="17">
        <f t="shared" si="8"/>
        <v>205.43055555555534</v>
      </c>
      <c r="I30" s="17">
        <v>414.57060000000001</v>
      </c>
      <c r="J30" s="17">
        <f t="shared" si="9"/>
        <v>29.228313697916665</v>
      </c>
      <c r="K30" s="17">
        <f t="shared" si="0"/>
        <v>649.22946925347196</v>
      </c>
      <c r="L30" s="21">
        <f t="shared" si="1"/>
        <v>649.22946925347208</v>
      </c>
      <c r="M30" s="17">
        <f t="shared" si="16"/>
        <v>112280.62987700324</v>
      </c>
      <c r="N30" s="17">
        <f t="shared" si="10"/>
        <v>1577295.740682496</v>
      </c>
      <c r="O30" s="17">
        <f t="shared" si="18"/>
        <v>65288.602237654319</v>
      </c>
      <c r="P30" s="17">
        <f t="shared" si="11"/>
        <v>332680.11111111112</v>
      </c>
      <c r="Q30" s="17">
        <f t="shared" si="17"/>
        <v>15121.823232323233</v>
      </c>
      <c r="S30" s="17">
        <f t="shared" si="2"/>
        <v>7.8611111111111107</v>
      </c>
      <c r="T30" s="17">
        <f t="shared" si="3"/>
        <v>172.94444444444443</v>
      </c>
      <c r="V30" s="17">
        <f t="shared" si="4"/>
        <v>1577295.740682496</v>
      </c>
      <c r="W30" s="17">
        <f t="shared" si="12"/>
        <v>1577.2957406824962</v>
      </c>
      <c r="X30" s="17">
        <f t="shared" si="13"/>
        <v>0</v>
      </c>
      <c r="Z30" s="17">
        <f t="shared" si="14"/>
        <v>1577.2957406824962</v>
      </c>
      <c r="AA30" s="17">
        <f t="shared" si="15"/>
        <v>0</v>
      </c>
      <c r="AC30" s="17">
        <f t="shared" si="5"/>
        <v>0</v>
      </c>
      <c r="AD30" s="17">
        <v>0</v>
      </c>
      <c r="AE30">
        <v>0</v>
      </c>
    </row>
    <row r="31" spans="2:31" x14ac:dyDescent="0.35">
      <c r="B31" s="3" t="s">
        <v>37</v>
      </c>
      <c r="C31" s="3">
        <v>23</v>
      </c>
      <c r="D31" s="3">
        <v>23</v>
      </c>
      <c r="E31" s="10">
        <v>28.8</v>
      </c>
      <c r="F31" s="17">
        <f t="shared" si="6"/>
        <v>0.1111111111111112</v>
      </c>
      <c r="G31" s="17">
        <f t="shared" si="7"/>
        <v>0.40000000000000036</v>
      </c>
      <c r="H31" s="17">
        <f t="shared" si="8"/>
        <v>234.77777777777797</v>
      </c>
      <c r="I31" s="17">
        <v>414.57060000000001</v>
      </c>
      <c r="J31" s="17">
        <f t="shared" si="9"/>
        <v>30.270240000000001</v>
      </c>
      <c r="K31" s="17">
        <f t="shared" si="0"/>
        <v>679.6186177777779</v>
      </c>
      <c r="L31" s="21">
        <f t="shared" si="1"/>
        <v>679.61861777777801</v>
      </c>
      <c r="M31" s="17">
        <f t="shared" si="16"/>
        <v>125049.82567111116</v>
      </c>
      <c r="N31" s="17">
        <f t="shared" si="10"/>
        <v>1702345.5663536072</v>
      </c>
      <c r="O31" s="17">
        <f t="shared" si="18"/>
        <v>67616</v>
      </c>
      <c r="P31" s="17">
        <f t="shared" si="11"/>
        <v>400296.11111111112</v>
      </c>
      <c r="Q31" s="17">
        <f t="shared" si="17"/>
        <v>17404.178743961354</v>
      </c>
      <c r="S31" s="17">
        <f t="shared" si="2"/>
        <v>8</v>
      </c>
      <c r="T31" s="17">
        <f t="shared" si="3"/>
        <v>184</v>
      </c>
      <c r="V31" s="17">
        <f t="shared" si="4"/>
        <v>1702345.5663536072</v>
      </c>
      <c r="W31" s="17">
        <f t="shared" si="12"/>
        <v>1702.3455663536074</v>
      </c>
      <c r="X31" s="17">
        <f t="shared" si="13"/>
        <v>0</v>
      </c>
      <c r="Z31" s="17">
        <f t="shared" si="14"/>
        <v>1702.3455663536074</v>
      </c>
      <c r="AA31" s="17">
        <f t="shared" si="15"/>
        <v>0</v>
      </c>
      <c r="AC31" s="17">
        <f t="shared" si="5"/>
        <v>0</v>
      </c>
      <c r="AD31" s="17">
        <v>0</v>
      </c>
      <c r="AE31">
        <v>0</v>
      </c>
    </row>
    <row r="32" spans="2:31" x14ac:dyDescent="0.35">
      <c r="B32" s="3" t="s">
        <v>37</v>
      </c>
      <c r="C32" s="3">
        <v>24</v>
      </c>
      <c r="D32" s="3">
        <v>24</v>
      </c>
      <c r="E32" s="10">
        <v>29.1</v>
      </c>
      <c r="F32" s="17">
        <f t="shared" si="6"/>
        <v>0.27777777777777779</v>
      </c>
      <c r="G32" s="17">
        <f t="shared" si="7"/>
        <v>1</v>
      </c>
      <c r="H32" s="17">
        <f t="shared" si="8"/>
        <v>586.94444444444446</v>
      </c>
      <c r="I32" s="17">
        <v>414.57060000000001</v>
      </c>
      <c r="J32" s="17">
        <f t="shared" si="9"/>
        <v>30.904154531250008</v>
      </c>
      <c r="K32" s="17">
        <f t="shared" si="0"/>
        <v>1032.4191989756944</v>
      </c>
      <c r="L32" s="21">
        <f t="shared" si="1"/>
        <v>1032.4191989756946</v>
      </c>
      <c r="M32" s="17">
        <f t="shared" si="16"/>
        <v>200289.32460128475</v>
      </c>
      <c r="N32" s="17">
        <f t="shared" si="10"/>
        <v>1902634.8909548919</v>
      </c>
      <c r="O32" s="17">
        <f t="shared" si="18"/>
        <v>69032.003472222234</v>
      </c>
      <c r="P32" s="17">
        <f t="shared" si="11"/>
        <v>469328.11458333337</v>
      </c>
      <c r="Q32" s="17">
        <f t="shared" si="17"/>
        <v>19555.338107638891</v>
      </c>
      <c r="S32" s="17">
        <f t="shared" si="2"/>
        <v>8.0833333333333339</v>
      </c>
      <c r="T32" s="17">
        <f t="shared" si="3"/>
        <v>194</v>
      </c>
      <c r="V32" s="17">
        <f t="shared" si="4"/>
        <v>1902634.8909548919</v>
      </c>
      <c r="W32" s="17">
        <f t="shared" si="12"/>
        <v>1902.6348909548922</v>
      </c>
      <c r="X32" s="17">
        <f t="shared" si="13"/>
        <v>0</v>
      </c>
      <c r="Z32" s="17">
        <f t="shared" si="14"/>
        <v>1902.6348909548922</v>
      </c>
      <c r="AA32" s="17">
        <f t="shared" si="15"/>
        <v>0</v>
      </c>
      <c r="AC32" s="17">
        <f t="shared" si="5"/>
        <v>0</v>
      </c>
      <c r="AD32" s="17">
        <v>0</v>
      </c>
      <c r="AE32">
        <v>0</v>
      </c>
    </row>
    <row r="33" spans="2:31" x14ac:dyDescent="0.35">
      <c r="B33" s="3" t="s">
        <v>37</v>
      </c>
      <c r="C33" s="3">
        <v>25</v>
      </c>
      <c r="D33" s="3">
        <v>25</v>
      </c>
      <c r="E33" s="10">
        <v>30.8</v>
      </c>
      <c r="F33" s="17">
        <f t="shared" si="6"/>
        <v>0.38888888888888851</v>
      </c>
      <c r="G33" s="17">
        <f t="shared" si="7"/>
        <v>1.3999999999999986</v>
      </c>
      <c r="H33" s="17">
        <f t="shared" si="8"/>
        <v>821.72222222222138</v>
      </c>
      <c r="I33" s="17">
        <v>414.57060000000001</v>
      </c>
      <c r="J33" s="17">
        <f t="shared" si="9"/>
        <v>34.620419166666672</v>
      </c>
      <c r="K33" s="17">
        <f t="shared" si="0"/>
        <v>1270.9132413888879</v>
      </c>
      <c r="L33" s="21">
        <f t="shared" si="1"/>
        <v>1270.9132413888881</v>
      </c>
      <c r="M33" s="17">
        <f t="shared" si="16"/>
        <v>271834.22107484553</v>
      </c>
      <c r="N33" s="17">
        <f t="shared" si="10"/>
        <v>2174469.1120297373</v>
      </c>
      <c r="O33" s="17">
        <f t="shared" si="18"/>
        <v>77333.191358024691</v>
      </c>
      <c r="P33" s="17">
        <f t="shared" si="11"/>
        <v>546661.30594135809</v>
      </c>
      <c r="Q33" s="17">
        <f t="shared" si="17"/>
        <v>21866.452237654325</v>
      </c>
      <c r="S33" s="17">
        <f t="shared" si="2"/>
        <v>8.5555555555555554</v>
      </c>
      <c r="T33" s="17">
        <f t="shared" si="3"/>
        <v>213.88888888888889</v>
      </c>
      <c r="V33" s="17">
        <f t="shared" si="4"/>
        <v>2174469.1120297373</v>
      </c>
      <c r="W33" s="17">
        <f t="shared" si="12"/>
        <v>2174.4691120297375</v>
      </c>
      <c r="X33" s="17">
        <f t="shared" si="13"/>
        <v>0</v>
      </c>
      <c r="Z33" s="17">
        <f t="shared" si="14"/>
        <v>2174.4691120297375</v>
      </c>
      <c r="AA33" s="17">
        <f t="shared" si="15"/>
        <v>0</v>
      </c>
      <c r="AC33" s="17">
        <f t="shared" si="5"/>
        <v>0</v>
      </c>
      <c r="AD33" s="17">
        <v>0</v>
      </c>
      <c r="AE33">
        <v>0</v>
      </c>
    </row>
    <row r="34" spans="2:31" x14ac:dyDescent="0.35">
      <c r="B34" s="3" t="s">
        <v>37</v>
      </c>
      <c r="C34" s="3">
        <v>26</v>
      </c>
      <c r="D34" s="3">
        <v>26</v>
      </c>
      <c r="E34" s="10">
        <v>31.9</v>
      </c>
      <c r="F34" s="17">
        <f t="shared" si="6"/>
        <v>0.45833333333333343</v>
      </c>
      <c r="G34" s="17">
        <f t="shared" si="7"/>
        <v>1.6500000000000004</v>
      </c>
      <c r="H34" s="17">
        <f t="shared" si="8"/>
        <v>968.45833333333348</v>
      </c>
      <c r="I34" s="17">
        <v>414.57060000000001</v>
      </c>
      <c r="J34" s="17">
        <f t="shared" si="9"/>
        <v>37.137464947916662</v>
      </c>
      <c r="K34" s="17">
        <f t="shared" si="0"/>
        <v>1420.1663982812502</v>
      </c>
      <c r="L34" s="21">
        <f t="shared" si="1"/>
        <v>1420.1663982812502</v>
      </c>
      <c r="M34" s="17">
        <f t="shared" si="16"/>
        <v>327190.55853735248</v>
      </c>
      <c r="N34" s="17">
        <f t="shared" si="10"/>
        <v>2501659.6705670897</v>
      </c>
      <c r="O34" s="17">
        <f t="shared" si="18"/>
        <v>82955.630015432092</v>
      </c>
      <c r="P34" s="17">
        <f t="shared" si="11"/>
        <v>629616.93595679023</v>
      </c>
      <c r="Q34" s="17">
        <f t="shared" si="17"/>
        <v>24216.035998338084</v>
      </c>
      <c r="S34" s="17">
        <f t="shared" si="2"/>
        <v>8.8611111111111107</v>
      </c>
      <c r="T34" s="17">
        <f t="shared" si="3"/>
        <v>230.38888888888889</v>
      </c>
      <c r="V34" s="17">
        <f t="shared" si="4"/>
        <v>2501659.6705670897</v>
      </c>
      <c r="W34" s="17">
        <f t="shared" si="12"/>
        <v>2501.65967056709</v>
      </c>
      <c r="X34" s="17">
        <f t="shared" si="13"/>
        <v>0</v>
      </c>
      <c r="Z34" s="17">
        <f t="shared" si="14"/>
        <v>2501.65967056709</v>
      </c>
      <c r="AA34" s="17">
        <f t="shared" si="15"/>
        <v>0</v>
      </c>
      <c r="AC34" s="17">
        <f t="shared" si="5"/>
        <v>0</v>
      </c>
      <c r="AD34" s="17">
        <v>0</v>
      </c>
      <c r="AE34">
        <v>0</v>
      </c>
    </row>
    <row r="35" spans="2:31" x14ac:dyDescent="0.35">
      <c r="B35" s="3" t="s">
        <v>37</v>
      </c>
      <c r="C35" s="3">
        <v>27</v>
      </c>
      <c r="D35" s="3">
        <v>27</v>
      </c>
      <c r="E35" s="10">
        <v>34.1</v>
      </c>
      <c r="F35" s="17">
        <f t="shared" si="6"/>
        <v>0.65277777777777812</v>
      </c>
      <c r="G35" s="17">
        <f t="shared" si="7"/>
        <v>2.3500000000000014</v>
      </c>
      <c r="H35" s="17">
        <f t="shared" si="8"/>
        <v>1379.3194444444453</v>
      </c>
      <c r="I35" s="17">
        <v>414.57060000000001</v>
      </c>
      <c r="J35" s="17">
        <f t="shared" si="9"/>
        <v>42.436508697916672</v>
      </c>
      <c r="K35" s="17">
        <f t="shared" si="0"/>
        <v>1836.3265531423619</v>
      </c>
      <c r="L35" s="21">
        <f t="shared" si="1"/>
        <v>1836.3265531423619</v>
      </c>
      <c r="M35" s="17">
        <f t="shared" si="16"/>
        <v>469640.51596615912</v>
      </c>
      <c r="N35" s="17">
        <f t="shared" si="10"/>
        <v>2971300.186533249</v>
      </c>
      <c r="O35" s="17">
        <f t="shared" si="18"/>
        <v>94792.342978395071</v>
      </c>
      <c r="P35" s="17">
        <f t="shared" si="11"/>
        <v>724409.27893518528</v>
      </c>
      <c r="Q35" s="17">
        <f t="shared" si="17"/>
        <v>26829.97329389575</v>
      </c>
      <c r="S35" s="17">
        <f t="shared" si="2"/>
        <v>9.4722222222222232</v>
      </c>
      <c r="T35" s="17">
        <f t="shared" si="3"/>
        <v>255.75000000000003</v>
      </c>
      <c r="V35" s="17">
        <f t="shared" si="4"/>
        <v>2971300.186533249</v>
      </c>
      <c r="W35" s="17">
        <f t="shared" si="12"/>
        <v>2971.300186533249</v>
      </c>
      <c r="X35" s="17">
        <f t="shared" si="13"/>
        <v>0</v>
      </c>
      <c r="Z35" s="17">
        <f t="shared" si="14"/>
        <v>2971.300186533249</v>
      </c>
      <c r="AA35" s="17">
        <f t="shared" si="15"/>
        <v>0</v>
      </c>
      <c r="AC35" s="17">
        <f t="shared" si="5"/>
        <v>0</v>
      </c>
      <c r="AD35" s="17">
        <v>0</v>
      </c>
      <c r="AE35">
        <v>0</v>
      </c>
    </row>
    <row r="36" spans="2:31" x14ac:dyDescent="0.35">
      <c r="B36" s="3" t="s">
        <v>37</v>
      </c>
      <c r="C36" s="3">
        <v>28</v>
      </c>
      <c r="D36" s="3">
        <v>28</v>
      </c>
      <c r="E36" s="10">
        <v>36.6</v>
      </c>
      <c r="F36" s="17">
        <f t="shared" si="6"/>
        <v>0.69444444444444442</v>
      </c>
      <c r="G36" s="17">
        <f t="shared" si="7"/>
        <v>2.5</v>
      </c>
      <c r="H36" s="17">
        <f t="shared" si="8"/>
        <v>1467.3611111111111</v>
      </c>
      <c r="I36" s="17">
        <v>414.57060000000001</v>
      </c>
      <c r="J36" s="17">
        <f t="shared" si="9"/>
        <v>48.886963125000001</v>
      </c>
      <c r="K36" s="17">
        <f t="shared" si="0"/>
        <v>1930.8186742361111</v>
      </c>
      <c r="L36" s="21">
        <f t="shared" si="1"/>
        <v>1930.8186742361111</v>
      </c>
      <c r="M36" s="17">
        <f t="shared" si="16"/>
        <v>549639.71593254618</v>
      </c>
      <c r="N36" s="17">
        <f t="shared" si="10"/>
        <v>3520939.9024657952</v>
      </c>
      <c r="O36" s="17">
        <f t="shared" si="18"/>
        <v>109201.01388888888</v>
      </c>
      <c r="P36" s="17">
        <f t="shared" si="11"/>
        <v>833610.29282407416</v>
      </c>
      <c r="Q36" s="17">
        <f t="shared" si="17"/>
        <v>29771.796172288363</v>
      </c>
      <c r="S36" s="17">
        <f t="shared" si="2"/>
        <v>10.166666666666666</v>
      </c>
      <c r="T36" s="17">
        <f t="shared" si="3"/>
        <v>284.66666666666663</v>
      </c>
      <c r="V36" s="17">
        <f t="shared" si="4"/>
        <v>3520939.9024657952</v>
      </c>
      <c r="W36" s="17">
        <f t="shared" si="12"/>
        <v>3520.9399024657951</v>
      </c>
      <c r="X36" s="17">
        <f t="shared" si="13"/>
        <v>0</v>
      </c>
      <c r="Z36" s="17">
        <f t="shared" si="14"/>
        <v>3520.9399024657951</v>
      </c>
      <c r="AA36" s="17">
        <f t="shared" si="15"/>
        <v>0</v>
      </c>
      <c r="AC36" s="17">
        <f t="shared" si="5"/>
        <v>0</v>
      </c>
      <c r="AD36" s="17">
        <v>0</v>
      </c>
      <c r="AE36">
        <v>0</v>
      </c>
    </row>
    <row r="37" spans="2:31" x14ac:dyDescent="0.35">
      <c r="B37" s="3" t="s">
        <v>37</v>
      </c>
      <c r="C37" s="3">
        <v>29</v>
      </c>
      <c r="D37" s="3">
        <v>29</v>
      </c>
      <c r="E37" s="10">
        <v>39.1</v>
      </c>
      <c r="F37" s="17">
        <f t="shared" si="6"/>
        <v>0.65277777777777712</v>
      </c>
      <c r="G37" s="17">
        <f t="shared" si="7"/>
        <v>2.3499999999999979</v>
      </c>
      <c r="H37" s="17">
        <f t="shared" si="8"/>
        <v>1379.319444444443</v>
      </c>
      <c r="I37" s="17">
        <v>414.57060000000001</v>
      </c>
      <c r="J37" s="17">
        <f t="shared" si="9"/>
        <v>55.793602447916669</v>
      </c>
      <c r="K37" s="17">
        <f t="shared" si="0"/>
        <v>1849.6836468923598</v>
      </c>
      <c r="L37" s="21">
        <f t="shared" si="1"/>
        <v>1849.6836468923598</v>
      </c>
      <c r="M37" s="17">
        <f t="shared" si="16"/>
        <v>582598.96866979077</v>
      </c>
      <c r="N37" s="17">
        <f t="shared" si="10"/>
        <v>4103538.8711355859</v>
      </c>
      <c r="O37" s="17">
        <f t="shared" si="18"/>
        <v>124628.68557098764</v>
      </c>
      <c r="P37" s="17">
        <f t="shared" si="11"/>
        <v>958238.9783950618</v>
      </c>
      <c r="Q37" s="17">
        <f t="shared" si="17"/>
        <v>33042.723392933163</v>
      </c>
      <c r="S37" s="17">
        <f t="shared" si="2"/>
        <v>10.861111111111111</v>
      </c>
      <c r="T37" s="17">
        <f t="shared" si="3"/>
        <v>314.97222222222223</v>
      </c>
      <c r="V37" s="17">
        <f t="shared" si="4"/>
        <v>4103538.8711355859</v>
      </c>
      <c r="W37" s="17">
        <f t="shared" si="12"/>
        <v>4103.5388711355863</v>
      </c>
      <c r="X37" s="17">
        <f t="shared" si="13"/>
        <v>0</v>
      </c>
      <c r="Z37" s="17">
        <f t="shared" si="14"/>
        <v>4103.5388711355863</v>
      </c>
      <c r="AA37" s="17">
        <f t="shared" si="15"/>
        <v>0</v>
      </c>
      <c r="AC37" s="17">
        <f t="shared" si="5"/>
        <v>0</v>
      </c>
      <c r="AD37" s="17">
        <v>0</v>
      </c>
      <c r="AE37">
        <v>0</v>
      </c>
    </row>
    <row r="38" spans="2:31" x14ac:dyDescent="0.35">
      <c r="B38" s="3" t="s">
        <v>37</v>
      </c>
      <c r="C38" s="3">
        <v>30</v>
      </c>
      <c r="D38" s="3">
        <v>30</v>
      </c>
      <c r="E38" s="10">
        <v>41.3</v>
      </c>
      <c r="F38" s="17">
        <f t="shared" si="6"/>
        <v>0.47222222222222199</v>
      </c>
      <c r="G38" s="17">
        <f t="shared" si="7"/>
        <v>1.6999999999999993</v>
      </c>
      <c r="H38" s="17">
        <f t="shared" si="8"/>
        <v>997.80555555555509</v>
      </c>
      <c r="I38" s="17">
        <v>414.57060000000001</v>
      </c>
      <c r="J38" s="17">
        <f t="shared" si="9"/>
        <v>62.248801197916663</v>
      </c>
      <c r="K38" s="17">
        <f t="shared" si="0"/>
        <v>1474.6249567534719</v>
      </c>
      <c r="L38" s="21">
        <f t="shared" si="1"/>
        <v>1474.6249567534719</v>
      </c>
      <c r="M38" s="17">
        <f t="shared" si="16"/>
        <v>507516.75594931986</v>
      </c>
      <c r="N38" s="17">
        <f t="shared" si="10"/>
        <v>4611055.6270849062</v>
      </c>
      <c r="O38" s="17">
        <f t="shared" si="18"/>
        <v>139047.95408950615</v>
      </c>
      <c r="P38" s="17">
        <f t="shared" si="11"/>
        <v>1097286.9324845679</v>
      </c>
      <c r="Q38" s="17">
        <f t="shared" si="17"/>
        <v>36576.231082818929</v>
      </c>
      <c r="S38" s="17">
        <f t="shared" si="2"/>
        <v>11.472222222222221</v>
      </c>
      <c r="T38" s="17">
        <f t="shared" si="3"/>
        <v>344.16666666666663</v>
      </c>
      <c r="V38" s="17">
        <f t="shared" si="4"/>
        <v>4611055.6270849062</v>
      </c>
      <c r="W38" s="17">
        <f t="shared" si="12"/>
        <v>4611.0556270849065</v>
      </c>
      <c r="X38" s="17">
        <f t="shared" si="13"/>
        <v>0</v>
      </c>
      <c r="Z38" s="17">
        <f t="shared" si="14"/>
        <v>4611.0556270849065</v>
      </c>
      <c r="AA38" s="17">
        <f t="shared" si="15"/>
        <v>0</v>
      </c>
      <c r="AC38" s="17">
        <f t="shared" si="5"/>
        <v>0</v>
      </c>
      <c r="AD38" s="17">
        <v>0</v>
      </c>
      <c r="AE38">
        <v>0</v>
      </c>
    </row>
    <row r="39" spans="2:31" x14ac:dyDescent="0.35">
      <c r="B39" s="3" t="s">
        <v>37</v>
      </c>
      <c r="C39" s="3">
        <v>31</v>
      </c>
      <c r="D39" s="3">
        <v>31</v>
      </c>
      <c r="E39" s="10">
        <v>42.5</v>
      </c>
      <c r="F39" s="17">
        <f t="shared" si="6"/>
        <v>0.27777777777777779</v>
      </c>
      <c r="G39" s="17">
        <f t="shared" si="7"/>
        <v>1</v>
      </c>
      <c r="H39" s="17">
        <f t="shared" si="8"/>
        <v>586.94444444444446</v>
      </c>
      <c r="I39" s="17">
        <v>414.57060000000001</v>
      </c>
      <c r="J39" s="17">
        <f t="shared" si="9"/>
        <v>65.918717447916663</v>
      </c>
      <c r="K39" s="17">
        <f t="shared" si="0"/>
        <v>1067.4337618923612</v>
      </c>
      <c r="L39" s="21">
        <f t="shared" si="1"/>
        <v>1067.4337618923612</v>
      </c>
      <c r="M39" s="17">
        <f t="shared" si="16"/>
        <v>390651.10591477389</v>
      </c>
      <c r="N39" s="17">
        <f t="shared" si="10"/>
        <v>5001706.7329996806</v>
      </c>
      <c r="O39" s="17">
        <f t="shared" si="18"/>
        <v>147245.61149691357</v>
      </c>
      <c r="P39" s="17">
        <f t="shared" si="11"/>
        <v>1244532.5439814813</v>
      </c>
      <c r="Q39" s="17">
        <f t="shared" si="17"/>
        <v>40146.211096176819</v>
      </c>
      <c r="S39" s="17">
        <f t="shared" si="2"/>
        <v>11.805555555555555</v>
      </c>
      <c r="T39" s="17">
        <f t="shared" si="3"/>
        <v>365.97222222222223</v>
      </c>
      <c r="V39" s="17">
        <f t="shared" si="4"/>
        <v>5001706.7329996806</v>
      </c>
      <c r="W39" s="17">
        <f t="shared" si="12"/>
        <v>5001.7067329996808</v>
      </c>
      <c r="X39" s="17">
        <f t="shared" si="13"/>
        <v>0</v>
      </c>
      <c r="Z39" s="17">
        <f t="shared" si="14"/>
        <v>5001.7067329996808</v>
      </c>
      <c r="AA39" s="17">
        <f t="shared" si="15"/>
        <v>0</v>
      </c>
      <c r="AC39" s="17">
        <f t="shared" si="5"/>
        <v>0</v>
      </c>
      <c r="AD39" s="17">
        <v>0</v>
      </c>
      <c r="AE39">
        <v>0</v>
      </c>
    </row>
    <row r="40" spans="2:31" x14ac:dyDescent="0.35">
      <c r="B40" s="3" t="s">
        <v>37</v>
      </c>
      <c r="C40" s="3">
        <v>32</v>
      </c>
      <c r="D40" s="3">
        <v>32</v>
      </c>
      <c r="E40" s="10">
        <v>43.3</v>
      </c>
      <c r="F40" s="17">
        <f t="shared" si="6"/>
        <v>0.19444444444444425</v>
      </c>
      <c r="G40" s="17">
        <f t="shared" si="7"/>
        <v>0.69999999999999929</v>
      </c>
      <c r="H40" s="17">
        <f t="shared" si="8"/>
        <v>410.86111111111069</v>
      </c>
      <c r="I40" s="17">
        <v>414.57060000000001</v>
      </c>
      <c r="J40" s="17">
        <f t="shared" si="9"/>
        <v>68.423719947916652</v>
      </c>
      <c r="K40" s="17">
        <f t="shared" si="0"/>
        <v>893.8554310590273</v>
      </c>
      <c r="L40" s="21">
        <f t="shared" si="1"/>
        <v>893.8554310590273</v>
      </c>
      <c r="M40" s="17">
        <f t="shared" si="16"/>
        <v>344035.02368760778</v>
      </c>
      <c r="N40" s="17">
        <f t="shared" si="10"/>
        <v>5345741.7566872882</v>
      </c>
      <c r="O40" s="17">
        <f t="shared" si="18"/>
        <v>152841.14853395059</v>
      </c>
      <c r="P40" s="17">
        <f t="shared" si="11"/>
        <v>1397373.6925154319</v>
      </c>
      <c r="Q40" s="17">
        <f t="shared" si="17"/>
        <v>43667.927891107247</v>
      </c>
      <c r="S40" s="17">
        <f t="shared" si="2"/>
        <v>12.027777777777777</v>
      </c>
      <c r="T40" s="17">
        <f t="shared" si="3"/>
        <v>384.88888888888886</v>
      </c>
      <c r="V40" s="17">
        <f t="shared" si="4"/>
        <v>5345741.7566872882</v>
      </c>
      <c r="W40" s="17">
        <f t="shared" si="12"/>
        <v>5345.7417566872882</v>
      </c>
      <c r="X40" s="17">
        <f t="shared" si="13"/>
        <v>0</v>
      </c>
      <c r="Z40" s="17">
        <f t="shared" si="14"/>
        <v>5345.7417566872882</v>
      </c>
      <c r="AA40" s="17">
        <f t="shared" si="15"/>
        <v>0</v>
      </c>
      <c r="AC40" s="17">
        <f t="shared" si="5"/>
        <v>0</v>
      </c>
      <c r="AD40" s="17">
        <v>0</v>
      </c>
      <c r="AE40">
        <v>0</v>
      </c>
    </row>
    <row r="41" spans="2:31" x14ac:dyDescent="0.35">
      <c r="B41" s="3" t="s">
        <v>37</v>
      </c>
      <c r="C41" s="3">
        <v>33</v>
      </c>
      <c r="D41" s="3">
        <v>33</v>
      </c>
      <c r="E41" s="10">
        <v>43.9</v>
      </c>
      <c r="F41" s="17">
        <f t="shared" si="6"/>
        <v>0.15277777777777798</v>
      </c>
      <c r="G41" s="17">
        <f t="shared" si="7"/>
        <v>0.55000000000000071</v>
      </c>
      <c r="H41" s="17">
        <f t="shared" si="8"/>
        <v>322.81944444444485</v>
      </c>
      <c r="I41" s="17">
        <v>414.57060000000001</v>
      </c>
      <c r="J41" s="17">
        <f t="shared" si="9"/>
        <v>70.333127447916652</v>
      </c>
      <c r="K41" s="17">
        <f t="shared" si="0"/>
        <v>807.72317189236151</v>
      </c>
      <c r="L41" s="21">
        <f t="shared" si="1"/>
        <v>807.72317189236151</v>
      </c>
      <c r="M41" s="17">
        <f t="shared" si="16"/>
        <v>325041.26642235112</v>
      </c>
      <c r="N41" s="17">
        <f t="shared" si="10"/>
        <v>5670783.0231096391</v>
      </c>
      <c r="O41" s="17">
        <f t="shared" si="18"/>
        <v>157106.27816358022</v>
      </c>
      <c r="P41" s="17">
        <f t="shared" si="11"/>
        <v>1554479.9706790121</v>
      </c>
      <c r="Q41" s="17">
        <f t="shared" si="17"/>
        <v>47105.453656939761</v>
      </c>
      <c r="S41" s="17">
        <f t="shared" si="2"/>
        <v>12.194444444444443</v>
      </c>
      <c r="T41" s="17">
        <f t="shared" si="3"/>
        <v>402.41666666666663</v>
      </c>
      <c r="V41" s="17">
        <f t="shared" si="4"/>
        <v>5670783.0231096391</v>
      </c>
      <c r="W41" s="17">
        <f t="shared" si="12"/>
        <v>5670.7830231096395</v>
      </c>
      <c r="X41" s="17">
        <f t="shared" si="13"/>
        <v>0</v>
      </c>
      <c r="Z41" s="17">
        <f t="shared" si="14"/>
        <v>5670.7830231096395</v>
      </c>
      <c r="AA41" s="17">
        <f t="shared" si="15"/>
        <v>0</v>
      </c>
      <c r="AC41" s="17">
        <f t="shared" si="5"/>
        <v>0</v>
      </c>
      <c r="AD41" s="17">
        <v>0</v>
      </c>
      <c r="AE41">
        <v>0</v>
      </c>
    </row>
    <row r="42" spans="2:31" x14ac:dyDescent="0.35">
      <c r="B42" s="3" t="s">
        <v>37</v>
      </c>
      <c r="C42" s="3">
        <v>34</v>
      </c>
      <c r="D42" s="3">
        <v>34</v>
      </c>
      <c r="E42" s="10">
        <v>44.4</v>
      </c>
      <c r="F42" s="17">
        <f t="shared" si="6"/>
        <v>8.3333333333333523E-2</v>
      </c>
      <c r="G42" s="17">
        <f t="shared" si="7"/>
        <v>0.30000000000000071</v>
      </c>
      <c r="H42" s="17">
        <f t="shared" si="8"/>
        <v>176.08333333333374</v>
      </c>
      <c r="I42" s="17">
        <v>414.57060000000001</v>
      </c>
      <c r="J42" s="17">
        <f t="shared" si="9"/>
        <v>71.944372499999986</v>
      </c>
      <c r="K42" s="17">
        <f t="shared" si="0"/>
        <v>662.59830583333371</v>
      </c>
      <c r="L42" s="21">
        <f t="shared" si="1"/>
        <v>662.59830583333371</v>
      </c>
      <c r="M42" s="17">
        <f t="shared" si="16"/>
        <v>277849.55624611129</v>
      </c>
      <c r="N42" s="17">
        <f t="shared" si="10"/>
        <v>5948632.5793557502</v>
      </c>
      <c r="O42" s="17">
        <f t="shared" si="18"/>
        <v>160705.38888888888</v>
      </c>
      <c r="P42" s="17">
        <f t="shared" si="11"/>
        <v>1715185.3595679011</v>
      </c>
      <c r="Q42" s="17">
        <f t="shared" si="17"/>
        <v>50446.628222585328</v>
      </c>
      <c r="S42" s="17">
        <f t="shared" si="2"/>
        <v>12.333333333333332</v>
      </c>
      <c r="T42" s="17">
        <f t="shared" si="3"/>
        <v>419.33333333333331</v>
      </c>
      <c r="V42" s="17">
        <f t="shared" si="4"/>
        <v>5948632.5793557502</v>
      </c>
      <c r="W42" s="17">
        <f t="shared" si="12"/>
        <v>5948.6325793557507</v>
      </c>
      <c r="X42" s="17">
        <f t="shared" si="13"/>
        <v>0</v>
      </c>
      <c r="Z42" s="17">
        <f t="shared" si="14"/>
        <v>5948.6325793557507</v>
      </c>
      <c r="AA42" s="17">
        <f t="shared" si="15"/>
        <v>0</v>
      </c>
      <c r="AC42" s="17">
        <f t="shared" si="5"/>
        <v>0</v>
      </c>
      <c r="AD42" s="17">
        <v>0</v>
      </c>
      <c r="AE42">
        <v>0</v>
      </c>
    </row>
    <row r="43" spans="2:31" x14ac:dyDescent="0.35">
      <c r="B43" s="3" t="s">
        <v>37</v>
      </c>
      <c r="C43" s="3">
        <v>35</v>
      </c>
      <c r="D43" s="3">
        <v>35</v>
      </c>
      <c r="E43" s="10">
        <v>44.5</v>
      </c>
      <c r="F43" s="17">
        <f t="shared" si="6"/>
        <v>-2.7777777777777186E-2</v>
      </c>
      <c r="G43" s="17">
        <f t="shared" si="7"/>
        <v>-9.9999999999997868E-2</v>
      </c>
      <c r="H43" s="17">
        <f t="shared" si="8"/>
        <v>-58.694444444443192</v>
      </c>
      <c r="I43" s="17">
        <v>414.57060000000001</v>
      </c>
      <c r="J43" s="17">
        <f t="shared" si="9"/>
        <v>72.268811197916662</v>
      </c>
      <c r="K43" s="17">
        <f t="shared" si="0"/>
        <v>428.14496675347345</v>
      </c>
      <c r="L43" s="21">
        <f t="shared" si="1"/>
        <v>428.14496675347345</v>
      </c>
      <c r="M43" s="17">
        <f t="shared" si="16"/>
        <v>185232.16269959303</v>
      </c>
      <c r="N43" s="17">
        <f t="shared" si="10"/>
        <v>6133864.7420553435</v>
      </c>
      <c r="O43" s="17">
        <f t="shared" si="18"/>
        <v>161430.1022376543</v>
      </c>
      <c r="P43" s="17">
        <f t="shared" si="11"/>
        <v>1876615.4618055555</v>
      </c>
      <c r="Q43" s="17">
        <f t="shared" si="17"/>
        <v>53617.584623015871</v>
      </c>
      <c r="S43" s="17">
        <f t="shared" si="2"/>
        <v>12.361111111111111</v>
      </c>
      <c r="T43" s="17">
        <f t="shared" si="3"/>
        <v>432.63888888888886</v>
      </c>
      <c r="V43" s="17">
        <f t="shared" si="4"/>
        <v>6133864.7420553435</v>
      </c>
      <c r="W43" s="17">
        <f t="shared" si="12"/>
        <v>6133.8647420553434</v>
      </c>
      <c r="X43" s="17">
        <f t="shared" si="13"/>
        <v>0</v>
      </c>
      <c r="Z43" s="17">
        <f t="shared" si="14"/>
        <v>6133.8647420553434</v>
      </c>
      <c r="AA43" s="17">
        <f t="shared" si="15"/>
        <v>0</v>
      </c>
      <c r="AC43" s="17">
        <f t="shared" si="5"/>
        <v>0</v>
      </c>
      <c r="AD43" s="17">
        <v>0</v>
      </c>
      <c r="AE43">
        <v>0</v>
      </c>
    </row>
    <row r="44" spans="2:31" x14ac:dyDescent="0.35">
      <c r="B44" s="3" t="s">
        <v>37</v>
      </c>
      <c r="C44" s="3">
        <v>36</v>
      </c>
      <c r="D44" s="3">
        <v>36</v>
      </c>
      <c r="E44" s="10">
        <v>44.2</v>
      </c>
      <c r="F44" s="17">
        <f t="shared" si="6"/>
        <v>-0.24999999999999961</v>
      </c>
      <c r="G44" s="17">
        <f t="shared" si="7"/>
        <v>-0.89999999999999858</v>
      </c>
      <c r="H44" s="17">
        <f t="shared" si="8"/>
        <v>-528.2499999999992</v>
      </c>
      <c r="I44" s="17">
        <v>414.57060000000001</v>
      </c>
      <c r="J44" s="17">
        <f t="shared" si="9"/>
        <v>71.297684791666683</v>
      </c>
      <c r="K44" s="17">
        <f t="shared" si="0"/>
        <v>-42.381715208332508</v>
      </c>
      <c r="L44" s="21">
        <f t="shared" si="1"/>
        <v>-42.38171520833248</v>
      </c>
      <c r="M44" s="17">
        <f t="shared" si="16"/>
        <v>-18732.718122082955</v>
      </c>
      <c r="N44" s="17">
        <f t="shared" si="10"/>
        <v>6115132.0239332607</v>
      </c>
      <c r="O44" s="17">
        <f t="shared" si="18"/>
        <v>159260.85339506174</v>
      </c>
      <c r="P44" s="17">
        <f t="shared" si="11"/>
        <v>2035876.3152006173</v>
      </c>
      <c r="Q44" s="17">
        <f t="shared" si="17"/>
        <v>56552.119866683817</v>
      </c>
      <c r="S44" s="17">
        <f t="shared" si="2"/>
        <v>12.277777777777779</v>
      </c>
      <c r="T44" s="17">
        <f t="shared" si="3"/>
        <v>442</v>
      </c>
      <c r="V44" s="17">
        <f t="shared" si="4"/>
        <v>6115132.0239332607</v>
      </c>
      <c r="W44" s="17">
        <f t="shared" si="12"/>
        <v>6133.8647420553434</v>
      </c>
      <c r="X44" s="17">
        <f t="shared" si="13"/>
        <v>-18.732718122082954</v>
      </c>
      <c r="Z44" s="17">
        <f t="shared" si="14"/>
        <v>0</v>
      </c>
      <c r="AA44" s="17">
        <f t="shared" si="15"/>
        <v>18.732718122082954</v>
      </c>
      <c r="AC44" s="17">
        <f t="shared" si="5"/>
        <v>3.7090781881724251</v>
      </c>
      <c r="AD44" s="17">
        <f>IF(M44&lt;0,(AD43+((-M44/1000)*0.5))-AE44,AD43-AE44)</f>
        <v>9.3663590610414769</v>
      </c>
      <c r="AE44">
        <f t="shared" si="19"/>
        <v>0</v>
      </c>
    </row>
    <row r="45" spans="2:31" x14ac:dyDescent="0.35">
      <c r="B45" s="3" t="s">
        <v>37</v>
      </c>
      <c r="C45" s="3">
        <v>37</v>
      </c>
      <c r="D45" s="3">
        <v>37</v>
      </c>
      <c r="E45" s="10">
        <v>42.7</v>
      </c>
      <c r="F45" s="17">
        <f t="shared" si="6"/>
        <v>-0.59722222222222276</v>
      </c>
      <c r="G45" s="17">
        <f t="shared" si="7"/>
        <v>-2.1500000000000021</v>
      </c>
      <c r="H45" s="17">
        <f t="shared" si="8"/>
        <v>-1261.9305555555568</v>
      </c>
      <c r="I45" s="17">
        <v>414.57060000000001</v>
      </c>
      <c r="J45" s="17">
        <f t="shared" si="9"/>
        <v>66.540588697916689</v>
      </c>
      <c r="K45" s="17">
        <f t="shared" si="0"/>
        <v>-780.81936685764003</v>
      </c>
      <c r="L45" s="21">
        <f t="shared" si="1"/>
        <v>-780.81936685764003</v>
      </c>
      <c r="M45" s="17">
        <f t="shared" si="16"/>
        <v>-342671.25491621823</v>
      </c>
      <c r="N45" s="17">
        <f t="shared" si="10"/>
        <v>5772460.7690170426</v>
      </c>
      <c r="O45" s="17">
        <f t="shared" si="18"/>
        <v>148634.71334876548</v>
      </c>
      <c r="P45" s="17">
        <f t="shared" si="11"/>
        <v>2184511.0285493829</v>
      </c>
      <c r="Q45" s="17">
        <f t="shared" si="17"/>
        <v>59040.838609442784</v>
      </c>
      <c r="S45" s="17">
        <f t="shared" si="2"/>
        <v>11.861111111111112</v>
      </c>
      <c r="T45" s="17">
        <f t="shared" si="3"/>
        <v>438.86111111111114</v>
      </c>
      <c r="V45" s="17">
        <f t="shared" si="4"/>
        <v>5772460.7690170426</v>
      </c>
      <c r="W45" s="17">
        <f t="shared" si="12"/>
        <v>6133.8647420553434</v>
      </c>
      <c r="X45" s="17">
        <f t="shared" si="13"/>
        <v>-361.40397303830116</v>
      </c>
      <c r="Z45" s="17">
        <f t="shared" si="14"/>
        <v>0</v>
      </c>
      <c r="AA45" s="17">
        <f t="shared" si="15"/>
        <v>361.40397303830116</v>
      </c>
      <c r="AC45" s="17">
        <f t="shared" si="5"/>
        <v>71.557986661583627</v>
      </c>
      <c r="AD45" s="17">
        <f t="shared" ref="AD45:AD108" si="20">IF(M45&lt;0,(AD44+((-M45/1000)*0.5))-AE45,AD44-AE45)</f>
        <v>180.70198651915058</v>
      </c>
      <c r="AE45">
        <f t="shared" si="19"/>
        <v>0</v>
      </c>
    </row>
    <row r="46" spans="2:31" x14ac:dyDescent="0.35">
      <c r="B46" s="3" t="s">
        <v>37</v>
      </c>
      <c r="C46" s="3">
        <v>38</v>
      </c>
      <c r="D46" s="3">
        <v>38</v>
      </c>
      <c r="E46" s="10">
        <v>39.9</v>
      </c>
      <c r="F46" s="17">
        <f t="shared" si="6"/>
        <v>-0.79166666666666707</v>
      </c>
      <c r="G46" s="17">
        <f t="shared" si="7"/>
        <v>-2.8500000000000014</v>
      </c>
      <c r="H46" s="17">
        <f t="shared" si="8"/>
        <v>-1672.7916666666674</v>
      </c>
      <c r="I46" s="17">
        <v>414.57060000000001</v>
      </c>
      <c r="J46" s="17">
        <f t="shared" si="9"/>
        <v>58.10007328124999</v>
      </c>
      <c r="K46" s="17">
        <f t="shared" si="0"/>
        <v>-1200.1209933854175</v>
      </c>
      <c r="L46" s="21">
        <f t="shared" si="1"/>
        <v>-1200.1209933854175</v>
      </c>
      <c r="M46" s="17">
        <f t="shared" si="16"/>
        <v>-505450.95838082494</v>
      </c>
      <c r="N46" s="17">
        <f t="shared" si="10"/>
        <v>5267009.8106362177</v>
      </c>
      <c r="O46" s="17">
        <f t="shared" si="18"/>
        <v>129780.7534722222</v>
      </c>
      <c r="P46" s="17">
        <f t="shared" si="11"/>
        <v>2314291.7820216049</v>
      </c>
      <c r="Q46" s="17">
        <f t="shared" si="17"/>
        <v>60902.415316358027</v>
      </c>
      <c r="S46" s="17">
        <f t="shared" si="2"/>
        <v>11.083333333333332</v>
      </c>
      <c r="T46" s="17">
        <f t="shared" si="3"/>
        <v>421.16666666666663</v>
      </c>
      <c r="V46" s="17">
        <f t="shared" si="4"/>
        <v>5267009.8106362177</v>
      </c>
      <c r="W46" s="17">
        <f t="shared" si="12"/>
        <v>6133.8647420553434</v>
      </c>
      <c r="X46" s="17">
        <f t="shared" si="13"/>
        <v>-866.85493141912616</v>
      </c>
      <c r="Z46" s="17">
        <f t="shared" si="14"/>
        <v>0</v>
      </c>
      <c r="AA46" s="17">
        <f t="shared" si="15"/>
        <v>866.85493141912616</v>
      </c>
      <c r="AC46" s="17">
        <f t="shared" si="5"/>
        <v>171.63727642098698</v>
      </c>
      <c r="AD46" s="17">
        <f t="shared" si="20"/>
        <v>433.42746570956308</v>
      </c>
      <c r="AE46">
        <f t="shared" si="19"/>
        <v>0</v>
      </c>
    </row>
    <row r="47" spans="2:31" x14ac:dyDescent="0.35">
      <c r="B47" s="3" t="s">
        <v>37</v>
      </c>
      <c r="C47" s="3">
        <v>39</v>
      </c>
      <c r="D47" s="3">
        <v>39</v>
      </c>
      <c r="E47" s="10">
        <v>37</v>
      </c>
      <c r="F47" s="17">
        <f t="shared" si="6"/>
        <v>-0.73611111111111072</v>
      </c>
      <c r="G47" s="17">
        <f t="shared" si="7"/>
        <v>-2.6499999999999986</v>
      </c>
      <c r="H47" s="17">
        <f t="shared" si="8"/>
        <v>-1555.4027777777769</v>
      </c>
      <c r="I47" s="17">
        <v>414.57060000000001</v>
      </c>
      <c r="J47" s="17">
        <f t="shared" si="9"/>
        <v>49.961369791666662</v>
      </c>
      <c r="K47" s="17">
        <f t="shared" si="0"/>
        <v>-1090.8708079861103</v>
      </c>
      <c r="L47" s="21">
        <f t="shared" si="1"/>
        <v>-1090.8708079861103</v>
      </c>
      <c r="M47" s="17">
        <f t="shared" si="16"/>
        <v>-437257.38220109919</v>
      </c>
      <c r="N47" s="17">
        <f t="shared" si="10"/>
        <v>4829752.4284351189</v>
      </c>
      <c r="O47" s="17">
        <f t="shared" si="18"/>
        <v>111600.96450617282</v>
      </c>
      <c r="P47" s="17">
        <f t="shared" si="11"/>
        <v>2425892.746527778</v>
      </c>
      <c r="Q47" s="17">
        <f t="shared" si="17"/>
        <v>62202.378116096872</v>
      </c>
      <c r="S47" s="17">
        <f t="shared" si="2"/>
        <v>10.277777777777777</v>
      </c>
      <c r="T47" s="17">
        <f t="shared" si="3"/>
        <v>400.83333333333331</v>
      </c>
      <c r="V47" s="17">
        <f t="shared" si="4"/>
        <v>4829752.4284351189</v>
      </c>
      <c r="W47" s="17">
        <f t="shared" si="12"/>
        <v>6133.8647420553434</v>
      </c>
      <c r="X47" s="17">
        <f t="shared" si="13"/>
        <v>-1304.1123136202254</v>
      </c>
      <c r="Z47" s="17">
        <f t="shared" si="14"/>
        <v>0</v>
      </c>
      <c r="AA47" s="17">
        <f t="shared" si="15"/>
        <v>1304.1123136202254</v>
      </c>
      <c r="AC47" s="17">
        <f t="shared" si="5"/>
        <v>258.21423809680465</v>
      </c>
      <c r="AD47" s="17">
        <f t="shared" si="20"/>
        <v>652.05615681011272</v>
      </c>
      <c r="AE47">
        <f t="shared" si="19"/>
        <v>0</v>
      </c>
    </row>
    <row r="48" spans="2:31" x14ac:dyDescent="0.35">
      <c r="B48" s="3" t="s">
        <v>37</v>
      </c>
      <c r="C48" s="3">
        <v>40</v>
      </c>
      <c r="D48" s="3">
        <v>40</v>
      </c>
      <c r="E48" s="10">
        <v>34.6</v>
      </c>
      <c r="F48" s="17">
        <f t="shared" si="6"/>
        <v>-0.65277777777777812</v>
      </c>
      <c r="G48" s="17">
        <f t="shared" si="7"/>
        <v>-2.3500000000000014</v>
      </c>
      <c r="H48" s="17">
        <f t="shared" si="8"/>
        <v>-1379.3194444444453</v>
      </c>
      <c r="I48" s="17">
        <v>414.57060000000001</v>
      </c>
      <c r="J48" s="17">
        <f t="shared" si="9"/>
        <v>43.69010479166667</v>
      </c>
      <c r="K48" s="17">
        <f t="shared" si="0"/>
        <v>-921.05873965277851</v>
      </c>
      <c r="L48" s="21">
        <f t="shared" si="1"/>
        <v>-921.05873965277851</v>
      </c>
      <c r="M48" s="17">
        <f t="shared" si="16"/>
        <v>-354095.91546651261</v>
      </c>
      <c r="N48" s="17">
        <f t="shared" si="10"/>
        <v>4475656.5129686063</v>
      </c>
      <c r="O48" s="17">
        <f t="shared" si="18"/>
        <v>97592.557098765436</v>
      </c>
      <c r="P48" s="17">
        <f t="shared" si="11"/>
        <v>2523485.3036265434</v>
      </c>
      <c r="Q48" s="17">
        <f t="shared" si="17"/>
        <v>63087.132590663583</v>
      </c>
      <c r="S48" s="17">
        <f t="shared" si="2"/>
        <v>9.6111111111111107</v>
      </c>
      <c r="T48" s="17">
        <f t="shared" si="3"/>
        <v>384.44444444444446</v>
      </c>
      <c r="V48" s="17">
        <f t="shared" si="4"/>
        <v>4475656.5129686063</v>
      </c>
      <c r="W48" s="17">
        <f t="shared" si="12"/>
        <v>6133.8647420553434</v>
      </c>
      <c r="X48" s="17">
        <f t="shared" si="13"/>
        <v>-1658.2082290867381</v>
      </c>
      <c r="Z48" s="17">
        <f t="shared" si="14"/>
        <v>0</v>
      </c>
      <c r="AA48" s="17">
        <f t="shared" si="15"/>
        <v>1658.2082290867381</v>
      </c>
      <c r="AC48" s="17">
        <f t="shared" si="5"/>
        <v>328.32522935917416</v>
      </c>
      <c r="AD48" s="17">
        <f t="shared" si="20"/>
        <v>829.10411454336906</v>
      </c>
      <c r="AE48">
        <f t="shared" si="19"/>
        <v>0</v>
      </c>
    </row>
    <row r="49" spans="2:31" x14ac:dyDescent="0.35">
      <c r="B49" s="3" t="s">
        <v>37</v>
      </c>
      <c r="C49" s="3">
        <v>41</v>
      </c>
      <c r="D49" s="3">
        <v>41</v>
      </c>
      <c r="E49" s="10">
        <v>32.299999999999997</v>
      </c>
      <c r="F49" s="17">
        <f t="shared" si="6"/>
        <v>-0.7777777777777779</v>
      </c>
      <c r="G49" s="17">
        <f t="shared" si="7"/>
        <v>-2.8000000000000007</v>
      </c>
      <c r="H49" s="17">
        <f t="shared" si="8"/>
        <v>-1643.4444444444448</v>
      </c>
      <c r="I49" s="17">
        <v>414.57060000000001</v>
      </c>
      <c r="J49" s="17">
        <f t="shared" si="9"/>
        <v>38.074651197916658</v>
      </c>
      <c r="K49" s="17">
        <f t="shared" si="0"/>
        <v>-1190.7991932465281</v>
      </c>
      <c r="L49" s="21">
        <f t="shared" si="1"/>
        <v>-1190.7991932465281</v>
      </c>
      <c r="M49" s="17">
        <f t="shared" si="16"/>
        <v>-438048.71433788253</v>
      </c>
      <c r="N49" s="17">
        <f t="shared" si="10"/>
        <v>4037607.7986307237</v>
      </c>
      <c r="O49" s="17">
        <f t="shared" si="18"/>
        <v>85049.06520061726</v>
      </c>
      <c r="P49" s="17">
        <f t="shared" si="11"/>
        <v>2608534.3688271604</v>
      </c>
      <c r="Q49" s="17">
        <f t="shared" si="17"/>
        <v>63622.78948358928</v>
      </c>
      <c r="S49" s="17">
        <f t="shared" si="2"/>
        <v>8.9722222222222214</v>
      </c>
      <c r="T49" s="17">
        <f t="shared" si="3"/>
        <v>367.86111111111109</v>
      </c>
      <c r="V49" s="17">
        <f t="shared" si="4"/>
        <v>4037607.7986307237</v>
      </c>
      <c r="W49" s="17">
        <f t="shared" si="12"/>
        <v>6133.8647420553434</v>
      </c>
      <c r="X49" s="17">
        <f t="shared" si="13"/>
        <v>-2096.2569434246207</v>
      </c>
      <c r="Z49" s="17">
        <f t="shared" si="14"/>
        <v>0</v>
      </c>
      <c r="AA49" s="17">
        <f t="shared" si="15"/>
        <v>2096.2569434246207</v>
      </c>
      <c r="AC49" s="17">
        <f t="shared" si="5"/>
        <v>415.0588747980749</v>
      </c>
      <c r="AD49" s="17">
        <f t="shared" si="20"/>
        <v>1048.1284717123103</v>
      </c>
      <c r="AE49">
        <f t="shared" si="19"/>
        <v>0</v>
      </c>
    </row>
    <row r="50" spans="2:31" x14ac:dyDescent="0.35">
      <c r="B50" s="3" t="s">
        <v>37</v>
      </c>
      <c r="C50" s="3">
        <v>42</v>
      </c>
      <c r="D50" s="3">
        <v>42</v>
      </c>
      <c r="E50" s="10">
        <v>29</v>
      </c>
      <c r="F50" s="17">
        <f t="shared" si="6"/>
        <v>-0.99999999999999933</v>
      </c>
      <c r="G50" s="17">
        <f t="shared" si="7"/>
        <v>-3.5999999999999979</v>
      </c>
      <c r="H50" s="17">
        <f t="shared" si="8"/>
        <v>-2112.9999999999986</v>
      </c>
      <c r="I50" s="17">
        <v>414.57060000000001</v>
      </c>
      <c r="J50" s="17">
        <f t="shared" si="9"/>
        <v>30.69211979166667</v>
      </c>
      <c r="K50" s="17">
        <f t="shared" si="0"/>
        <v>-1667.7372802083319</v>
      </c>
      <c r="L50" s="21">
        <f t="shared" si="1"/>
        <v>-1667.7372802083319</v>
      </c>
      <c r="M50" s="17">
        <f t="shared" si="16"/>
        <v>-564251.11313715228</v>
      </c>
      <c r="N50" s="17">
        <f t="shared" si="10"/>
        <v>3473356.6854935717</v>
      </c>
      <c r="O50" s="17">
        <f t="shared" si="18"/>
        <v>68558.371913580253</v>
      </c>
      <c r="P50" s="17">
        <f t="shared" si="11"/>
        <v>2677092.7407407407</v>
      </c>
      <c r="Q50" s="17">
        <f t="shared" si="17"/>
        <v>63740.303350970018</v>
      </c>
      <c r="S50" s="17">
        <f t="shared" si="2"/>
        <v>8.0555555555555554</v>
      </c>
      <c r="T50" s="17">
        <f t="shared" si="3"/>
        <v>338.33333333333331</v>
      </c>
      <c r="V50" s="17">
        <f t="shared" si="4"/>
        <v>3473356.6854935717</v>
      </c>
      <c r="W50" s="17">
        <f t="shared" si="12"/>
        <v>6133.8647420553434</v>
      </c>
      <c r="X50" s="17">
        <f t="shared" si="13"/>
        <v>-2660.5080565617727</v>
      </c>
      <c r="Z50" s="17">
        <f t="shared" si="14"/>
        <v>0</v>
      </c>
      <c r="AA50" s="17">
        <f t="shared" si="15"/>
        <v>2660.5080565617727</v>
      </c>
      <c r="AC50" s="17">
        <f t="shared" si="5"/>
        <v>526.78059519923102</v>
      </c>
      <c r="AD50" s="17">
        <f t="shared" si="20"/>
        <v>1330.2540282808864</v>
      </c>
      <c r="AE50">
        <f t="shared" si="19"/>
        <v>0</v>
      </c>
    </row>
    <row r="51" spans="2:31" x14ac:dyDescent="0.35">
      <c r="B51" s="3" t="s">
        <v>37</v>
      </c>
      <c r="C51" s="3">
        <v>43</v>
      </c>
      <c r="D51" s="3">
        <v>43</v>
      </c>
      <c r="E51" s="10">
        <v>25.1</v>
      </c>
      <c r="F51" s="17">
        <f t="shared" si="6"/>
        <v>-0.94444444444444453</v>
      </c>
      <c r="G51" s="17">
        <f t="shared" si="7"/>
        <v>-3.4000000000000004</v>
      </c>
      <c r="H51" s="17">
        <f t="shared" si="8"/>
        <v>-1995.6111111111113</v>
      </c>
      <c r="I51" s="17">
        <v>414.57060000000001</v>
      </c>
      <c r="J51" s="17">
        <f t="shared" si="9"/>
        <v>22.992083697916669</v>
      </c>
      <c r="K51" s="17">
        <f t="shared" si="0"/>
        <v>-1558.0484274131945</v>
      </c>
      <c r="L51" s="21">
        <f t="shared" si="1"/>
        <v>-1558.0484274131945</v>
      </c>
      <c r="M51" s="17">
        <f t="shared" si="16"/>
        <v>-467111.57436307246</v>
      </c>
      <c r="N51" s="17">
        <f t="shared" si="10"/>
        <v>3006245.1111304993</v>
      </c>
      <c r="O51" s="17">
        <f t="shared" si="18"/>
        <v>51358.45408950618</v>
      </c>
      <c r="P51" s="17">
        <f t="shared" si="11"/>
        <v>2728451.1948302467</v>
      </c>
      <c r="Q51" s="17">
        <f t="shared" si="17"/>
        <v>63452.353368145275</v>
      </c>
      <c r="S51" s="17">
        <f t="shared" si="2"/>
        <v>6.9722222222222223</v>
      </c>
      <c r="T51" s="17">
        <f t="shared" si="3"/>
        <v>299.80555555555554</v>
      </c>
      <c r="V51" s="17">
        <f t="shared" si="4"/>
        <v>3006245.1111304993</v>
      </c>
      <c r="W51" s="17">
        <f t="shared" si="12"/>
        <v>6133.8647420553434</v>
      </c>
      <c r="X51" s="17">
        <f t="shared" si="13"/>
        <v>-3127.6196309248453</v>
      </c>
      <c r="Z51" s="17">
        <f t="shared" si="14"/>
        <v>0</v>
      </c>
      <c r="AA51" s="17">
        <f t="shared" si="15"/>
        <v>3127.6196309248453</v>
      </c>
      <c r="AC51" s="17">
        <f t="shared" si="5"/>
        <v>619.26868692311939</v>
      </c>
      <c r="AD51" s="17">
        <f t="shared" si="20"/>
        <v>1563.8098154624226</v>
      </c>
      <c r="AE51">
        <f t="shared" si="19"/>
        <v>0</v>
      </c>
    </row>
    <row r="52" spans="2:31" x14ac:dyDescent="0.35">
      <c r="B52" s="3" t="s">
        <v>37</v>
      </c>
      <c r="C52" s="3">
        <v>44</v>
      </c>
      <c r="D52" s="3">
        <v>44</v>
      </c>
      <c r="E52" s="10">
        <v>22.2</v>
      </c>
      <c r="F52" s="17">
        <f t="shared" si="6"/>
        <v>-0.5833333333333337</v>
      </c>
      <c r="G52" s="17">
        <f t="shared" si="7"/>
        <v>-2.1000000000000014</v>
      </c>
      <c r="H52" s="17">
        <f t="shared" si="8"/>
        <v>-1232.5833333333342</v>
      </c>
      <c r="I52" s="17">
        <v>414.57060000000001</v>
      </c>
      <c r="J52" s="17">
        <f t="shared" si="9"/>
        <v>17.986093124999996</v>
      </c>
      <c r="K52" s="17">
        <f t="shared" si="0"/>
        <v>-800.02664020833413</v>
      </c>
      <c r="L52" s="21">
        <f t="shared" si="1"/>
        <v>-800.02664020833413</v>
      </c>
      <c r="M52" s="17">
        <f t="shared" si="16"/>
        <v>-217073.89504319464</v>
      </c>
      <c r="N52" s="17">
        <f t="shared" si="10"/>
        <v>2789171.2160873045</v>
      </c>
      <c r="O52" s="17">
        <f t="shared" si="18"/>
        <v>40176.347222222219</v>
      </c>
      <c r="P52" s="17">
        <f t="shared" si="11"/>
        <v>2768627.5420524688</v>
      </c>
      <c r="Q52" s="17">
        <f t="shared" si="17"/>
        <v>62923.353228465196</v>
      </c>
      <c r="S52" s="17">
        <f t="shared" si="2"/>
        <v>6.1666666666666661</v>
      </c>
      <c r="T52" s="17">
        <f t="shared" si="3"/>
        <v>271.33333333333331</v>
      </c>
      <c r="V52" s="17">
        <f t="shared" si="4"/>
        <v>2789171.2160873045</v>
      </c>
      <c r="W52" s="17">
        <f t="shared" si="12"/>
        <v>6133.8647420553434</v>
      </c>
      <c r="X52" s="17">
        <f t="shared" si="13"/>
        <v>-3344.6935259680399</v>
      </c>
      <c r="Z52" s="17">
        <f t="shared" si="14"/>
        <v>0</v>
      </c>
      <c r="AA52" s="17">
        <f t="shared" si="15"/>
        <v>3344.6935259680399</v>
      </c>
      <c r="AC52" s="17">
        <f t="shared" si="5"/>
        <v>662.24931814167189</v>
      </c>
      <c r="AD52" s="17">
        <f t="shared" si="20"/>
        <v>1672.34676298402</v>
      </c>
      <c r="AE52">
        <f t="shared" si="19"/>
        <v>0</v>
      </c>
    </row>
    <row r="53" spans="2:31" x14ac:dyDescent="0.35">
      <c r="B53" s="3" t="s">
        <v>37</v>
      </c>
      <c r="C53" s="3">
        <v>45</v>
      </c>
      <c r="D53" s="3">
        <v>45</v>
      </c>
      <c r="E53" s="10">
        <v>20.9</v>
      </c>
      <c r="F53" s="17">
        <f t="shared" si="6"/>
        <v>-0.25000000000000011</v>
      </c>
      <c r="G53" s="17">
        <f t="shared" si="7"/>
        <v>-0.90000000000000036</v>
      </c>
      <c r="H53" s="17">
        <f t="shared" si="8"/>
        <v>-528.25000000000023</v>
      </c>
      <c r="I53" s="17">
        <v>414.57060000000001</v>
      </c>
      <c r="J53" s="17">
        <f t="shared" si="9"/>
        <v>15.941289947916667</v>
      </c>
      <c r="K53" s="17">
        <f t="shared" si="0"/>
        <v>-97.738110052083542</v>
      </c>
      <c r="L53" s="21">
        <f>I53+J53+($I$3*F53)</f>
        <v>-97.738110052083528</v>
      </c>
      <c r="M53" s="17">
        <f t="shared" si="16"/>
        <v>-25534.081251106822</v>
      </c>
      <c r="N53" s="17">
        <f t="shared" si="10"/>
        <v>2763637.1348361978</v>
      </c>
      <c r="O53" s="17">
        <f t="shared" si="18"/>
        <v>35608.778163580246</v>
      </c>
      <c r="P53" s="17">
        <f t="shared" si="11"/>
        <v>2804236.320216049</v>
      </c>
      <c r="Q53" s="17">
        <f t="shared" si="17"/>
        <v>62316.362671467752</v>
      </c>
      <c r="S53" s="17">
        <f t="shared" si="2"/>
        <v>5.8055555555555554</v>
      </c>
      <c r="T53" s="17">
        <f t="shared" si="3"/>
        <v>261.25</v>
      </c>
      <c r="V53" s="17">
        <f t="shared" si="4"/>
        <v>2763637.1348361978</v>
      </c>
      <c r="W53" s="17">
        <f t="shared" si="12"/>
        <v>6133.8647420553434</v>
      </c>
      <c r="X53" s="17">
        <f t="shared" si="13"/>
        <v>-3370.2276072191466</v>
      </c>
      <c r="Z53" s="17">
        <f t="shared" si="14"/>
        <v>0</v>
      </c>
      <c r="AA53" s="17">
        <f t="shared" si="15"/>
        <v>3370.2276072191466</v>
      </c>
      <c r="AC53" s="17">
        <f t="shared" si="5"/>
        <v>667.30506622939106</v>
      </c>
      <c r="AD53" s="17">
        <f t="shared" si="20"/>
        <v>1685.1138036095733</v>
      </c>
      <c r="AE53">
        <f t="shared" si="19"/>
        <v>0</v>
      </c>
    </row>
    <row r="54" spans="2:31" x14ac:dyDescent="0.35">
      <c r="B54" s="3" t="s">
        <v>37</v>
      </c>
      <c r="C54" s="3">
        <v>46</v>
      </c>
      <c r="D54" s="3">
        <v>46</v>
      </c>
      <c r="E54" s="10">
        <v>20.399999999999999</v>
      </c>
      <c r="F54" s="17">
        <f t="shared" si="6"/>
        <v>-0.19444444444444425</v>
      </c>
      <c r="G54" s="17">
        <f t="shared" si="7"/>
        <v>-0.69999999999999929</v>
      </c>
      <c r="H54" s="17">
        <f t="shared" si="8"/>
        <v>-410.86111111111069</v>
      </c>
      <c r="I54" s="17">
        <v>414.57060000000001</v>
      </c>
      <c r="J54" s="17">
        <f t="shared" si="9"/>
        <v>15.1876725</v>
      </c>
      <c r="K54" s="17">
        <f t="shared" si="0"/>
        <v>18.897161388889323</v>
      </c>
      <c r="L54" s="21">
        <f t="shared" si="1"/>
        <v>18.897161388889344</v>
      </c>
      <c r="M54" s="17">
        <f t="shared" si="16"/>
        <v>4925.8600687038215</v>
      </c>
      <c r="N54" s="17">
        <f t="shared" si="10"/>
        <v>2768562.9949049018</v>
      </c>
      <c r="O54" s="17">
        <f t="shared" si="18"/>
        <v>33925.388888888883</v>
      </c>
      <c r="P54" s="17">
        <f t="shared" si="11"/>
        <v>2838161.709104938</v>
      </c>
      <c r="Q54" s="17">
        <f t="shared" si="17"/>
        <v>61699.167589237783</v>
      </c>
      <c r="S54" s="17">
        <f t="shared" si="2"/>
        <v>5.6666666666666661</v>
      </c>
      <c r="T54" s="17">
        <f t="shared" si="3"/>
        <v>260.66666666666663</v>
      </c>
      <c r="V54" s="17">
        <f t="shared" si="4"/>
        <v>2768562.9949049018</v>
      </c>
      <c r="W54" s="17">
        <f t="shared" si="12"/>
        <v>6138.7906021240469</v>
      </c>
      <c r="X54" s="17">
        <f t="shared" si="13"/>
        <v>-3370.2276072191466</v>
      </c>
      <c r="Z54" s="17">
        <f t="shared" si="14"/>
        <v>4.9258600687038214</v>
      </c>
      <c r="AA54" s="17">
        <f t="shared" si="15"/>
        <v>0</v>
      </c>
      <c r="AC54" s="17">
        <f t="shared" si="5"/>
        <v>0</v>
      </c>
      <c r="AD54" s="17">
        <f t="shared" si="20"/>
        <v>1680.1879435408696</v>
      </c>
      <c r="AE54">
        <f>IF(M54&gt;0,IF((M54/1000)&lt;50,M54/1000,50),0)</f>
        <v>4.9258600687038214</v>
      </c>
    </row>
    <row r="55" spans="2:31" x14ac:dyDescent="0.35">
      <c r="B55" s="3" t="s">
        <v>37</v>
      </c>
      <c r="C55" s="3">
        <v>47</v>
      </c>
      <c r="D55" s="3">
        <v>47</v>
      </c>
      <c r="E55" s="10">
        <v>19.5</v>
      </c>
      <c r="F55" s="17">
        <f t="shared" si="6"/>
        <v>-0.27777777777777779</v>
      </c>
      <c r="G55" s="17">
        <f t="shared" si="7"/>
        <v>-1</v>
      </c>
      <c r="H55" s="17">
        <f t="shared" si="8"/>
        <v>-586.94444444444446</v>
      </c>
      <c r="I55" s="17">
        <v>414.57060000000001</v>
      </c>
      <c r="J55" s="17">
        <f t="shared" si="9"/>
        <v>13.877144531250003</v>
      </c>
      <c r="K55" s="17">
        <f t="shared" si="0"/>
        <v>-158.49669991319445</v>
      </c>
      <c r="L55" s="21">
        <f t="shared" si="1"/>
        <v>-158.49669991319445</v>
      </c>
      <c r="M55" s="17">
        <f t="shared" si="16"/>
        <v>-40350.618186234089</v>
      </c>
      <c r="N55" s="17">
        <f t="shared" si="10"/>
        <v>2728212.3767186678</v>
      </c>
      <c r="O55" s="17">
        <f t="shared" si="18"/>
        <v>30998.003472222226</v>
      </c>
      <c r="P55" s="17">
        <f t="shared" si="11"/>
        <v>2869159.71257716</v>
      </c>
      <c r="Q55" s="17">
        <f t="shared" si="17"/>
        <v>61045.951331428936</v>
      </c>
      <c r="S55" s="17">
        <f t="shared" si="2"/>
        <v>5.416666666666667</v>
      </c>
      <c r="T55" s="17">
        <f t="shared" si="3"/>
        <v>254.58333333333334</v>
      </c>
      <c r="V55" s="17">
        <f t="shared" si="4"/>
        <v>2728212.3767186678</v>
      </c>
      <c r="W55" s="17">
        <f t="shared" si="12"/>
        <v>6138.7906021240469</v>
      </c>
      <c r="X55" s="17">
        <f t="shared" si="13"/>
        <v>-3410.5782254053806</v>
      </c>
      <c r="Z55" s="17">
        <f t="shared" si="14"/>
        <v>0</v>
      </c>
      <c r="AA55" s="17">
        <f t="shared" si="15"/>
        <v>40.350618186234087</v>
      </c>
      <c r="AC55" s="17">
        <f t="shared" si="5"/>
        <v>7.98942240087435</v>
      </c>
      <c r="AD55" s="17">
        <f t="shared" si="20"/>
        <v>1700.3632526339866</v>
      </c>
      <c r="AE55">
        <f t="shared" si="19"/>
        <v>0</v>
      </c>
    </row>
    <row r="56" spans="2:31" x14ac:dyDescent="0.35">
      <c r="B56" s="3" t="s">
        <v>37</v>
      </c>
      <c r="C56" s="3">
        <v>48</v>
      </c>
      <c r="D56" s="3">
        <v>48</v>
      </c>
      <c r="E56" s="10">
        <v>18.399999999999999</v>
      </c>
      <c r="F56" s="17">
        <f t="shared" si="6"/>
        <v>-0.23611111111111099</v>
      </c>
      <c r="G56" s="17">
        <f t="shared" si="7"/>
        <v>-0.84999999999999964</v>
      </c>
      <c r="H56" s="17">
        <f t="shared" si="8"/>
        <v>-498.90277777777754</v>
      </c>
      <c r="I56" s="17">
        <v>414.57060000000001</v>
      </c>
      <c r="J56" s="17">
        <f t="shared" si="9"/>
        <v>12.355676666666664</v>
      </c>
      <c r="K56" s="17">
        <f t="shared" si="0"/>
        <v>-71.976501111110863</v>
      </c>
      <c r="L56" s="21">
        <f t="shared" si="1"/>
        <v>-71.976501111110849</v>
      </c>
      <c r="M56" s="17">
        <f t="shared" si="16"/>
        <v>-17658.234939259193</v>
      </c>
      <c r="N56" s="17">
        <f t="shared" si="10"/>
        <v>2710554.1417794088</v>
      </c>
      <c r="O56" s="17">
        <f t="shared" si="18"/>
        <v>27599.432098765428</v>
      </c>
      <c r="P56" s="17">
        <f t="shared" si="11"/>
        <v>2896759.1446759254</v>
      </c>
      <c r="Q56" s="17">
        <f t="shared" si="17"/>
        <v>60349.148847415112</v>
      </c>
      <c r="S56" s="17">
        <f t="shared" si="2"/>
        <v>5.1111111111111107</v>
      </c>
      <c r="T56" s="17">
        <f t="shared" si="3"/>
        <v>245.33333333333331</v>
      </c>
      <c r="V56" s="17">
        <f t="shared" si="4"/>
        <v>2710554.1417794088</v>
      </c>
      <c r="W56" s="17">
        <f t="shared" si="12"/>
        <v>6138.7906021240469</v>
      </c>
      <c r="X56" s="17">
        <f t="shared" si="13"/>
        <v>-3428.2364603446399</v>
      </c>
      <c r="Z56" s="17">
        <f t="shared" si="14"/>
        <v>0</v>
      </c>
      <c r="AA56" s="17">
        <f t="shared" si="15"/>
        <v>58.008853125493275</v>
      </c>
      <c r="AC56" s="17">
        <f t="shared" si="5"/>
        <v>11.48575291884767</v>
      </c>
      <c r="AD56" s="17">
        <f t="shared" si="20"/>
        <v>1709.1923701036162</v>
      </c>
      <c r="AE56">
        <f t="shared" si="19"/>
        <v>0</v>
      </c>
    </row>
    <row r="57" spans="2:31" x14ac:dyDescent="0.35">
      <c r="B57" s="3" t="s">
        <v>37</v>
      </c>
      <c r="C57" s="3">
        <v>49</v>
      </c>
      <c r="D57" s="3">
        <v>49</v>
      </c>
      <c r="E57" s="10">
        <v>17.8</v>
      </c>
      <c r="F57" s="17">
        <f t="shared" si="6"/>
        <v>-8.3333333333333037E-2</v>
      </c>
      <c r="G57" s="17">
        <f t="shared" si="7"/>
        <v>-0.29999999999999893</v>
      </c>
      <c r="H57" s="17">
        <f t="shared" si="8"/>
        <v>-176.08333333333272</v>
      </c>
      <c r="I57" s="17">
        <v>414.57060000000001</v>
      </c>
      <c r="J57" s="17">
        <f t="shared" si="9"/>
        <v>11.563009791666667</v>
      </c>
      <c r="K57" s="17">
        <f t="shared" si="0"/>
        <v>250.05027645833397</v>
      </c>
      <c r="L57" s="21">
        <f t="shared" si="1"/>
        <v>250.05027645833397</v>
      </c>
      <c r="M57" s="17">
        <f t="shared" si="16"/>
        <v>60581.62531304414</v>
      </c>
      <c r="N57" s="17">
        <f t="shared" si="10"/>
        <v>2771135.7670924529</v>
      </c>
      <c r="O57" s="17">
        <f t="shared" si="18"/>
        <v>25828.816358024691</v>
      </c>
      <c r="P57" s="17">
        <f t="shared" si="11"/>
        <v>2922587.9610339501</v>
      </c>
      <c r="Q57" s="17">
        <f t="shared" si="17"/>
        <v>59644.652265998979</v>
      </c>
      <c r="S57" s="17">
        <f t="shared" si="2"/>
        <v>4.9444444444444446</v>
      </c>
      <c r="T57" s="17">
        <f t="shared" si="3"/>
        <v>242.2777777777778</v>
      </c>
      <c r="V57" s="17">
        <f t="shared" si="4"/>
        <v>2771135.7670924529</v>
      </c>
      <c r="W57" s="17">
        <f t="shared" si="12"/>
        <v>6199.3722274370912</v>
      </c>
      <c r="X57" s="17">
        <f t="shared" si="13"/>
        <v>-3428.2364603446399</v>
      </c>
      <c r="Z57" s="17">
        <f t="shared" si="14"/>
        <v>60.581625313044142</v>
      </c>
      <c r="AA57" s="17">
        <f t="shared" si="15"/>
        <v>0</v>
      </c>
      <c r="AC57" s="17">
        <f t="shared" si="5"/>
        <v>0</v>
      </c>
      <c r="AD57" s="17">
        <f t="shared" si="20"/>
        <v>1659.1923701036162</v>
      </c>
      <c r="AE57">
        <f t="shared" si="19"/>
        <v>50</v>
      </c>
    </row>
    <row r="58" spans="2:31" x14ac:dyDescent="0.35">
      <c r="B58" s="3" t="s">
        <v>37</v>
      </c>
      <c r="C58" s="3">
        <v>50</v>
      </c>
      <c r="D58" s="3">
        <v>50</v>
      </c>
      <c r="E58" s="10">
        <v>17.8</v>
      </c>
      <c r="F58" s="17">
        <f t="shared" si="6"/>
        <v>-5.5555555555555851E-2</v>
      </c>
      <c r="G58" s="17">
        <f t="shared" si="7"/>
        <v>-0.20000000000000107</v>
      </c>
      <c r="H58" s="17">
        <f t="shared" si="8"/>
        <v>-117.38888888888951</v>
      </c>
      <c r="I58" s="17">
        <v>414.57060000000001</v>
      </c>
      <c r="J58" s="17">
        <f t="shared" si="9"/>
        <v>11.563009791666667</v>
      </c>
      <c r="K58" s="17">
        <f t="shared" si="0"/>
        <v>308.7447209027772</v>
      </c>
      <c r="L58" s="21">
        <f t="shared" si="1"/>
        <v>308.7447209027772</v>
      </c>
      <c r="M58" s="17">
        <f t="shared" si="16"/>
        <v>76328.556000964367</v>
      </c>
      <c r="N58" s="17">
        <f t="shared" si="10"/>
        <v>2847464.3230934171</v>
      </c>
      <c r="O58" s="17">
        <f t="shared" si="18"/>
        <v>25828.816358024691</v>
      </c>
      <c r="P58" s="17">
        <f t="shared" si="11"/>
        <v>2948416.7773919748</v>
      </c>
      <c r="Q58" s="17">
        <f t="shared" si="17"/>
        <v>58968.335547839495</v>
      </c>
      <c r="S58" s="17">
        <f t="shared" si="2"/>
        <v>4.9444444444444446</v>
      </c>
      <c r="T58" s="17">
        <f t="shared" si="3"/>
        <v>247.22222222222223</v>
      </c>
      <c r="V58" s="17">
        <f t="shared" si="4"/>
        <v>2847464.3230934171</v>
      </c>
      <c r="W58" s="17">
        <f t="shared" si="12"/>
        <v>6275.7007834380556</v>
      </c>
      <c r="X58" s="17">
        <f t="shared" si="13"/>
        <v>-3428.2364603446399</v>
      </c>
      <c r="Z58" s="17">
        <f t="shared" si="14"/>
        <v>136.91018131400853</v>
      </c>
      <c r="AA58" s="17">
        <f t="shared" si="15"/>
        <v>0</v>
      </c>
      <c r="AC58" s="17">
        <f t="shared" si="5"/>
        <v>0</v>
      </c>
      <c r="AD58" s="17">
        <f t="shared" si="20"/>
        <v>1609.1923701036162</v>
      </c>
      <c r="AE58">
        <f t="shared" si="19"/>
        <v>50</v>
      </c>
    </row>
    <row r="59" spans="2:31" x14ac:dyDescent="0.35">
      <c r="B59" s="3" t="s">
        <v>37</v>
      </c>
      <c r="C59" s="3">
        <v>51</v>
      </c>
      <c r="D59" s="3">
        <v>51</v>
      </c>
      <c r="E59" s="10">
        <v>17.399999999999999</v>
      </c>
      <c r="F59" s="17">
        <f t="shared" si="6"/>
        <v>-0.29166666666666685</v>
      </c>
      <c r="G59" s="17">
        <f t="shared" si="7"/>
        <v>-1.0500000000000007</v>
      </c>
      <c r="H59" s="17">
        <f t="shared" si="8"/>
        <v>-616.29166666666708</v>
      </c>
      <c r="I59" s="17">
        <v>414.57060000000001</v>
      </c>
      <c r="J59" s="17">
        <f t="shared" si="9"/>
        <v>11.049163124999998</v>
      </c>
      <c r="K59" s="17">
        <f t="shared" si="0"/>
        <v>-190.67190354166706</v>
      </c>
      <c r="L59" s="21">
        <f t="shared" si="1"/>
        <v>-190.67190354166706</v>
      </c>
      <c r="M59" s="17">
        <f t="shared" si="16"/>
        <v>-47000.624223020925</v>
      </c>
      <c r="N59" s="17">
        <f t="shared" si="10"/>
        <v>2800463.6988703962</v>
      </c>
      <c r="O59" s="17">
        <f t="shared" si="18"/>
        <v>24681.013888888883</v>
      </c>
      <c r="P59" s="17">
        <f t="shared" si="11"/>
        <v>2973097.7912808638</v>
      </c>
      <c r="Q59" s="17">
        <f t="shared" si="17"/>
        <v>58296.035123154194</v>
      </c>
      <c r="S59" s="17">
        <f t="shared" si="2"/>
        <v>4.833333333333333</v>
      </c>
      <c r="T59" s="17">
        <f t="shared" si="3"/>
        <v>246.49999999999997</v>
      </c>
      <c r="V59" s="17">
        <f t="shared" si="4"/>
        <v>2800463.6988703962</v>
      </c>
      <c r="W59" s="17">
        <f t="shared" si="12"/>
        <v>6275.7007834380556</v>
      </c>
      <c r="X59" s="17">
        <f t="shared" si="13"/>
        <v>-3475.237084567661</v>
      </c>
      <c r="Z59" s="17">
        <f t="shared" si="14"/>
        <v>0</v>
      </c>
      <c r="AA59" s="17">
        <f t="shared" si="15"/>
        <v>47.000624223020921</v>
      </c>
      <c r="AC59" s="17">
        <f t="shared" si="5"/>
        <v>9.3061235961581428</v>
      </c>
      <c r="AD59" s="17">
        <f t="shared" si="20"/>
        <v>1632.6926822151268</v>
      </c>
      <c r="AE59">
        <f t="shared" si="19"/>
        <v>0</v>
      </c>
    </row>
    <row r="60" spans="2:31" x14ac:dyDescent="0.35">
      <c r="B60" s="3" t="s">
        <v>37</v>
      </c>
      <c r="C60" s="3">
        <v>52</v>
      </c>
      <c r="D60" s="3">
        <v>52</v>
      </c>
      <c r="E60" s="10">
        <v>15.7</v>
      </c>
      <c r="F60" s="17">
        <f t="shared" si="6"/>
        <v>-0.5972222222222221</v>
      </c>
      <c r="G60" s="17">
        <f t="shared" si="7"/>
        <v>-2.1499999999999995</v>
      </c>
      <c r="H60" s="17">
        <f t="shared" si="8"/>
        <v>-1261.9305555555552</v>
      </c>
      <c r="I60" s="17">
        <v>414.57060000000001</v>
      </c>
      <c r="J60" s="17">
        <f t="shared" si="9"/>
        <v>8.9956011979166668</v>
      </c>
      <c r="K60" s="17">
        <f t="shared" si="0"/>
        <v>-838.36435435763849</v>
      </c>
      <c r="L60" s="21">
        <f t="shared" si="1"/>
        <v>-838.3643543576386</v>
      </c>
      <c r="M60" s="17">
        <f t="shared" si="16"/>
        <v>-190122.40524932669</v>
      </c>
      <c r="N60" s="17">
        <f t="shared" si="10"/>
        <v>2610341.2936210698</v>
      </c>
      <c r="O60" s="17">
        <f t="shared" si="18"/>
        <v>20093.880015432096</v>
      </c>
      <c r="P60" s="17">
        <f t="shared" si="11"/>
        <v>2993191.6712962957</v>
      </c>
      <c r="Q60" s="17">
        <f t="shared" si="17"/>
        <v>57561.378294159535</v>
      </c>
      <c r="S60" s="17">
        <f t="shared" si="2"/>
        <v>4.3611111111111107</v>
      </c>
      <c r="T60" s="17">
        <f t="shared" si="3"/>
        <v>226.77777777777777</v>
      </c>
      <c r="V60" s="17">
        <f t="shared" si="4"/>
        <v>2610341.2936210698</v>
      </c>
      <c r="W60" s="17">
        <f t="shared" si="12"/>
        <v>6275.7007834380556</v>
      </c>
      <c r="X60" s="17">
        <f t="shared" si="13"/>
        <v>-3665.3594898169877</v>
      </c>
      <c r="Z60" s="17">
        <f t="shared" si="14"/>
        <v>0</v>
      </c>
      <c r="AA60" s="17">
        <f t="shared" si="15"/>
        <v>237.12302947234764</v>
      </c>
      <c r="AC60" s="17">
        <f t="shared" si="5"/>
        <v>46.950359835524836</v>
      </c>
      <c r="AD60" s="17">
        <f t="shared" si="20"/>
        <v>1727.7538848397901</v>
      </c>
      <c r="AE60">
        <f t="shared" si="19"/>
        <v>0</v>
      </c>
    </row>
    <row r="61" spans="2:31" x14ac:dyDescent="0.35">
      <c r="B61" s="3" t="s">
        <v>37</v>
      </c>
      <c r="C61" s="3">
        <v>53</v>
      </c>
      <c r="D61" s="3">
        <v>53</v>
      </c>
      <c r="E61" s="10">
        <v>13.1</v>
      </c>
      <c r="F61" s="17">
        <f t="shared" si="6"/>
        <v>-0.49999999999999994</v>
      </c>
      <c r="G61" s="17">
        <f t="shared" si="7"/>
        <v>-1.7999999999999998</v>
      </c>
      <c r="H61" s="17">
        <f t="shared" si="8"/>
        <v>-1056.4999999999998</v>
      </c>
      <c r="I61" s="17">
        <v>414.57060000000001</v>
      </c>
      <c r="J61" s="17">
        <f t="shared" si="9"/>
        <v>6.2628711979166676</v>
      </c>
      <c r="K61" s="17">
        <f t="shared" si="0"/>
        <v>-635.66652880208312</v>
      </c>
      <c r="L61" s="21">
        <f t="shared" si="1"/>
        <v>-635.66652880208312</v>
      </c>
      <c r="M61" s="17">
        <f t="shared" si="16"/>
        <v>-122595.35304091287</v>
      </c>
      <c r="N61" s="17">
        <f t="shared" si="10"/>
        <v>2487745.9405801571</v>
      </c>
      <c r="O61" s="17">
        <f t="shared" si="18"/>
        <v>13989.657793209877</v>
      </c>
      <c r="P61" s="17">
        <f t="shared" si="11"/>
        <v>3007181.3290895056</v>
      </c>
      <c r="Q61" s="17">
        <f t="shared" si="17"/>
        <v>56739.270360179347</v>
      </c>
      <c r="S61" s="17">
        <f t="shared" si="2"/>
        <v>3.6388888888888888</v>
      </c>
      <c r="T61" s="17">
        <f t="shared" si="3"/>
        <v>192.86111111111111</v>
      </c>
      <c r="V61" s="17">
        <f t="shared" si="4"/>
        <v>2487745.9405801571</v>
      </c>
      <c r="W61" s="17">
        <f t="shared" si="12"/>
        <v>6275.7007834380556</v>
      </c>
      <c r="X61" s="17">
        <f t="shared" si="13"/>
        <v>-3787.9548428579005</v>
      </c>
      <c r="Z61" s="17">
        <f t="shared" si="14"/>
        <v>0</v>
      </c>
      <c r="AA61" s="17">
        <f t="shared" si="15"/>
        <v>359.71838251326051</v>
      </c>
      <c r="AC61" s="17">
        <f t="shared" si="5"/>
        <v>71.224239737625581</v>
      </c>
      <c r="AD61" s="17">
        <f t="shared" si="20"/>
        <v>1789.0515613602465</v>
      </c>
      <c r="AE61">
        <f t="shared" si="19"/>
        <v>0</v>
      </c>
    </row>
    <row r="62" spans="2:31" x14ac:dyDescent="0.35">
      <c r="B62" s="3" t="s">
        <v>37</v>
      </c>
      <c r="C62" s="3">
        <v>54</v>
      </c>
      <c r="D62" s="3">
        <v>54</v>
      </c>
      <c r="E62" s="10">
        <v>12.1</v>
      </c>
      <c r="F62" s="17">
        <f t="shared" si="6"/>
        <v>-0.15277777777777773</v>
      </c>
      <c r="G62" s="17">
        <f t="shared" si="7"/>
        <v>-0.54999999999999982</v>
      </c>
      <c r="H62" s="17">
        <f t="shared" si="8"/>
        <v>-322.81944444444434</v>
      </c>
      <c r="I62" s="17">
        <v>414.57060000000001</v>
      </c>
      <c r="J62" s="17">
        <f t="shared" si="9"/>
        <v>5.3432024479166653</v>
      </c>
      <c r="K62" s="17">
        <f t="shared" si="0"/>
        <v>97.094358003472337</v>
      </c>
      <c r="L62" s="21">
        <f t="shared" si="1"/>
        <v>97.094358003472337</v>
      </c>
      <c r="M62" s="17">
        <f t="shared" si="16"/>
        <v>17622.625977630225</v>
      </c>
      <c r="N62" s="17">
        <f t="shared" si="10"/>
        <v>2505368.5665577874</v>
      </c>
      <c r="O62" s="17">
        <f t="shared" si="18"/>
        <v>11935.352237654317</v>
      </c>
      <c r="P62" s="17">
        <f t="shared" si="11"/>
        <v>3019116.68132716</v>
      </c>
      <c r="Q62" s="17">
        <f t="shared" si="17"/>
        <v>55909.568172725187</v>
      </c>
      <c r="S62" s="17">
        <f t="shared" si="2"/>
        <v>3.3611111111111107</v>
      </c>
      <c r="T62" s="17">
        <f t="shared" si="3"/>
        <v>181.49999999999997</v>
      </c>
      <c r="V62" s="17">
        <f t="shared" si="4"/>
        <v>2505368.5665577874</v>
      </c>
      <c r="W62" s="17">
        <f t="shared" si="12"/>
        <v>6293.323409415686</v>
      </c>
      <c r="X62" s="17">
        <f t="shared" si="13"/>
        <v>-3787.9548428579005</v>
      </c>
      <c r="Z62" s="17">
        <f t="shared" si="14"/>
        <v>17.622625977630225</v>
      </c>
      <c r="AA62" s="17">
        <f t="shared" si="15"/>
        <v>0</v>
      </c>
      <c r="AC62" s="17">
        <f t="shared" si="5"/>
        <v>0</v>
      </c>
      <c r="AD62" s="17">
        <f t="shared" si="20"/>
        <v>1771.4289353826164</v>
      </c>
      <c r="AE62">
        <f t="shared" si="19"/>
        <v>17.622625977630225</v>
      </c>
    </row>
    <row r="63" spans="2:31" x14ac:dyDescent="0.35">
      <c r="B63" s="3" t="s">
        <v>37</v>
      </c>
      <c r="C63" s="3">
        <v>55</v>
      </c>
      <c r="D63" s="3">
        <v>55</v>
      </c>
      <c r="E63" s="10">
        <v>12</v>
      </c>
      <c r="F63" s="17">
        <f t="shared" si="6"/>
        <v>-1.388888888888884E-2</v>
      </c>
      <c r="G63" s="17">
        <f t="shared" si="7"/>
        <v>-4.9999999999999822E-2</v>
      </c>
      <c r="H63" s="17">
        <f t="shared" si="8"/>
        <v>-29.347222222222118</v>
      </c>
      <c r="I63" s="17">
        <v>414.57060000000001</v>
      </c>
      <c r="J63" s="17">
        <f t="shared" si="9"/>
        <v>5.2552499999999993</v>
      </c>
      <c r="K63" s="17">
        <f t="shared" si="0"/>
        <v>390.47862777777789</v>
      </c>
      <c r="L63" s="21">
        <f t="shared" si="1"/>
        <v>390.47862777777789</v>
      </c>
      <c r="M63" s="17">
        <f t="shared" si="16"/>
        <v>71587.748425925936</v>
      </c>
      <c r="N63" s="17">
        <f t="shared" si="10"/>
        <v>2576956.3149837134</v>
      </c>
      <c r="O63" s="17">
        <f t="shared" si="18"/>
        <v>11738.888888888887</v>
      </c>
      <c r="P63" s="17">
        <f t="shared" si="11"/>
        <v>3030855.570216049</v>
      </c>
      <c r="Q63" s="17">
        <f t="shared" si="17"/>
        <v>55106.464913019074</v>
      </c>
      <c r="S63" s="17">
        <f t="shared" si="2"/>
        <v>3.333333333333333</v>
      </c>
      <c r="T63" s="17">
        <f t="shared" si="3"/>
        <v>183.33333333333331</v>
      </c>
      <c r="V63" s="17">
        <f t="shared" si="4"/>
        <v>2576956.3149837134</v>
      </c>
      <c r="W63" s="17">
        <f t="shared" si="12"/>
        <v>6364.9111578416123</v>
      </c>
      <c r="X63" s="17">
        <f t="shared" si="13"/>
        <v>-3787.9548428579005</v>
      </c>
      <c r="Z63" s="17">
        <f t="shared" si="14"/>
        <v>89.210374403556159</v>
      </c>
      <c r="AA63" s="17">
        <f t="shared" si="15"/>
        <v>0</v>
      </c>
      <c r="AC63" s="17">
        <f t="shared" si="5"/>
        <v>0</v>
      </c>
      <c r="AD63" s="17">
        <f t="shared" si="20"/>
        <v>1721.4289353826164</v>
      </c>
      <c r="AE63">
        <f t="shared" si="19"/>
        <v>50</v>
      </c>
    </row>
    <row r="64" spans="2:31" x14ac:dyDescent="0.35">
      <c r="B64" s="3" t="s">
        <v>37</v>
      </c>
      <c r="C64" s="3">
        <v>56</v>
      </c>
      <c r="D64" s="3">
        <v>56</v>
      </c>
      <c r="E64" s="10">
        <v>12</v>
      </c>
      <c r="F64" s="17">
        <f t="shared" si="6"/>
        <v>0</v>
      </c>
      <c r="G64" s="17">
        <f t="shared" si="7"/>
        <v>0</v>
      </c>
      <c r="H64" s="17">
        <f t="shared" si="8"/>
        <v>0</v>
      </c>
      <c r="I64" s="17">
        <v>414.57060000000001</v>
      </c>
      <c r="J64" s="17">
        <f t="shared" si="9"/>
        <v>5.2552499999999993</v>
      </c>
      <c r="K64" s="17">
        <f t="shared" si="0"/>
        <v>419.82585</v>
      </c>
      <c r="L64" s="21">
        <f t="shared" si="1"/>
        <v>419.82585</v>
      </c>
      <c r="M64" s="17">
        <f t="shared" si="16"/>
        <v>78367.491999999998</v>
      </c>
      <c r="N64" s="17">
        <f t="shared" si="10"/>
        <v>2655323.8069837135</v>
      </c>
      <c r="O64" s="17">
        <f t="shared" si="18"/>
        <v>11738.888888888887</v>
      </c>
      <c r="P64" s="17">
        <f t="shared" si="11"/>
        <v>3042594.459104938</v>
      </c>
      <c r="Q64" s="17">
        <f t="shared" si="17"/>
        <v>54332.043912588175</v>
      </c>
      <c r="S64" s="17">
        <f t="shared" si="2"/>
        <v>3.333333333333333</v>
      </c>
      <c r="T64" s="17">
        <f t="shared" si="3"/>
        <v>186.66666666666666</v>
      </c>
      <c r="V64" s="17">
        <f t="shared" si="4"/>
        <v>2655323.8069837135</v>
      </c>
      <c r="W64" s="17">
        <f t="shared" si="12"/>
        <v>6443.2786498416126</v>
      </c>
      <c r="X64" s="17">
        <f t="shared" si="13"/>
        <v>-3787.9548428579005</v>
      </c>
      <c r="Z64" s="17">
        <f t="shared" si="14"/>
        <v>167.57786640355616</v>
      </c>
      <c r="AA64" s="17">
        <f t="shared" si="15"/>
        <v>0</v>
      </c>
      <c r="AC64" s="17">
        <f t="shared" si="5"/>
        <v>0</v>
      </c>
      <c r="AD64" s="17">
        <f t="shared" si="20"/>
        <v>1671.4289353826164</v>
      </c>
      <c r="AE64">
        <f t="shared" si="19"/>
        <v>50</v>
      </c>
    </row>
    <row r="65" spans="2:31" x14ac:dyDescent="0.35">
      <c r="B65" s="3" t="s">
        <v>37</v>
      </c>
      <c r="C65" s="3">
        <v>57</v>
      </c>
      <c r="D65" s="3">
        <v>57</v>
      </c>
      <c r="E65" s="10">
        <v>12</v>
      </c>
      <c r="F65" s="17">
        <f t="shared" si="6"/>
        <v>4.1666666666666761E-2</v>
      </c>
      <c r="G65" s="17">
        <f t="shared" si="7"/>
        <v>0.15000000000000036</v>
      </c>
      <c r="H65" s="17">
        <f t="shared" si="8"/>
        <v>88.04166666666687</v>
      </c>
      <c r="I65" s="17">
        <v>414.57060000000001</v>
      </c>
      <c r="J65" s="17">
        <f t="shared" si="9"/>
        <v>5.2552499999999993</v>
      </c>
      <c r="K65" s="17">
        <f t="shared" si="0"/>
        <v>507.86751666666686</v>
      </c>
      <c r="L65" s="21">
        <f t="shared" si="1"/>
        <v>507.86751666666686</v>
      </c>
      <c r="M65" s="17">
        <f t="shared" si="16"/>
        <v>96494.828166666688</v>
      </c>
      <c r="N65" s="17">
        <f t="shared" si="10"/>
        <v>2751818.6351503804</v>
      </c>
      <c r="O65" s="17">
        <f t="shared" si="18"/>
        <v>11738.888888888887</v>
      </c>
      <c r="P65" s="17">
        <f t="shared" si="11"/>
        <v>3054333.347993827</v>
      </c>
      <c r="Q65" s="17">
        <f t="shared" si="17"/>
        <v>53584.795578839068</v>
      </c>
      <c r="S65" s="17">
        <f t="shared" si="2"/>
        <v>3.333333333333333</v>
      </c>
      <c r="T65" s="17">
        <f t="shared" si="3"/>
        <v>189.99999999999997</v>
      </c>
      <c r="V65" s="17">
        <f t="shared" si="4"/>
        <v>2751818.6351503804</v>
      </c>
      <c r="W65" s="17">
        <f t="shared" si="12"/>
        <v>6539.7734780082792</v>
      </c>
      <c r="X65" s="17">
        <f t="shared" si="13"/>
        <v>-3787.9548428579005</v>
      </c>
      <c r="Z65" s="17">
        <f t="shared" si="14"/>
        <v>264.07269457022284</v>
      </c>
      <c r="AA65" s="17">
        <f t="shared" si="15"/>
        <v>0</v>
      </c>
      <c r="AC65" s="17">
        <f t="shared" si="5"/>
        <v>0</v>
      </c>
      <c r="AD65" s="17">
        <f t="shared" si="20"/>
        <v>1621.4289353826164</v>
      </c>
      <c r="AE65">
        <f t="shared" si="19"/>
        <v>50</v>
      </c>
    </row>
    <row r="66" spans="2:31" x14ac:dyDescent="0.35">
      <c r="B66" s="3" t="s">
        <v>37</v>
      </c>
      <c r="C66" s="3">
        <v>58</v>
      </c>
      <c r="D66" s="3">
        <v>58</v>
      </c>
      <c r="E66" s="10">
        <v>12.3</v>
      </c>
      <c r="F66" s="17">
        <f t="shared" si="6"/>
        <v>8.3333333333333287E-2</v>
      </c>
      <c r="G66" s="17">
        <f t="shared" si="7"/>
        <v>0.29999999999999982</v>
      </c>
      <c r="H66" s="17">
        <f t="shared" si="8"/>
        <v>176.08333333333323</v>
      </c>
      <c r="I66" s="17">
        <v>414.57060000000001</v>
      </c>
      <c r="J66" s="17">
        <f t="shared" si="9"/>
        <v>5.5212970312500014</v>
      </c>
      <c r="K66" s="17">
        <f t="shared" si="0"/>
        <v>596.17523036458329</v>
      </c>
      <c r="L66" s="21">
        <f t="shared" si="1"/>
        <v>596.17523036458329</v>
      </c>
      <c r="M66" s="17">
        <f t="shared" si="16"/>
        <v>118142.05815058159</v>
      </c>
      <c r="N66" s="17">
        <f t="shared" si="10"/>
        <v>2869960.693300962</v>
      </c>
      <c r="O66" s="17">
        <f t="shared" si="18"/>
        <v>12333.170138888891</v>
      </c>
      <c r="P66" s="17">
        <f t="shared" si="11"/>
        <v>3066666.518132716</v>
      </c>
      <c r="Q66" s="17">
        <f t="shared" si="17"/>
        <v>52873.560657460621</v>
      </c>
      <c r="S66" s="17">
        <f t="shared" si="2"/>
        <v>3.416666666666667</v>
      </c>
      <c r="T66" s="17">
        <f t="shared" si="3"/>
        <v>198.16666666666669</v>
      </c>
      <c r="V66" s="17">
        <f t="shared" si="4"/>
        <v>2869960.693300962</v>
      </c>
      <c r="W66" s="17">
        <f t="shared" si="12"/>
        <v>6657.915536158861</v>
      </c>
      <c r="X66" s="17">
        <f t="shared" si="13"/>
        <v>-3787.9548428579005</v>
      </c>
      <c r="Z66" s="17">
        <f t="shared" si="14"/>
        <v>382.21475272080443</v>
      </c>
      <c r="AA66" s="17">
        <f t="shared" si="15"/>
        <v>0</v>
      </c>
      <c r="AC66" s="17">
        <f t="shared" si="5"/>
        <v>0</v>
      </c>
      <c r="AD66" s="17">
        <f t="shared" si="20"/>
        <v>1571.4289353826164</v>
      </c>
      <c r="AE66">
        <f t="shared" si="19"/>
        <v>50</v>
      </c>
    </row>
    <row r="67" spans="2:31" x14ac:dyDescent="0.35">
      <c r="B67" s="3" t="s">
        <v>37</v>
      </c>
      <c r="C67" s="3">
        <v>59</v>
      </c>
      <c r="D67" s="3">
        <v>59</v>
      </c>
      <c r="E67" s="10">
        <v>12.6</v>
      </c>
      <c r="F67" s="17">
        <f t="shared" si="6"/>
        <v>0.33333333333333315</v>
      </c>
      <c r="G67" s="17">
        <f t="shared" si="7"/>
        <v>1.1999999999999993</v>
      </c>
      <c r="H67" s="17">
        <f t="shared" si="8"/>
        <v>704.33333333333292</v>
      </c>
      <c r="I67" s="17">
        <v>414.57060000000001</v>
      </c>
      <c r="J67" s="17">
        <f t="shared" si="9"/>
        <v>5.7939131250000013</v>
      </c>
      <c r="K67" s="17">
        <f t="shared" si="0"/>
        <v>1124.6978464583331</v>
      </c>
      <c r="L67" s="21">
        <f t="shared" si="1"/>
        <v>1124.6978464583331</v>
      </c>
      <c r="M67" s="17">
        <f t="shared" si="16"/>
        <v>232250.10529364579</v>
      </c>
      <c r="N67" s="17">
        <f t="shared" si="10"/>
        <v>3102210.798594608</v>
      </c>
      <c r="O67" s="17">
        <f t="shared" si="18"/>
        <v>12942.125</v>
      </c>
      <c r="P67" s="17">
        <f t="shared" si="11"/>
        <v>3079608.643132716</v>
      </c>
      <c r="Q67" s="17">
        <f t="shared" si="17"/>
        <v>52196.756663266373</v>
      </c>
      <c r="S67" s="17">
        <f t="shared" si="2"/>
        <v>3.5</v>
      </c>
      <c r="T67" s="17">
        <f t="shared" si="3"/>
        <v>206.5</v>
      </c>
      <c r="V67" s="17">
        <f t="shared" si="4"/>
        <v>3102210.798594608</v>
      </c>
      <c r="W67" s="17">
        <f t="shared" si="12"/>
        <v>6890.1656414525069</v>
      </c>
      <c r="X67" s="17">
        <f t="shared" si="13"/>
        <v>-3787.9548428579005</v>
      </c>
      <c r="Z67" s="17">
        <f t="shared" si="14"/>
        <v>614.46485801445021</v>
      </c>
      <c r="AA67" s="17">
        <f t="shared" si="15"/>
        <v>0</v>
      </c>
      <c r="AC67" s="17">
        <f t="shared" si="5"/>
        <v>0</v>
      </c>
      <c r="AD67" s="17">
        <f t="shared" si="20"/>
        <v>1521.4289353826164</v>
      </c>
      <c r="AE67">
        <f t="shared" si="19"/>
        <v>50</v>
      </c>
    </row>
    <row r="68" spans="2:31" x14ac:dyDescent="0.35">
      <c r="B68" s="3" t="s">
        <v>37</v>
      </c>
      <c r="C68" s="3">
        <v>60</v>
      </c>
      <c r="D68" s="3">
        <v>60</v>
      </c>
      <c r="E68" s="10">
        <v>14.7</v>
      </c>
      <c r="F68" s="17">
        <f t="shared" si="6"/>
        <v>0.37500000000000011</v>
      </c>
      <c r="G68" s="17">
        <f t="shared" si="7"/>
        <v>1.3500000000000005</v>
      </c>
      <c r="H68" s="17">
        <f t="shared" si="8"/>
        <v>792.37500000000023</v>
      </c>
      <c r="I68" s="17">
        <v>414.57060000000001</v>
      </c>
      <c r="J68" s="17">
        <f t="shared" si="9"/>
        <v>7.8861595312499988</v>
      </c>
      <c r="K68" s="17">
        <f t="shared" si="0"/>
        <v>1214.8317595312503</v>
      </c>
      <c r="L68" s="21">
        <f t="shared" si="1"/>
        <v>1214.8317595312501</v>
      </c>
      <c r="M68" s="17">
        <f t="shared" si="16"/>
        <v>297633.78108515625</v>
      </c>
      <c r="N68" s="17">
        <f t="shared" si="10"/>
        <v>3399844.5796797643</v>
      </c>
      <c r="O68" s="17">
        <f t="shared" si="18"/>
        <v>17615.670138888883</v>
      </c>
      <c r="P68" s="17">
        <f t="shared" si="11"/>
        <v>3097224.3132716049</v>
      </c>
      <c r="Q68" s="17">
        <f t="shared" si="17"/>
        <v>51620.405221193418</v>
      </c>
      <c r="S68" s="17">
        <f t="shared" si="2"/>
        <v>4.083333333333333</v>
      </c>
      <c r="T68" s="17">
        <f t="shared" si="3"/>
        <v>244.99999999999997</v>
      </c>
      <c r="V68" s="17">
        <f t="shared" si="4"/>
        <v>3399844.5796797643</v>
      </c>
      <c r="W68" s="17">
        <f t="shared" si="12"/>
        <v>7187.7994225376633</v>
      </c>
      <c r="X68" s="17">
        <f t="shared" si="13"/>
        <v>-3787.9548428579005</v>
      </c>
      <c r="Z68" s="17">
        <f t="shared" si="14"/>
        <v>912.09863909960654</v>
      </c>
      <c r="AA68" s="17">
        <f t="shared" si="15"/>
        <v>0</v>
      </c>
      <c r="AC68" s="17">
        <f t="shared" si="5"/>
        <v>0</v>
      </c>
      <c r="AD68" s="17">
        <f t="shared" si="20"/>
        <v>1471.4289353826164</v>
      </c>
      <c r="AE68">
        <f t="shared" si="19"/>
        <v>50</v>
      </c>
    </row>
    <row r="69" spans="2:31" x14ac:dyDescent="0.35">
      <c r="B69" s="3" t="s">
        <v>37</v>
      </c>
      <c r="C69" s="3">
        <v>61</v>
      </c>
      <c r="D69" s="3">
        <v>61</v>
      </c>
      <c r="E69" s="10">
        <v>15.3</v>
      </c>
      <c r="F69" s="17">
        <f t="shared" si="6"/>
        <v>0.16666666666666682</v>
      </c>
      <c r="G69" s="17">
        <f t="shared" si="7"/>
        <v>0.60000000000000053</v>
      </c>
      <c r="H69" s="17">
        <f t="shared" si="8"/>
        <v>352.16666666666703</v>
      </c>
      <c r="I69" s="17">
        <v>414.57060000000001</v>
      </c>
      <c r="J69" s="17">
        <f t="shared" si="9"/>
        <v>8.5430657812500002</v>
      </c>
      <c r="K69" s="17">
        <f t="shared" si="0"/>
        <v>775.28033244791698</v>
      </c>
      <c r="L69" s="21">
        <f t="shared" si="1"/>
        <v>775.28033244791709</v>
      </c>
      <c r="M69" s="17">
        <f t="shared" si="16"/>
        <v>200991.4261871225</v>
      </c>
      <c r="N69" s="17">
        <f t="shared" si="10"/>
        <v>3600836.005866887</v>
      </c>
      <c r="O69" s="17">
        <f t="shared" si="18"/>
        <v>19083.03125</v>
      </c>
      <c r="P69" s="17">
        <f t="shared" si="11"/>
        <v>3116307.3445216049</v>
      </c>
      <c r="Q69" s="17">
        <f t="shared" si="17"/>
        <v>51087.005647895166</v>
      </c>
      <c r="S69" s="17">
        <f t="shared" si="2"/>
        <v>4.25</v>
      </c>
      <c r="T69" s="17">
        <f t="shared" si="3"/>
        <v>259.25</v>
      </c>
      <c r="V69" s="17">
        <f t="shared" si="4"/>
        <v>3600836.005866887</v>
      </c>
      <c r="W69" s="17">
        <f t="shared" si="12"/>
        <v>7388.790848724786</v>
      </c>
      <c r="X69" s="17">
        <f t="shared" si="13"/>
        <v>-3787.9548428579005</v>
      </c>
      <c r="Z69" s="17">
        <f t="shared" si="14"/>
        <v>1113.090065286729</v>
      </c>
      <c r="AA69" s="17">
        <f t="shared" si="15"/>
        <v>0</v>
      </c>
      <c r="AC69" s="17">
        <f t="shared" si="5"/>
        <v>0</v>
      </c>
      <c r="AD69" s="17">
        <f t="shared" si="20"/>
        <v>1421.4289353826164</v>
      </c>
      <c r="AE69">
        <f t="shared" si="19"/>
        <v>50</v>
      </c>
    </row>
    <row r="70" spans="2:31" x14ac:dyDescent="0.35">
      <c r="B70" s="3" t="s">
        <v>37</v>
      </c>
      <c r="C70" s="3">
        <v>62</v>
      </c>
      <c r="D70" s="3">
        <v>62</v>
      </c>
      <c r="E70" s="10">
        <v>15.9</v>
      </c>
      <c r="F70" s="17">
        <f t="shared" si="6"/>
        <v>0.12499999999999981</v>
      </c>
      <c r="G70" s="17">
        <f t="shared" si="7"/>
        <v>0.44999999999999929</v>
      </c>
      <c r="H70" s="17">
        <f t="shared" si="8"/>
        <v>264.1249999999996</v>
      </c>
      <c r="I70" s="17">
        <v>414.57060000000001</v>
      </c>
      <c r="J70" s="17">
        <f t="shared" si="9"/>
        <v>9.2262482812500011</v>
      </c>
      <c r="K70" s="17">
        <f t="shared" si="0"/>
        <v>687.92184828124959</v>
      </c>
      <c r="L70" s="21">
        <f t="shared" si="1"/>
        <v>687.92184828124959</v>
      </c>
      <c r="M70" s="17">
        <f t="shared" si="16"/>
        <v>188375.93278768222</v>
      </c>
      <c r="N70" s="17">
        <f t="shared" si="10"/>
        <v>3789211.9386545694</v>
      </c>
      <c r="O70" s="17">
        <f t="shared" si="18"/>
        <v>20609.086805555558</v>
      </c>
      <c r="P70" s="17">
        <f t="shared" si="11"/>
        <v>3136916.4313271604</v>
      </c>
      <c r="Q70" s="17">
        <f t="shared" si="17"/>
        <v>50595.426311728392</v>
      </c>
      <c r="S70" s="17">
        <f t="shared" si="2"/>
        <v>4.416666666666667</v>
      </c>
      <c r="T70" s="17">
        <f t="shared" si="3"/>
        <v>273.83333333333337</v>
      </c>
      <c r="V70" s="17">
        <f t="shared" si="4"/>
        <v>3789211.9386545694</v>
      </c>
      <c r="W70" s="17">
        <f t="shared" si="12"/>
        <v>7577.1667815124683</v>
      </c>
      <c r="X70" s="17">
        <f t="shared" si="13"/>
        <v>-3787.9548428579005</v>
      </c>
      <c r="Z70" s="17">
        <f t="shared" si="14"/>
        <v>1301.4659980744111</v>
      </c>
      <c r="AA70" s="17">
        <f t="shared" si="15"/>
        <v>0</v>
      </c>
      <c r="AC70" s="17">
        <f t="shared" si="5"/>
        <v>0</v>
      </c>
      <c r="AD70" s="17">
        <f t="shared" si="20"/>
        <v>1371.4289353826164</v>
      </c>
      <c r="AE70">
        <f t="shared" si="19"/>
        <v>50</v>
      </c>
    </row>
    <row r="71" spans="2:31" x14ac:dyDescent="0.35">
      <c r="B71" s="3" t="s">
        <v>37</v>
      </c>
      <c r="C71" s="3">
        <v>63</v>
      </c>
      <c r="D71" s="3">
        <v>63</v>
      </c>
      <c r="E71" s="10">
        <v>16.2</v>
      </c>
      <c r="F71" s="17">
        <f t="shared" si="6"/>
        <v>0.16666666666666682</v>
      </c>
      <c r="G71" s="17">
        <f t="shared" si="7"/>
        <v>0.60000000000000053</v>
      </c>
      <c r="H71" s="17">
        <f t="shared" si="8"/>
        <v>352.16666666666703</v>
      </c>
      <c r="I71" s="17">
        <v>414.57060000000001</v>
      </c>
      <c r="J71" s="17">
        <f t="shared" si="9"/>
        <v>9.5776931249999997</v>
      </c>
      <c r="K71" s="17">
        <f t="shared" si="0"/>
        <v>776.31495979166698</v>
      </c>
      <c r="L71" s="21">
        <f t="shared" si="1"/>
        <v>776.31495979166698</v>
      </c>
      <c r="M71" s="17">
        <f t="shared" si="16"/>
        <v>220085.29110093758</v>
      </c>
      <c r="N71" s="17">
        <f t="shared" si="10"/>
        <v>4009297.2297555069</v>
      </c>
      <c r="O71" s="17">
        <f t="shared" si="18"/>
        <v>21394.125</v>
      </c>
      <c r="P71" s="17">
        <f t="shared" si="11"/>
        <v>3158310.5563271604</v>
      </c>
      <c r="Q71" s="17">
        <f t="shared" si="17"/>
        <v>50131.913592494609</v>
      </c>
      <c r="S71" s="17">
        <f t="shared" si="2"/>
        <v>4.5</v>
      </c>
      <c r="T71" s="17">
        <f t="shared" si="3"/>
        <v>283.5</v>
      </c>
      <c r="V71" s="17">
        <f t="shared" si="4"/>
        <v>4009297.2297555069</v>
      </c>
      <c r="W71" s="17">
        <f t="shared" si="12"/>
        <v>7797.2520726134062</v>
      </c>
      <c r="X71" s="17">
        <f t="shared" si="13"/>
        <v>-3787.9548428579005</v>
      </c>
      <c r="Z71" s="17">
        <f t="shared" si="14"/>
        <v>1521.5512891753488</v>
      </c>
      <c r="AA71" s="17">
        <f t="shared" si="15"/>
        <v>0</v>
      </c>
      <c r="AC71" s="17">
        <f t="shared" si="5"/>
        <v>0</v>
      </c>
      <c r="AD71" s="17">
        <f t="shared" si="20"/>
        <v>1321.4289353826164</v>
      </c>
      <c r="AE71">
        <f t="shared" si="19"/>
        <v>50</v>
      </c>
    </row>
    <row r="72" spans="2:31" x14ac:dyDescent="0.35">
      <c r="B72" s="3" t="s">
        <v>37</v>
      </c>
      <c r="C72" s="3">
        <v>64</v>
      </c>
      <c r="D72" s="3">
        <v>64</v>
      </c>
      <c r="E72" s="10">
        <v>17.100000000000001</v>
      </c>
      <c r="F72" s="17">
        <f t="shared" si="6"/>
        <v>0.2222222222222224</v>
      </c>
      <c r="G72" s="17">
        <f t="shared" si="7"/>
        <v>0.80000000000000071</v>
      </c>
      <c r="H72" s="17">
        <f t="shared" si="8"/>
        <v>469.55555555555594</v>
      </c>
      <c r="I72" s="17">
        <v>414.57060000000001</v>
      </c>
      <c r="J72" s="17">
        <f t="shared" si="9"/>
        <v>10.671442031250001</v>
      </c>
      <c r="K72" s="17">
        <f t="shared" si="0"/>
        <v>894.79759758680586</v>
      </c>
      <c r="L72" s="21">
        <f t="shared" si="1"/>
        <v>894.79759758680598</v>
      </c>
      <c r="M72" s="17">
        <f t="shared" si="16"/>
        <v>272018.46966638899</v>
      </c>
      <c r="N72" s="17">
        <f t="shared" si="10"/>
        <v>4281315.6994218957</v>
      </c>
      <c r="O72" s="17">
        <f t="shared" si="18"/>
        <v>23837.28125</v>
      </c>
      <c r="P72" s="17">
        <f t="shared" si="11"/>
        <v>3182147.8375771604</v>
      </c>
      <c r="Q72" s="17">
        <f t="shared" si="17"/>
        <v>49721.059962143132</v>
      </c>
      <c r="S72" s="17">
        <f t="shared" si="2"/>
        <v>4.75</v>
      </c>
      <c r="T72" s="17">
        <f t="shared" si="3"/>
        <v>304</v>
      </c>
      <c r="V72" s="17">
        <f t="shared" si="4"/>
        <v>4281315.6994218957</v>
      </c>
      <c r="W72" s="17">
        <f t="shared" si="12"/>
        <v>8069.2705422797953</v>
      </c>
      <c r="X72" s="17">
        <f t="shared" si="13"/>
        <v>-3787.9548428579005</v>
      </c>
      <c r="Z72" s="17">
        <f t="shared" si="14"/>
        <v>1793.5697588417377</v>
      </c>
      <c r="AA72" s="17">
        <f t="shared" si="15"/>
        <v>0</v>
      </c>
      <c r="AC72" s="17">
        <f t="shared" si="5"/>
        <v>0</v>
      </c>
      <c r="AD72" s="17">
        <f t="shared" si="20"/>
        <v>1271.4289353826164</v>
      </c>
      <c r="AE72">
        <f t="shared" si="19"/>
        <v>50</v>
      </c>
    </row>
    <row r="73" spans="2:31" x14ac:dyDescent="0.35">
      <c r="B73" s="3" t="s">
        <v>37</v>
      </c>
      <c r="C73" s="3">
        <v>65</v>
      </c>
      <c r="D73" s="3">
        <v>65</v>
      </c>
      <c r="E73" s="10">
        <v>17.8</v>
      </c>
      <c r="F73" s="17">
        <f t="shared" si="6"/>
        <v>0.1388888888888889</v>
      </c>
      <c r="G73" s="17">
        <f t="shared" si="7"/>
        <v>0.5</v>
      </c>
      <c r="H73" s="17">
        <f t="shared" ref="H73:H136" si="21">SUM($I$3*F73)</f>
        <v>293.47222222222223</v>
      </c>
      <c r="I73" s="17">
        <v>414.57060000000001</v>
      </c>
      <c r="J73" s="17">
        <f t="shared" ref="J73:J136" si="22">0.5*$L$3*((E73/3.6)^2)*$M$3*$N$3</f>
        <v>11.563009791666667</v>
      </c>
      <c r="K73" s="17">
        <f t="shared" ref="K73:K136" si="23">SUM(H73+I73+J73)</f>
        <v>719.60583201388886</v>
      </c>
      <c r="L73" s="21">
        <f t="shared" ref="L73:L136" si="24">I73+J73+($I$3*F73)</f>
        <v>719.60583201388886</v>
      </c>
      <c r="M73" s="17">
        <f t="shared" ref="M73:M136" si="25">L73*T73</f>
        <v>231273.31878890819</v>
      </c>
      <c r="N73" s="17">
        <f t="shared" si="10"/>
        <v>4512589.0182108041</v>
      </c>
      <c r="O73" s="17">
        <f t="shared" ref="O73:O136" si="26">0.5*$I$3*(S73^2)</f>
        <v>25828.816358024691</v>
      </c>
      <c r="P73" s="17">
        <f t="shared" si="11"/>
        <v>3207976.6539351852</v>
      </c>
      <c r="Q73" s="17">
        <f t="shared" ref="Q73:Q136" si="27">P73/C73</f>
        <v>49353.486983618233</v>
      </c>
      <c r="S73" s="17">
        <f t="shared" ref="S73:S136" si="28">E73/3.6</f>
        <v>4.9444444444444446</v>
      </c>
      <c r="T73" s="17">
        <f t="shared" ref="T73:T136" si="29">(E73/3.6)*D73</f>
        <v>321.38888888888891</v>
      </c>
      <c r="V73" s="17">
        <f t="shared" ref="V73:V136" si="30">N73</f>
        <v>4512589.0182108041</v>
      </c>
      <c r="W73" s="17">
        <f t="shared" si="12"/>
        <v>8300.5438610687033</v>
      </c>
      <c r="X73" s="17">
        <f t="shared" si="13"/>
        <v>-3787.9548428579005</v>
      </c>
      <c r="Z73" s="17">
        <f t="shared" si="14"/>
        <v>2024.8430776306459</v>
      </c>
      <c r="AA73" s="17">
        <f t="shared" si="15"/>
        <v>0</v>
      </c>
      <c r="AC73" s="17">
        <f t="shared" ref="AC73:AC136" si="31">AA73*$O$3</f>
        <v>0</v>
      </c>
      <c r="AD73" s="17">
        <f t="shared" si="20"/>
        <v>1221.4289353826164</v>
      </c>
      <c r="AE73">
        <f t="shared" si="19"/>
        <v>50</v>
      </c>
    </row>
    <row r="74" spans="2:31" x14ac:dyDescent="0.35">
      <c r="B74" s="3" t="s">
        <v>37</v>
      </c>
      <c r="C74" s="3">
        <v>66</v>
      </c>
      <c r="D74" s="3">
        <v>66</v>
      </c>
      <c r="E74" s="10">
        <v>18.100000000000001</v>
      </c>
      <c r="F74" s="17">
        <f t="shared" ref="F74:F137" si="32">($E75-$E73)/2/3.6</f>
        <v>8.3333333333333037E-2</v>
      </c>
      <c r="G74" s="17">
        <f t="shared" ref="G74:G137" si="33">($E75-$E73)/2</f>
        <v>0.29999999999999893</v>
      </c>
      <c r="H74" s="17">
        <f t="shared" si="21"/>
        <v>176.08333333333272</v>
      </c>
      <c r="I74" s="17">
        <v>414.57060000000001</v>
      </c>
      <c r="J74" s="17">
        <f t="shared" si="22"/>
        <v>11.956058697916665</v>
      </c>
      <c r="K74" s="17">
        <f t="shared" si="23"/>
        <v>602.60999203124936</v>
      </c>
      <c r="L74" s="21">
        <f t="shared" si="24"/>
        <v>602.60999203124936</v>
      </c>
      <c r="M74" s="17">
        <f t="shared" si="25"/>
        <v>199966.08235570291</v>
      </c>
      <c r="N74" s="17">
        <f t="shared" ref="N74:N137" si="34">SUM(N73+M74)</f>
        <v>4712555.1005665073</v>
      </c>
      <c r="O74" s="17">
        <f t="shared" si="26"/>
        <v>26706.787422839505</v>
      </c>
      <c r="P74" s="17">
        <f t="shared" ref="P74:P137" si="35">SUM(P73+O74)</f>
        <v>3234683.4413580247</v>
      </c>
      <c r="Q74" s="17">
        <f t="shared" si="27"/>
        <v>49010.35517209128</v>
      </c>
      <c r="S74" s="17">
        <f t="shared" si="28"/>
        <v>5.0277777777777777</v>
      </c>
      <c r="T74" s="17">
        <f t="shared" si="29"/>
        <v>331.83333333333331</v>
      </c>
      <c r="V74" s="17">
        <f t="shared" si="30"/>
        <v>4712555.1005665073</v>
      </c>
      <c r="W74" s="17">
        <f t="shared" ref="W74:W137" si="36">IF(M74&gt;0,W73+(M74/1000),W73)</f>
        <v>8500.5099434244057</v>
      </c>
      <c r="X74" s="17">
        <f t="shared" ref="X74:X137" si="37">IF(M74&lt;0,X73+(M74/1000),X73)</f>
        <v>-3787.9548428579005</v>
      </c>
      <c r="Z74" s="17">
        <f t="shared" ref="Z74:Z137" si="38">IF(M74&gt;0,(M74/1000)+Z73,0)</f>
        <v>2224.8091599863487</v>
      </c>
      <c r="AA74" s="17">
        <f t="shared" ref="AA74:AA137" si="39">IF(M74&lt;0,(-M74/1000)+AA73,0)</f>
        <v>0</v>
      </c>
      <c r="AC74" s="17">
        <f t="shared" si="31"/>
        <v>0</v>
      </c>
      <c r="AD74" s="17">
        <f t="shared" si="20"/>
        <v>1171.4289353826164</v>
      </c>
      <c r="AE74">
        <f t="shared" ref="AE74:AE137" si="40">IF(M74&gt;0,IF((M74/1000)&lt;50,M74/1000,50),0)</f>
        <v>50</v>
      </c>
    </row>
    <row r="75" spans="2:31" x14ac:dyDescent="0.35">
      <c r="B75" s="3" t="s">
        <v>37</v>
      </c>
      <c r="C75" s="3">
        <v>67</v>
      </c>
      <c r="D75" s="3">
        <v>67</v>
      </c>
      <c r="E75" s="10">
        <v>18.399999999999999</v>
      </c>
      <c r="F75" s="17">
        <f t="shared" si="32"/>
        <v>0.30555555555555547</v>
      </c>
      <c r="G75" s="17">
        <f t="shared" si="33"/>
        <v>1.0999999999999996</v>
      </c>
      <c r="H75" s="17">
        <f t="shared" si="21"/>
        <v>645.63888888888869</v>
      </c>
      <c r="I75" s="17">
        <v>414.57060000000001</v>
      </c>
      <c r="J75" s="17">
        <f t="shared" si="22"/>
        <v>12.355676666666664</v>
      </c>
      <c r="K75" s="17">
        <f t="shared" si="23"/>
        <v>1072.5651655555553</v>
      </c>
      <c r="L75" s="21">
        <f t="shared" si="24"/>
        <v>1072.5651655555553</v>
      </c>
      <c r="M75" s="17">
        <f t="shared" si="25"/>
        <v>367293.98224913568</v>
      </c>
      <c r="N75" s="17">
        <f t="shared" si="34"/>
        <v>5079849.0828156434</v>
      </c>
      <c r="O75" s="17">
        <f t="shared" si="26"/>
        <v>27599.432098765428</v>
      </c>
      <c r="P75" s="17">
        <f t="shared" si="35"/>
        <v>3262282.8734567901</v>
      </c>
      <c r="Q75" s="17">
        <f t="shared" si="27"/>
        <v>48690.789156071492</v>
      </c>
      <c r="S75" s="17">
        <f t="shared" si="28"/>
        <v>5.1111111111111107</v>
      </c>
      <c r="T75" s="17">
        <f t="shared" si="29"/>
        <v>342.4444444444444</v>
      </c>
      <c r="V75" s="17">
        <f t="shared" si="30"/>
        <v>5079849.0828156434</v>
      </c>
      <c r="W75" s="17">
        <f t="shared" si="36"/>
        <v>8867.803925673541</v>
      </c>
      <c r="X75" s="17">
        <f t="shared" si="37"/>
        <v>-3787.9548428579005</v>
      </c>
      <c r="Z75" s="17">
        <f t="shared" si="38"/>
        <v>2592.1031422354845</v>
      </c>
      <c r="AA75" s="17">
        <f t="shared" si="39"/>
        <v>0</v>
      </c>
      <c r="AC75" s="17">
        <f t="shared" si="31"/>
        <v>0</v>
      </c>
      <c r="AD75" s="17">
        <f t="shared" si="20"/>
        <v>1121.4289353826164</v>
      </c>
      <c r="AE75">
        <f t="shared" si="40"/>
        <v>50</v>
      </c>
    </row>
    <row r="76" spans="2:31" x14ac:dyDescent="0.35">
      <c r="B76" s="3" t="s">
        <v>37</v>
      </c>
      <c r="C76" s="3">
        <v>68</v>
      </c>
      <c r="D76" s="3">
        <v>68</v>
      </c>
      <c r="E76" s="10">
        <v>20.3</v>
      </c>
      <c r="F76" s="17">
        <f t="shared" si="32"/>
        <v>0.66666666666666674</v>
      </c>
      <c r="G76" s="17">
        <f t="shared" si="33"/>
        <v>2.4000000000000004</v>
      </c>
      <c r="H76" s="17">
        <f t="shared" si="21"/>
        <v>1408.6666666666667</v>
      </c>
      <c r="I76" s="17">
        <v>414.57060000000001</v>
      </c>
      <c r="J76" s="17">
        <f t="shared" si="22"/>
        <v>15.03913869791667</v>
      </c>
      <c r="K76" s="17">
        <f t="shared" si="23"/>
        <v>1838.2764053645835</v>
      </c>
      <c r="L76" s="21">
        <f t="shared" si="24"/>
        <v>1838.2764053645833</v>
      </c>
      <c r="M76" s="17">
        <f t="shared" si="25"/>
        <v>704876.87499035301</v>
      </c>
      <c r="N76" s="17">
        <f t="shared" si="34"/>
        <v>5784725.9578059968</v>
      </c>
      <c r="O76" s="17">
        <f t="shared" si="26"/>
        <v>33593.602237654326</v>
      </c>
      <c r="P76" s="17">
        <f t="shared" si="35"/>
        <v>3295876.4756944445</v>
      </c>
      <c r="Q76" s="17">
        <f t="shared" si="27"/>
        <v>48468.771701388891</v>
      </c>
      <c r="S76" s="17">
        <f t="shared" si="28"/>
        <v>5.6388888888888893</v>
      </c>
      <c r="T76" s="17">
        <f t="shared" si="29"/>
        <v>383.44444444444446</v>
      </c>
      <c r="V76" s="17">
        <f t="shared" si="30"/>
        <v>5784725.9578059968</v>
      </c>
      <c r="W76" s="17">
        <f t="shared" si="36"/>
        <v>9572.6808006638948</v>
      </c>
      <c r="X76" s="17">
        <f t="shared" si="37"/>
        <v>-3787.9548428579005</v>
      </c>
      <c r="Z76" s="17">
        <f t="shared" si="38"/>
        <v>3296.9800172258374</v>
      </c>
      <c r="AA76" s="17">
        <f t="shared" si="39"/>
        <v>0</v>
      </c>
      <c r="AC76" s="17">
        <f t="shared" si="31"/>
        <v>0</v>
      </c>
      <c r="AD76" s="17">
        <f t="shared" si="20"/>
        <v>1071.4289353826164</v>
      </c>
      <c r="AE76">
        <f t="shared" si="40"/>
        <v>50</v>
      </c>
    </row>
    <row r="77" spans="2:31" x14ac:dyDescent="0.35">
      <c r="B77" s="3" t="s">
        <v>37</v>
      </c>
      <c r="C77" s="3">
        <v>69</v>
      </c>
      <c r="D77" s="3">
        <v>69</v>
      </c>
      <c r="E77" s="10">
        <v>23.2</v>
      </c>
      <c r="F77" s="17">
        <f t="shared" si="32"/>
        <v>0.86111111111111094</v>
      </c>
      <c r="G77" s="17">
        <f t="shared" si="33"/>
        <v>3.0999999999999996</v>
      </c>
      <c r="H77" s="17">
        <f t="shared" si="21"/>
        <v>1819.5277777777774</v>
      </c>
      <c r="I77" s="17">
        <v>414.57060000000001</v>
      </c>
      <c r="J77" s="17">
        <f t="shared" si="22"/>
        <v>19.642956666666663</v>
      </c>
      <c r="K77" s="17">
        <f t="shared" si="23"/>
        <v>2253.741334444444</v>
      </c>
      <c r="L77" s="21">
        <f t="shared" si="24"/>
        <v>2253.741334444444</v>
      </c>
      <c r="M77" s="17">
        <f t="shared" si="25"/>
        <v>1002163.646716296</v>
      </c>
      <c r="N77" s="17">
        <f t="shared" si="34"/>
        <v>6786889.6045222925</v>
      </c>
      <c r="O77" s="17">
        <f t="shared" si="26"/>
        <v>43877.358024691348</v>
      </c>
      <c r="P77" s="17">
        <f t="shared" si="35"/>
        <v>3339753.8337191357</v>
      </c>
      <c r="Q77" s="17">
        <f t="shared" si="27"/>
        <v>48402.229474190375</v>
      </c>
      <c r="S77" s="17">
        <f t="shared" si="28"/>
        <v>6.4444444444444438</v>
      </c>
      <c r="T77" s="17">
        <f t="shared" si="29"/>
        <v>444.66666666666663</v>
      </c>
      <c r="V77" s="17">
        <f t="shared" si="30"/>
        <v>6786889.6045222925</v>
      </c>
      <c r="W77" s="17">
        <f t="shared" si="36"/>
        <v>10574.84444738019</v>
      </c>
      <c r="X77" s="17">
        <f t="shared" si="37"/>
        <v>-3787.9548428579005</v>
      </c>
      <c r="Z77" s="17">
        <f t="shared" si="38"/>
        <v>4299.1436639421336</v>
      </c>
      <c r="AA77" s="17">
        <f t="shared" si="39"/>
        <v>0</v>
      </c>
      <c r="AC77" s="17">
        <f t="shared" si="31"/>
        <v>0</v>
      </c>
      <c r="AD77" s="17">
        <f t="shared" si="20"/>
        <v>1021.4289353826164</v>
      </c>
      <c r="AE77">
        <f t="shared" si="40"/>
        <v>50</v>
      </c>
    </row>
    <row r="78" spans="2:31" x14ac:dyDescent="0.35">
      <c r="B78" s="3" t="s">
        <v>37</v>
      </c>
      <c r="C78" s="3">
        <v>70</v>
      </c>
      <c r="D78" s="3">
        <v>70</v>
      </c>
      <c r="E78" s="10">
        <v>26.5</v>
      </c>
      <c r="F78" s="17">
        <f t="shared" si="32"/>
        <v>0.91666666666666685</v>
      </c>
      <c r="G78" s="17">
        <f t="shared" si="33"/>
        <v>3.3000000000000007</v>
      </c>
      <c r="H78" s="17">
        <f t="shared" si="21"/>
        <v>1936.916666666667</v>
      </c>
      <c r="I78" s="17">
        <v>414.57060000000001</v>
      </c>
      <c r="J78" s="17">
        <f t="shared" si="22"/>
        <v>25.628467447916663</v>
      </c>
      <c r="K78" s="17">
        <f t="shared" si="23"/>
        <v>2377.1157341145836</v>
      </c>
      <c r="L78" s="21">
        <f t="shared" si="24"/>
        <v>2377.1157341145836</v>
      </c>
      <c r="M78" s="17">
        <f t="shared" si="25"/>
        <v>1224874.9129951533</v>
      </c>
      <c r="N78" s="17">
        <f t="shared" si="34"/>
        <v>8011764.5175174456</v>
      </c>
      <c r="O78" s="17">
        <f t="shared" si="26"/>
        <v>57247.463348765421</v>
      </c>
      <c r="P78" s="17">
        <f t="shared" si="35"/>
        <v>3397001.2970679011</v>
      </c>
      <c r="Q78" s="17">
        <f t="shared" si="27"/>
        <v>48528.589958112876</v>
      </c>
      <c r="S78" s="17">
        <f t="shared" si="28"/>
        <v>7.3611111111111107</v>
      </c>
      <c r="T78" s="17">
        <f t="shared" si="29"/>
        <v>515.27777777777771</v>
      </c>
      <c r="V78" s="17">
        <f t="shared" si="30"/>
        <v>8011764.5175174456</v>
      </c>
      <c r="W78" s="17">
        <f t="shared" si="36"/>
        <v>11799.719360375344</v>
      </c>
      <c r="X78" s="17">
        <f t="shared" si="37"/>
        <v>-3787.9548428579005</v>
      </c>
      <c r="Z78" s="17">
        <f t="shared" si="38"/>
        <v>5524.0185769372874</v>
      </c>
      <c r="AA78" s="17">
        <f t="shared" si="39"/>
        <v>0</v>
      </c>
      <c r="AC78" s="17">
        <f t="shared" si="31"/>
        <v>0</v>
      </c>
      <c r="AD78" s="17">
        <f t="shared" si="20"/>
        <v>971.42893538261637</v>
      </c>
      <c r="AE78">
        <f t="shared" si="40"/>
        <v>50</v>
      </c>
    </row>
    <row r="79" spans="2:31" x14ac:dyDescent="0.35">
      <c r="B79" s="3" t="s">
        <v>37</v>
      </c>
      <c r="C79" s="3">
        <v>71</v>
      </c>
      <c r="D79" s="3">
        <v>71</v>
      </c>
      <c r="E79" s="10">
        <v>29.8</v>
      </c>
      <c r="F79" s="17">
        <f t="shared" si="32"/>
        <v>0.84722222222222243</v>
      </c>
      <c r="G79" s="17">
        <f t="shared" si="33"/>
        <v>3.0500000000000007</v>
      </c>
      <c r="H79" s="17">
        <f t="shared" si="21"/>
        <v>1790.1805555555561</v>
      </c>
      <c r="I79" s="17">
        <v>414.57060000000001</v>
      </c>
      <c r="J79" s="17">
        <f t="shared" si="22"/>
        <v>32.408834791666678</v>
      </c>
      <c r="K79" s="17">
        <f t="shared" si="23"/>
        <v>2237.1599903472229</v>
      </c>
      <c r="L79" s="21">
        <f t="shared" si="24"/>
        <v>2237.1599903472229</v>
      </c>
      <c r="M79" s="17">
        <f t="shared" si="25"/>
        <v>1314828.6409935153</v>
      </c>
      <c r="N79" s="17">
        <f t="shared" si="34"/>
        <v>9326593.1585109606</v>
      </c>
      <c r="O79" s="17">
        <f t="shared" si="26"/>
        <v>72393.075617283976</v>
      </c>
      <c r="P79" s="17">
        <f t="shared" si="35"/>
        <v>3469394.3726851852</v>
      </c>
      <c r="Q79" s="17">
        <f t="shared" si="27"/>
        <v>48864.709474439231</v>
      </c>
      <c r="S79" s="17">
        <f t="shared" si="28"/>
        <v>8.2777777777777786</v>
      </c>
      <c r="T79" s="17">
        <f t="shared" si="29"/>
        <v>587.72222222222229</v>
      </c>
      <c r="V79" s="17">
        <f t="shared" si="30"/>
        <v>9326593.1585109606</v>
      </c>
      <c r="W79" s="17">
        <f t="shared" si="36"/>
        <v>13114.548001368859</v>
      </c>
      <c r="X79" s="17">
        <f t="shared" si="37"/>
        <v>-3787.9548428579005</v>
      </c>
      <c r="Z79" s="17">
        <f t="shared" si="38"/>
        <v>6838.8472179308028</v>
      </c>
      <c r="AA79" s="17">
        <f t="shared" si="39"/>
        <v>0</v>
      </c>
      <c r="AC79" s="17">
        <f t="shared" si="31"/>
        <v>0</v>
      </c>
      <c r="AD79" s="17">
        <f t="shared" si="20"/>
        <v>921.42893538261637</v>
      </c>
      <c r="AE79">
        <f t="shared" si="40"/>
        <v>50</v>
      </c>
    </row>
    <row r="80" spans="2:31" x14ac:dyDescent="0.35">
      <c r="B80" s="3" t="s">
        <v>37</v>
      </c>
      <c r="C80" s="3">
        <v>72</v>
      </c>
      <c r="D80" s="3">
        <v>72</v>
      </c>
      <c r="E80" s="10">
        <v>32.6</v>
      </c>
      <c r="F80" s="17">
        <f t="shared" si="32"/>
        <v>0.63888888888888862</v>
      </c>
      <c r="G80" s="17">
        <f t="shared" si="33"/>
        <v>2.2999999999999989</v>
      </c>
      <c r="H80" s="17">
        <f t="shared" si="21"/>
        <v>1349.9722222222217</v>
      </c>
      <c r="I80" s="17">
        <v>414.57060000000001</v>
      </c>
      <c r="J80" s="17">
        <f t="shared" si="22"/>
        <v>38.785204791666672</v>
      </c>
      <c r="K80" s="17">
        <f t="shared" si="23"/>
        <v>1803.3280270138885</v>
      </c>
      <c r="L80" s="21">
        <f t="shared" si="24"/>
        <v>1803.3280270138885</v>
      </c>
      <c r="M80" s="17">
        <f t="shared" si="25"/>
        <v>1175769.8736130553</v>
      </c>
      <c r="N80" s="17">
        <f t="shared" si="34"/>
        <v>10502363.032124016</v>
      </c>
      <c r="O80" s="17">
        <f t="shared" si="26"/>
        <v>86636.260802469144</v>
      </c>
      <c r="P80" s="17">
        <f t="shared" si="35"/>
        <v>3556030.6334876544</v>
      </c>
      <c r="Q80" s="17">
        <f t="shared" si="27"/>
        <v>49389.3143539952</v>
      </c>
      <c r="S80" s="17">
        <f t="shared" si="28"/>
        <v>9.0555555555555554</v>
      </c>
      <c r="T80" s="17">
        <f t="shared" si="29"/>
        <v>652</v>
      </c>
      <c r="V80" s="17">
        <f t="shared" si="30"/>
        <v>10502363.032124016</v>
      </c>
      <c r="W80" s="17">
        <f t="shared" si="36"/>
        <v>14290.317874981914</v>
      </c>
      <c r="X80" s="17">
        <f t="shared" si="37"/>
        <v>-3787.9548428579005</v>
      </c>
      <c r="Z80" s="17">
        <f t="shared" si="38"/>
        <v>8014.6170915438579</v>
      </c>
      <c r="AA80" s="17">
        <f t="shared" si="39"/>
        <v>0</v>
      </c>
      <c r="AC80" s="17">
        <f t="shared" si="31"/>
        <v>0</v>
      </c>
      <c r="AD80" s="17">
        <f t="shared" si="20"/>
        <v>871.42893538261637</v>
      </c>
      <c r="AE80">
        <f t="shared" si="40"/>
        <v>50</v>
      </c>
    </row>
    <row r="81" spans="2:31" x14ac:dyDescent="0.35">
      <c r="B81" s="3" t="s">
        <v>37</v>
      </c>
      <c r="C81" s="3">
        <v>73</v>
      </c>
      <c r="D81" s="3">
        <v>73</v>
      </c>
      <c r="E81" s="10">
        <v>34.4</v>
      </c>
      <c r="F81" s="17">
        <f t="shared" si="32"/>
        <v>0.40277777777777757</v>
      </c>
      <c r="G81" s="17">
        <f t="shared" si="33"/>
        <v>1.4499999999999993</v>
      </c>
      <c r="H81" s="17">
        <f t="shared" si="21"/>
        <v>851.069444444444</v>
      </c>
      <c r="I81" s="17">
        <v>414.57060000000001</v>
      </c>
      <c r="J81" s="17">
        <f t="shared" si="22"/>
        <v>43.186476666666664</v>
      </c>
      <c r="K81" s="17">
        <f t="shared" si="23"/>
        <v>1308.8265211111107</v>
      </c>
      <c r="L81" s="21">
        <f t="shared" si="24"/>
        <v>1308.8265211111107</v>
      </c>
      <c r="M81" s="17">
        <f t="shared" si="25"/>
        <v>912979.21105950582</v>
      </c>
      <c r="N81" s="17">
        <f t="shared" si="34"/>
        <v>11415342.243183522</v>
      </c>
      <c r="O81" s="17">
        <f t="shared" si="26"/>
        <v>96467.580246913567</v>
      </c>
      <c r="P81" s="17">
        <f t="shared" si="35"/>
        <v>3652498.2137345681</v>
      </c>
      <c r="Q81" s="17">
        <f t="shared" si="27"/>
        <v>50034.222105952991</v>
      </c>
      <c r="S81" s="17">
        <f t="shared" si="28"/>
        <v>9.5555555555555554</v>
      </c>
      <c r="T81" s="17">
        <f t="shared" si="29"/>
        <v>697.55555555555554</v>
      </c>
      <c r="V81" s="17">
        <f t="shared" si="30"/>
        <v>11415342.243183522</v>
      </c>
      <c r="W81" s="17">
        <f t="shared" si="36"/>
        <v>15203.297086041421</v>
      </c>
      <c r="X81" s="17">
        <f t="shared" si="37"/>
        <v>-3787.9548428579005</v>
      </c>
      <c r="Z81" s="17">
        <f t="shared" si="38"/>
        <v>8927.5963026033642</v>
      </c>
      <c r="AA81" s="17">
        <f t="shared" si="39"/>
        <v>0</v>
      </c>
      <c r="AC81" s="17">
        <f t="shared" si="31"/>
        <v>0</v>
      </c>
      <c r="AD81" s="17">
        <f t="shared" si="20"/>
        <v>821.42893538261637</v>
      </c>
      <c r="AE81">
        <f t="shared" si="40"/>
        <v>50</v>
      </c>
    </row>
    <row r="82" spans="2:31" x14ac:dyDescent="0.35">
      <c r="B82" s="3" t="s">
        <v>37</v>
      </c>
      <c r="C82" s="3">
        <v>74</v>
      </c>
      <c r="D82" s="3">
        <v>74</v>
      </c>
      <c r="E82" s="10">
        <v>35.5</v>
      </c>
      <c r="F82" s="17">
        <f t="shared" si="32"/>
        <v>0.27777777777777779</v>
      </c>
      <c r="G82" s="17">
        <f t="shared" si="33"/>
        <v>1</v>
      </c>
      <c r="H82" s="17">
        <f t="shared" si="21"/>
        <v>586.94444444444446</v>
      </c>
      <c r="I82" s="17">
        <v>414.57060000000001</v>
      </c>
      <c r="J82" s="17">
        <f t="shared" si="22"/>
        <v>45.992561197916665</v>
      </c>
      <c r="K82" s="17">
        <f t="shared" si="23"/>
        <v>1047.5076056423611</v>
      </c>
      <c r="L82" s="21">
        <f t="shared" si="24"/>
        <v>1047.5076056423611</v>
      </c>
      <c r="M82" s="17">
        <f t="shared" si="25"/>
        <v>764389.5777840229</v>
      </c>
      <c r="N82" s="17">
        <f t="shared" si="34"/>
        <v>12179731.820967544</v>
      </c>
      <c r="O82" s="17">
        <f t="shared" si="26"/>
        <v>102735.65779320986</v>
      </c>
      <c r="P82" s="17">
        <f t="shared" si="35"/>
        <v>3755233.871527778</v>
      </c>
      <c r="Q82" s="17">
        <f t="shared" si="27"/>
        <v>50746.403669294297</v>
      </c>
      <c r="S82" s="17">
        <f t="shared" si="28"/>
        <v>9.8611111111111107</v>
      </c>
      <c r="T82" s="17">
        <f t="shared" si="29"/>
        <v>729.72222222222217</v>
      </c>
      <c r="V82" s="17">
        <f t="shared" si="30"/>
        <v>12179731.820967544</v>
      </c>
      <c r="W82" s="17">
        <f t="shared" si="36"/>
        <v>15967.686663825443</v>
      </c>
      <c r="X82" s="17">
        <f t="shared" si="37"/>
        <v>-3787.9548428579005</v>
      </c>
      <c r="Z82" s="17">
        <f t="shared" si="38"/>
        <v>9691.9858803873867</v>
      </c>
      <c r="AA82" s="17">
        <f t="shared" si="39"/>
        <v>0</v>
      </c>
      <c r="AC82" s="17">
        <f t="shared" si="31"/>
        <v>0</v>
      </c>
      <c r="AD82" s="17">
        <f t="shared" si="20"/>
        <v>771.42893538261637</v>
      </c>
      <c r="AE82">
        <f t="shared" si="40"/>
        <v>50</v>
      </c>
    </row>
    <row r="83" spans="2:31" x14ac:dyDescent="0.35">
      <c r="B83" s="3" t="s">
        <v>37</v>
      </c>
      <c r="C83" s="3">
        <v>75</v>
      </c>
      <c r="D83" s="3">
        <v>75</v>
      </c>
      <c r="E83" s="10">
        <v>36.4</v>
      </c>
      <c r="F83" s="17">
        <f t="shared" si="32"/>
        <v>0.26388888888888867</v>
      </c>
      <c r="G83" s="17">
        <f t="shared" si="33"/>
        <v>0.94999999999999929</v>
      </c>
      <c r="H83" s="17">
        <f t="shared" si="21"/>
        <v>557.59722222222172</v>
      </c>
      <c r="I83" s="17">
        <v>414.57060000000001</v>
      </c>
      <c r="J83" s="17">
        <f t="shared" si="22"/>
        <v>48.354139166666663</v>
      </c>
      <c r="K83" s="17">
        <f t="shared" si="23"/>
        <v>1020.5219613888884</v>
      </c>
      <c r="L83" s="21">
        <f t="shared" si="24"/>
        <v>1020.5219613888884</v>
      </c>
      <c r="M83" s="17">
        <f t="shared" si="25"/>
        <v>773895.82071990694</v>
      </c>
      <c r="N83" s="17">
        <f t="shared" si="34"/>
        <v>12953627.641687451</v>
      </c>
      <c r="O83" s="17">
        <f t="shared" si="26"/>
        <v>108010.82098765431</v>
      </c>
      <c r="P83" s="17">
        <f t="shared" si="35"/>
        <v>3863244.6925154324</v>
      </c>
      <c r="Q83" s="17">
        <f t="shared" si="27"/>
        <v>51509.9292335391</v>
      </c>
      <c r="S83" s="17">
        <f t="shared" si="28"/>
        <v>10.111111111111111</v>
      </c>
      <c r="T83" s="17">
        <f t="shared" si="29"/>
        <v>758.33333333333326</v>
      </c>
      <c r="V83" s="17">
        <f t="shared" si="30"/>
        <v>12953627.641687451</v>
      </c>
      <c r="W83" s="17">
        <f t="shared" si="36"/>
        <v>16741.58248454535</v>
      </c>
      <c r="X83" s="17">
        <f t="shared" si="37"/>
        <v>-3787.9548428579005</v>
      </c>
      <c r="Z83" s="17">
        <f t="shared" si="38"/>
        <v>10465.881701107293</v>
      </c>
      <c r="AA83" s="17">
        <f t="shared" si="39"/>
        <v>0</v>
      </c>
      <c r="AC83" s="17">
        <f t="shared" si="31"/>
        <v>0</v>
      </c>
      <c r="AD83" s="17">
        <f t="shared" si="20"/>
        <v>721.42893538261637</v>
      </c>
      <c r="AE83">
        <f t="shared" si="40"/>
        <v>50</v>
      </c>
    </row>
    <row r="84" spans="2:31" x14ac:dyDescent="0.35">
      <c r="B84" s="3" t="s">
        <v>37</v>
      </c>
      <c r="C84" s="3">
        <v>76</v>
      </c>
      <c r="D84" s="3">
        <v>76</v>
      </c>
      <c r="E84" s="10">
        <v>37.4</v>
      </c>
      <c r="F84" s="17">
        <f t="shared" si="32"/>
        <v>0.29166666666666685</v>
      </c>
      <c r="G84" s="17">
        <f t="shared" si="33"/>
        <v>1.0500000000000007</v>
      </c>
      <c r="H84" s="17">
        <f t="shared" si="21"/>
        <v>616.29166666666708</v>
      </c>
      <c r="I84" s="17">
        <v>414.57060000000001</v>
      </c>
      <c r="J84" s="17">
        <f t="shared" si="22"/>
        <v>51.047454791666659</v>
      </c>
      <c r="K84" s="17">
        <f t="shared" si="23"/>
        <v>1081.9097214583337</v>
      </c>
      <c r="L84" s="21">
        <f t="shared" si="24"/>
        <v>1081.9097214583337</v>
      </c>
      <c r="M84" s="17">
        <f t="shared" si="25"/>
        <v>854227.83118699095</v>
      </c>
      <c r="N84" s="17">
        <f t="shared" si="34"/>
        <v>13807855.472874442</v>
      </c>
      <c r="O84" s="17">
        <f t="shared" si="26"/>
        <v>114027.00154320984</v>
      </c>
      <c r="P84" s="17">
        <f t="shared" si="35"/>
        <v>3977271.6940586423</v>
      </c>
      <c r="Q84" s="17">
        <f t="shared" si="27"/>
        <v>52332.522290245295</v>
      </c>
      <c r="S84" s="17">
        <f t="shared" si="28"/>
        <v>10.388888888888888</v>
      </c>
      <c r="T84" s="17">
        <f t="shared" si="29"/>
        <v>789.55555555555543</v>
      </c>
      <c r="V84" s="17">
        <f t="shared" si="30"/>
        <v>13807855.472874442</v>
      </c>
      <c r="W84" s="17">
        <f t="shared" si="36"/>
        <v>17595.810315732342</v>
      </c>
      <c r="X84" s="17">
        <f t="shared" si="37"/>
        <v>-3787.9548428579005</v>
      </c>
      <c r="Z84" s="17">
        <f t="shared" si="38"/>
        <v>11320.109532294284</v>
      </c>
      <c r="AA84" s="17">
        <f t="shared" si="39"/>
        <v>0</v>
      </c>
      <c r="AC84" s="17">
        <f t="shared" si="31"/>
        <v>0</v>
      </c>
      <c r="AD84" s="17">
        <f t="shared" si="20"/>
        <v>671.42893538261637</v>
      </c>
      <c r="AE84">
        <f t="shared" si="40"/>
        <v>50</v>
      </c>
    </row>
    <row r="85" spans="2:31" x14ac:dyDescent="0.35">
      <c r="B85" s="3" t="s">
        <v>37</v>
      </c>
      <c r="C85" s="3">
        <v>77</v>
      </c>
      <c r="D85" s="3">
        <v>77</v>
      </c>
      <c r="E85" s="10">
        <v>38.5</v>
      </c>
      <c r="F85" s="17">
        <f t="shared" si="32"/>
        <v>0.26388888888888867</v>
      </c>
      <c r="G85" s="17">
        <f t="shared" si="33"/>
        <v>0.94999999999999929</v>
      </c>
      <c r="H85" s="17">
        <f t="shared" si="21"/>
        <v>557.59722222222172</v>
      </c>
      <c r="I85" s="17">
        <v>414.57060000000001</v>
      </c>
      <c r="J85" s="17">
        <f t="shared" si="22"/>
        <v>54.094404947916672</v>
      </c>
      <c r="K85" s="17">
        <f t="shared" si="23"/>
        <v>1026.2622271701384</v>
      </c>
      <c r="L85" s="21">
        <f t="shared" si="24"/>
        <v>1026.2622271701384</v>
      </c>
      <c r="M85" s="17">
        <f t="shared" si="25"/>
        <v>845098.43679052102</v>
      </c>
      <c r="N85" s="17">
        <f t="shared" si="34"/>
        <v>14652953.909664962</v>
      </c>
      <c r="O85" s="17">
        <f t="shared" si="26"/>
        <v>120833.11149691358</v>
      </c>
      <c r="P85" s="17">
        <f t="shared" si="35"/>
        <v>4098104.805555556</v>
      </c>
      <c r="Q85" s="17">
        <f t="shared" si="27"/>
        <v>53222.140331890339</v>
      </c>
      <c r="S85" s="17">
        <f t="shared" si="28"/>
        <v>10.694444444444445</v>
      </c>
      <c r="T85" s="17">
        <f t="shared" si="29"/>
        <v>823.47222222222229</v>
      </c>
      <c r="V85" s="17">
        <f t="shared" si="30"/>
        <v>14652953.909664962</v>
      </c>
      <c r="W85" s="17">
        <f t="shared" si="36"/>
        <v>18440.908752522864</v>
      </c>
      <c r="X85" s="17">
        <f t="shared" si="37"/>
        <v>-3787.9548428579005</v>
      </c>
      <c r="Z85" s="17">
        <f t="shared" si="38"/>
        <v>12165.207969084804</v>
      </c>
      <c r="AA85" s="17">
        <f t="shared" si="39"/>
        <v>0</v>
      </c>
      <c r="AC85" s="17">
        <f t="shared" si="31"/>
        <v>0</v>
      </c>
      <c r="AD85" s="17">
        <f t="shared" si="20"/>
        <v>621.42893538261637</v>
      </c>
      <c r="AE85">
        <f t="shared" si="40"/>
        <v>50</v>
      </c>
    </row>
    <row r="86" spans="2:31" x14ac:dyDescent="0.35">
      <c r="B86" s="3" t="s">
        <v>37</v>
      </c>
      <c r="C86" s="3">
        <v>78</v>
      </c>
      <c r="D86" s="3">
        <v>78</v>
      </c>
      <c r="E86" s="10">
        <v>39.299999999999997</v>
      </c>
      <c r="F86" s="17">
        <f t="shared" si="32"/>
        <v>0.1388888888888889</v>
      </c>
      <c r="G86" s="17">
        <f t="shared" si="33"/>
        <v>0.5</v>
      </c>
      <c r="H86" s="17">
        <f t="shared" si="21"/>
        <v>293.47222222222223</v>
      </c>
      <c r="I86" s="17">
        <v>414.57060000000001</v>
      </c>
      <c r="J86" s="17">
        <f t="shared" si="22"/>
        <v>56.36584078125</v>
      </c>
      <c r="K86" s="17">
        <f t="shared" si="23"/>
        <v>764.40866300347216</v>
      </c>
      <c r="L86" s="21">
        <f t="shared" si="24"/>
        <v>764.40866300347216</v>
      </c>
      <c r="M86" s="17">
        <f t="shared" si="25"/>
        <v>650893.97654745658</v>
      </c>
      <c r="N86" s="17">
        <f t="shared" si="34"/>
        <v>15303847.88621242</v>
      </c>
      <c r="O86" s="17">
        <f t="shared" si="26"/>
        <v>125906.92013888888</v>
      </c>
      <c r="P86" s="17">
        <f t="shared" si="35"/>
        <v>4224011.725694445</v>
      </c>
      <c r="Q86" s="17">
        <f t="shared" si="27"/>
        <v>54153.996483262112</v>
      </c>
      <c r="S86" s="17">
        <f t="shared" si="28"/>
        <v>10.916666666666666</v>
      </c>
      <c r="T86" s="17">
        <f t="shared" si="29"/>
        <v>851.5</v>
      </c>
      <c r="V86" s="17">
        <f t="shared" si="30"/>
        <v>15303847.88621242</v>
      </c>
      <c r="W86" s="17">
        <f t="shared" si="36"/>
        <v>19091.802729070321</v>
      </c>
      <c r="X86" s="17">
        <f t="shared" si="37"/>
        <v>-3787.9548428579005</v>
      </c>
      <c r="Z86" s="17">
        <f t="shared" si="38"/>
        <v>12816.101945632261</v>
      </c>
      <c r="AA86" s="17">
        <f t="shared" si="39"/>
        <v>0</v>
      </c>
      <c r="AC86" s="17">
        <f t="shared" si="31"/>
        <v>0</v>
      </c>
      <c r="AD86" s="17">
        <f t="shared" si="20"/>
        <v>571.42893538261637</v>
      </c>
      <c r="AE86">
        <f t="shared" si="40"/>
        <v>50</v>
      </c>
    </row>
    <row r="87" spans="2:31" x14ac:dyDescent="0.35">
      <c r="B87" s="3" t="s">
        <v>37</v>
      </c>
      <c r="C87" s="3">
        <v>79</v>
      </c>
      <c r="D87" s="3">
        <v>79</v>
      </c>
      <c r="E87" s="10">
        <v>39.5</v>
      </c>
      <c r="F87" s="17">
        <f t="shared" si="32"/>
        <v>-4.1666666666666269E-2</v>
      </c>
      <c r="G87" s="17">
        <f t="shared" si="33"/>
        <v>-0.14999999999999858</v>
      </c>
      <c r="H87" s="17">
        <f t="shared" si="21"/>
        <v>-88.041666666665833</v>
      </c>
      <c r="I87" s="17">
        <v>414.57060000000001</v>
      </c>
      <c r="J87" s="17">
        <f t="shared" si="22"/>
        <v>56.940998697916655</v>
      </c>
      <c r="K87" s="17">
        <f t="shared" si="23"/>
        <v>383.46993203125083</v>
      </c>
      <c r="L87" s="21">
        <f t="shared" si="24"/>
        <v>383.46993203125083</v>
      </c>
      <c r="M87" s="17">
        <f t="shared" si="25"/>
        <v>332393.8674731995</v>
      </c>
      <c r="N87" s="17">
        <f t="shared" si="34"/>
        <v>15636241.75368562</v>
      </c>
      <c r="O87" s="17">
        <f t="shared" si="26"/>
        <v>127191.67631172837</v>
      </c>
      <c r="P87" s="17">
        <f t="shared" si="35"/>
        <v>4351203.4020061735</v>
      </c>
      <c r="Q87" s="17">
        <f t="shared" si="27"/>
        <v>55078.524076027512</v>
      </c>
      <c r="S87" s="17">
        <f t="shared" si="28"/>
        <v>10.972222222222221</v>
      </c>
      <c r="T87" s="17">
        <f t="shared" si="29"/>
        <v>866.80555555555554</v>
      </c>
      <c r="V87" s="17">
        <f t="shared" si="30"/>
        <v>15636241.75368562</v>
      </c>
      <c r="W87" s="17">
        <f t="shared" si="36"/>
        <v>19424.196596543519</v>
      </c>
      <c r="X87" s="17">
        <f t="shared" si="37"/>
        <v>-3787.9548428579005</v>
      </c>
      <c r="Z87" s="17">
        <f t="shared" si="38"/>
        <v>13148.495813105461</v>
      </c>
      <c r="AA87" s="17">
        <f t="shared" si="39"/>
        <v>0</v>
      </c>
      <c r="AC87" s="17">
        <f t="shared" si="31"/>
        <v>0</v>
      </c>
      <c r="AD87" s="17">
        <f t="shared" si="20"/>
        <v>521.42893538261637</v>
      </c>
      <c r="AE87">
        <f t="shared" si="40"/>
        <v>50</v>
      </c>
    </row>
    <row r="88" spans="2:31" x14ac:dyDescent="0.35">
      <c r="B88" s="3" t="s">
        <v>37</v>
      </c>
      <c r="C88" s="3">
        <v>80</v>
      </c>
      <c r="D88" s="3">
        <v>80</v>
      </c>
      <c r="E88" s="10">
        <v>39</v>
      </c>
      <c r="F88" s="17">
        <f t="shared" si="32"/>
        <v>-0.1388888888888889</v>
      </c>
      <c r="G88" s="17">
        <f t="shared" si="33"/>
        <v>-0.5</v>
      </c>
      <c r="H88" s="17">
        <f t="shared" si="21"/>
        <v>-293.47222222222223</v>
      </c>
      <c r="I88" s="17">
        <v>414.57060000000001</v>
      </c>
      <c r="J88" s="17">
        <f t="shared" si="22"/>
        <v>55.508578125000014</v>
      </c>
      <c r="K88" s="17">
        <f t="shared" si="23"/>
        <v>176.6069559027778</v>
      </c>
      <c r="L88" s="21">
        <f t="shared" si="24"/>
        <v>176.60695590277777</v>
      </c>
      <c r="M88" s="17">
        <f t="shared" si="25"/>
        <v>153059.36178240742</v>
      </c>
      <c r="N88" s="17">
        <f t="shared" si="34"/>
        <v>15789301.115468027</v>
      </c>
      <c r="O88" s="17">
        <f t="shared" si="26"/>
        <v>123992.01388888891</v>
      </c>
      <c r="P88" s="17">
        <f t="shared" si="35"/>
        <v>4475195.4158950625</v>
      </c>
      <c r="Q88" s="17">
        <f t="shared" si="27"/>
        <v>55939.942698688283</v>
      </c>
      <c r="S88" s="17">
        <f t="shared" si="28"/>
        <v>10.833333333333334</v>
      </c>
      <c r="T88" s="17">
        <f t="shared" si="29"/>
        <v>866.66666666666674</v>
      </c>
      <c r="V88" s="17">
        <f t="shared" si="30"/>
        <v>15789301.115468027</v>
      </c>
      <c r="W88" s="17">
        <f t="shared" si="36"/>
        <v>19577.255958325928</v>
      </c>
      <c r="X88" s="17">
        <f t="shared" si="37"/>
        <v>-3787.9548428579005</v>
      </c>
      <c r="Z88" s="17">
        <f t="shared" si="38"/>
        <v>13301.555174887868</v>
      </c>
      <c r="AA88" s="17">
        <f t="shared" si="39"/>
        <v>0</v>
      </c>
      <c r="AC88" s="17">
        <f t="shared" si="31"/>
        <v>0</v>
      </c>
      <c r="AD88" s="17">
        <f t="shared" si="20"/>
        <v>471.42893538261637</v>
      </c>
      <c r="AE88">
        <f t="shared" si="40"/>
        <v>50</v>
      </c>
    </row>
    <row r="89" spans="2:31" x14ac:dyDescent="0.35">
      <c r="B89" s="3" t="s">
        <v>37</v>
      </c>
      <c r="C89" s="3">
        <v>81</v>
      </c>
      <c r="D89" s="3">
        <v>81</v>
      </c>
      <c r="E89" s="10">
        <v>38.5</v>
      </c>
      <c r="F89" s="17">
        <f t="shared" si="32"/>
        <v>-0.23611111111111149</v>
      </c>
      <c r="G89" s="17">
        <f t="shared" si="33"/>
        <v>-0.85000000000000142</v>
      </c>
      <c r="H89" s="17">
        <f t="shared" si="21"/>
        <v>-498.90277777777857</v>
      </c>
      <c r="I89" s="17">
        <v>414.57060000000001</v>
      </c>
      <c r="J89" s="17">
        <f t="shared" si="22"/>
        <v>54.094404947916672</v>
      </c>
      <c r="K89" s="17">
        <f t="shared" si="23"/>
        <v>-30.237772829861882</v>
      </c>
      <c r="L89" s="21">
        <f t="shared" si="24"/>
        <v>-30.237772829861854</v>
      </c>
      <c r="M89" s="17">
        <f t="shared" si="25"/>
        <v>-26193.470713867831</v>
      </c>
      <c r="N89" s="17">
        <f t="shared" si="34"/>
        <v>15763107.644754158</v>
      </c>
      <c r="O89" s="17">
        <f t="shared" si="26"/>
        <v>120833.11149691358</v>
      </c>
      <c r="P89" s="17">
        <f t="shared" si="35"/>
        <v>4596028.5273919757</v>
      </c>
      <c r="Q89" s="17">
        <f t="shared" si="27"/>
        <v>56741.092930765131</v>
      </c>
      <c r="S89" s="17">
        <f t="shared" si="28"/>
        <v>10.694444444444445</v>
      </c>
      <c r="T89" s="17">
        <f t="shared" si="29"/>
        <v>866.25</v>
      </c>
      <c r="V89" s="17">
        <f t="shared" si="30"/>
        <v>15763107.644754158</v>
      </c>
      <c r="W89" s="17">
        <f t="shared" si="36"/>
        <v>19577.255958325928</v>
      </c>
      <c r="X89" s="17">
        <f t="shared" si="37"/>
        <v>-3814.1483135717685</v>
      </c>
      <c r="Z89" s="17">
        <f t="shared" si="38"/>
        <v>0</v>
      </c>
      <c r="AA89" s="17">
        <f t="shared" si="39"/>
        <v>26.193470713867832</v>
      </c>
      <c r="AC89" s="17">
        <f t="shared" si="31"/>
        <v>5.1863072013458309</v>
      </c>
      <c r="AD89" s="17">
        <f t="shared" si="20"/>
        <v>484.52567073955026</v>
      </c>
      <c r="AE89">
        <f t="shared" si="40"/>
        <v>0</v>
      </c>
    </row>
    <row r="90" spans="2:31" x14ac:dyDescent="0.35">
      <c r="B90" s="3" t="s">
        <v>37</v>
      </c>
      <c r="C90" s="3">
        <v>82</v>
      </c>
      <c r="D90" s="3">
        <v>82</v>
      </c>
      <c r="E90" s="10">
        <v>37.299999999999997</v>
      </c>
      <c r="F90" s="17">
        <f t="shared" si="32"/>
        <v>-0.20833333333333331</v>
      </c>
      <c r="G90" s="17">
        <f t="shared" si="33"/>
        <v>-0.75</v>
      </c>
      <c r="H90" s="17">
        <f t="shared" si="21"/>
        <v>-440.20833333333331</v>
      </c>
      <c r="I90" s="17">
        <v>414.57060000000001</v>
      </c>
      <c r="J90" s="17">
        <f t="shared" si="22"/>
        <v>50.774838697916671</v>
      </c>
      <c r="K90" s="17">
        <f t="shared" si="23"/>
        <v>25.13710536458337</v>
      </c>
      <c r="L90" s="21">
        <f t="shared" si="24"/>
        <v>25.137105364583363</v>
      </c>
      <c r="M90" s="17">
        <f t="shared" si="25"/>
        <v>21356.764018920741</v>
      </c>
      <c r="N90" s="17">
        <f t="shared" si="34"/>
        <v>15784464.40877308</v>
      </c>
      <c r="O90" s="17">
        <f t="shared" si="26"/>
        <v>113418.04668209875</v>
      </c>
      <c r="P90" s="17">
        <f t="shared" si="35"/>
        <v>4709446.5740740746</v>
      </c>
      <c r="Q90" s="17">
        <f t="shared" si="27"/>
        <v>57432.275293586274</v>
      </c>
      <c r="S90" s="17">
        <f t="shared" si="28"/>
        <v>10.361111111111111</v>
      </c>
      <c r="T90" s="17">
        <f t="shared" si="29"/>
        <v>849.61111111111109</v>
      </c>
      <c r="V90" s="17">
        <f t="shared" si="30"/>
        <v>15784464.40877308</v>
      </c>
      <c r="W90" s="17">
        <f t="shared" si="36"/>
        <v>19598.612722344849</v>
      </c>
      <c r="X90" s="17">
        <f t="shared" si="37"/>
        <v>-3814.1483135717685</v>
      </c>
      <c r="Z90" s="17">
        <f t="shared" si="38"/>
        <v>21.356764018920742</v>
      </c>
      <c r="AA90" s="17">
        <f t="shared" si="39"/>
        <v>0</v>
      </c>
      <c r="AC90" s="17">
        <f t="shared" si="31"/>
        <v>0</v>
      </c>
      <c r="AD90" s="17">
        <f t="shared" si="20"/>
        <v>463.16890672062954</v>
      </c>
      <c r="AE90">
        <f t="shared" si="40"/>
        <v>21.356764018920742</v>
      </c>
    </row>
    <row r="91" spans="2:31" x14ac:dyDescent="0.35">
      <c r="B91" s="3" t="s">
        <v>37</v>
      </c>
      <c r="C91" s="3">
        <v>83</v>
      </c>
      <c r="D91" s="3">
        <v>83</v>
      </c>
      <c r="E91" s="10">
        <v>37</v>
      </c>
      <c r="F91" s="17">
        <f t="shared" si="32"/>
        <v>-8.3333333333332538E-2</v>
      </c>
      <c r="G91" s="17">
        <f t="shared" si="33"/>
        <v>-0.29999999999999716</v>
      </c>
      <c r="H91" s="17">
        <f t="shared" si="21"/>
        <v>-176.08333333333167</v>
      </c>
      <c r="I91" s="17">
        <v>414.57060000000001</v>
      </c>
      <c r="J91" s="17">
        <f t="shared" si="22"/>
        <v>49.961369791666662</v>
      </c>
      <c r="K91" s="17">
        <f t="shared" si="23"/>
        <v>288.44863645833499</v>
      </c>
      <c r="L91" s="21">
        <f t="shared" si="24"/>
        <v>288.44863645833499</v>
      </c>
      <c r="M91" s="17">
        <f t="shared" si="25"/>
        <v>246062.71182320738</v>
      </c>
      <c r="N91" s="17">
        <f t="shared" si="34"/>
        <v>16030527.120596288</v>
      </c>
      <c r="O91" s="17">
        <f t="shared" si="26"/>
        <v>111600.96450617282</v>
      </c>
      <c r="P91" s="17">
        <f t="shared" si="35"/>
        <v>4821047.5385802472</v>
      </c>
      <c r="Q91" s="17">
        <f t="shared" si="27"/>
        <v>58084.910103376475</v>
      </c>
      <c r="S91" s="17">
        <f t="shared" si="28"/>
        <v>10.277777777777777</v>
      </c>
      <c r="T91" s="17">
        <f t="shared" si="29"/>
        <v>853.05555555555543</v>
      </c>
      <c r="V91" s="17">
        <f t="shared" si="30"/>
        <v>16030527.120596288</v>
      </c>
      <c r="W91" s="17">
        <f t="shared" si="36"/>
        <v>19844.675434168057</v>
      </c>
      <c r="X91" s="17">
        <f t="shared" si="37"/>
        <v>-3814.1483135717685</v>
      </c>
      <c r="Z91" s="17">
        <f t="shared" si="38"/>
        <v>267.41947584212812</v>
      </c>
      <c r="AA91" s="17">
        <f t="shared" si="39"/>
        <v>0</v>
      </c>
      <c r="AC91" s="17">
        <f t="shared" si="31"/>
        <v>0</v>
      </c>
      <c r="AD91" s="17">
        <f t="shared" si="20"/>
        <v>413.16890672062954</v>
      </c>
      <c r="AE91">
        <f t="shared" si="40"/>
        <v>50</v>
      </c>
    </row>
    <row r="92" spans="2:31" x14ac:dyDescent="0.35">
      <c r="B92" s="3" t="s">
        <v>37</v>
      </c>
      <c r="C92" s="3">
        <v>84</v>
      </c>
      <c r="D92" s="3">
        <v>84</v>
      </c>
      <c r="E92" s="10">
        <v>36.700000000000003</v>
      </c>
      <c r="F92" s="17">
        <f t="shared" si="32"/>
        <v>-0.15277777777777798</v>
      </c>
      <c r="G92" s="17">
        <f t="shared" si="33"/>
        <v>-0.55000000000000071</v>
      </c>
      <c r="H92" s="17">
        <f t="shared" si="21"/>
        <v>-322.81944444444485</v>
      </c>
      <c r="I92" s="17">
        <v>414.57060000000001</v>
      </c>
      <c r="J92" s="17">
        <f t="shared" si="22"/>
        <v>49.154469947916667</v>
      </c>
      <c r="K92" s="17">
        <f t="shared" si="23"/>
        <v>140.90562550347181</v>
      </c>
      <c r="L92" s="21">
        <f t="shared" si="24"/>
        <v>140.90562550347181</v>
      </c>
      <c r="M92" s="17">
        <f t="shared" si="25"/>
        <v>120662.18397280636</v>
      </c>
      <c r="N92" s="17">
        <f t="shared" si="34"/>
        <v>16151189.304569094</v>
      </c>
      <c r="O92" s="17">
        <f t="shared" si="26"/>
        <v>109798.55594135803</v>
      </c>
      <c r="P92" s="17">
        <f t="shared" si="35"/>
        <v>4930846.0945216054</v>
      </c>
      <c r="Q92" s="17">
        <f t="shared" si="27"/>
        <v>58700.548744304826</v>
      </c>
      <c r="S92" s="17">
        <f t="shared" si="28"/>
        <v>10.194444444444445</v>
      </c>
      <c r="T92" s="17">
        <f t="shared" si="29"/>
        <v>856.33333333333337</v>
      </c>
      <c r="V92" s="17">
        <f t="shared" si="30"/>
        <v>16151189.304569094</v>
      </c>
      <c r="W92" s="17">
        <f t="shared" si="36"/>
        <v>19965.337618140864</v>
      </c>
      <c r="X92" s="17">
        <f t="shared" si="37"/>
        <v>-3814.1483135717685</v>
      </c>
      <c r="Z92" s="17">
        <f t="shared" si="38"/>
        <v>388.08165981493448</v>
      </c>
      <c r="AA92" s="17">
        <f t="shared" si="39"/>
        <v>0</v>
      </c>
      <c r="AC92" s="17">
        <f t="shared" si="31"/>
        <v>0</v>
      </c>
      <c r="AD92" s="17">
        <f t="shared" si="20"/>
        <v>363.16890672062954</v>
      </c>
      <c r="AE92">
        <f t="shared" si="40"/>
        <v>50</v>
      </c>
    </row>
    <row r="93" spans="2:31" x14ac:dyDescent="0.35">
      <c r="B93" s="3" t="s">
        <v>37</v>
      </c>
      <c r="C93" s="3">
        <v>85</v>
      </c>
      <c r="D93" s="3">
        <v>85</v>
      </c>
      <c r="E93" s="10">
        <v>35.9</v>
      </c>
      <c r="F93" s="17">
        <f t="shared" si="32"/>
        <v>-0.19444444444444522</v>
      </c>
      <c r="G93" s="17">
        <f t="shared" si="33"/>
        <v>-0.70000000000000284</v>
      </c>
      <c r="H93" s="17">
        <f t="shared" si="21"/>
        <v>-410.86111111111273</v>
      </c>
      <c r="I93" s="17">
        <v>414.57060000000001</v>
      </c>
      <c r="J93" s="17">
        <f t="shared" si="22"/>
        <v>47.034852447916656</v>
      </c>
      <c r="K93" s="17">
        <f t="shared" si="23"/>
        <v>50.744341336803934</v>
      </c>
      <c r="L93" s="21">
        <f t="shared" si="24"/>
        <v>50.744341336803927</v>
      </c>
      <c r="M93" s="17">
        <f t="shared" si="25"/>
        <v>43012.877108126988</v>
      </c>
      <c r="N93" s="17">
        <f t="shared" si="34"/>
        <v>16194202.18167722</v>
      </c>
      <c r="O93" s="17">
        <f t="shared" si="26"/>
        <v>105063.87075617282</v>
      </c>
      <c r="P93" s="17">
        <f t="shared" si="35"/>
        <v>5035909.965277778</v>
      </c>
      <c r="Q93" s="17">
        <f t="shared" si="27"/>
        <v>59245.99959150327</v>
      </c>
      <c r="S93" s="17">
        <f t="shared" si="28"/>
        <v>9.9722222222222214</v>
      </c>
      <c r="T93" s="17">
        <f t="shared" si="29"/>
        <v>847.6388888888888</v>
      </c>
      <c r="V93" s="17">
        <f t="shared" si="30"/>
        <v>16194202.18167722</v>
      </c>
      <c r="W93" s="17">
        <f t="shared" si="36"/>
        <v>20008.350495248989</v>
      </c>
      <c r="X93" s="17">
        <f t="shared" si="37"/>
        <v>-3814.1483135717685</v>
      </c>
      <c r="Z93" s="17">
        <f t="shared" si="38"/>
        <v>431.09453692306147</v>
      </c>
      <c r="AA93" s="17">
        <f t="shared" si="39"/>
        <v>0</v>
      </c>
      <c r="AC93" s="17">
        <f t="shared" si="31"/>
        <v>0</v>
      </c>
      <c r="AD93" s="17">
        <f t="shared" si="20"/>
        <v>320.15602961250255</v>
      </c>
      <c r="AE93">
        <f t="shared" si="40"/>
        <v>43.012877108126986</v>
      </c>
    </row>
    <row r="94" spans="2:31" x14ac:dyDescent="0.35">
      <c r="B94" s="3" t="s">
        <v>37</v>
      </c>
      <c r="C94" s="3">
        <v>86</v>
      </c>
      <c r="D94" s="3">
        <v>86</v>
      </c>
      <c r="E94" s="10">
        <v>35.299999999999997</v>
      </c>
      <c r="F94" s="17">
        <f t="shared" si="32"/>
        <v>-0.18055555555555516</v>
      </c>
      <c r="G94" s="17">
        <f t="shared" si="33"/>
        <v>-0.64999999999999858</v>
      </c>
      <c r="H94" s="17">
        <f t="shared" si="21"/>
        <v>-381.51388888888806</v>
      </c>
      <c r="I94" s="17">
        <v>414.57060000000001</v>
      </c>
      <c r="J94" s="17">
        <f t="shared" si="22"/>
        <v>45.475794947916668</v>
      </c>
      <c r="K94" s="17">
        <f t="shared" si="23"/>
        <v>78.53250605902862</v>
      </c>
      <c r="L94" s="21">
        <f t="shared" si="24"/>
        <v>78.532506059028606</v>
      </c>
      <c r="M94" s="17">
        <f t="shared" si="25"/>
        <v>66224.717192777505</v>
      </c>
      <c r="N94" s="17">
        <f t="shared" si="34"/>
        <v>16260426.898869999</v>
      </c>
      <c r="O94" s="17">
        <f t="shared" si="26"/>
        <v>101581.3337191358</v>
      </c>
      <c r="P94" s="17">
        <f t="shared" si="35"/>
        <v>5137491.2989969142</v>
      </c>
      <c r="Q94" s="17">
        <f t="shared" si="27"/>
        <v>59738.270918568771</v>
      </c>
      <c r="S94" s="17">
        <f t="shared" si="28"/>
        <v>9.8055555555555554</v>
      </c>
      <c r="T94" s="17">
        <f t="shared" si="29"/>
        <v>843.27777777777771</v>
      </c>
      <c r="V94" s="17">
        <f t="shared" si="30"/>
        <v>16260426.898869999</v>
      </c>
      <c r="W94" s="17">
        <f t="shared" si="36"/>
        <v>20074.575212441767</v>
      </c>
      <c r="X94" s="17">
        <f t="shared" si="37"/>
        <v>-3814.1483135717685</v>
      </c>
      <c r="Z94" s="17">
        <f t="shared" si="38"/>
        <v>497.31925411583899</v>
      </c>
      <c r="AA94" s="17">
        <f t="shared" si="39"/>
        <v>0</v>
      </c>
      <c r="AC94" s="17">
        <f t="shared" si="31"/>
        <v>0</v>
      </c>
      <c r="AD94" s="17">
        <f t="shared" si="20"/>
        <v>270.15602961250255</v>
      </c>
      <c r="AE94">
        <f t="shared" si="40"/>
        <v>50</v>
      </c>
    </row>
    <row r="95" spans="2:31" x14ac:dyDescent="0.35">
      <c r="B95" s="3" t="s">
        <v>37</v>
      </c>
      <c r="C95" s="3">
        <v>87</v>
      </c>
      <c r="D95" s="3">
        <v>87</v>
      </c>
      <c r="E95" s="10">
        <v>34.6</v>
      </c>
      <c r="F95" s="17">
        <f t="shared" si="32"/>
        <v>-0.15277777777777699</v>
      </c>
      <c r="G95" s="17">
        <f t="shared" si="33"/>
        <v>-0.54999999999999716</v>
      </c>
      <c r="H95" s="17">
        <f t="shared" si="21"/>
        <v>-322.81944444444275</v>
      </c>
      <c r="I95" s="17">
        <v>414.57060000000001</v>
      </c>
      <c r="J95" s="17">
        <f t="shared" si="22"/>
        <v>43.69010479166667</v>
      </c>
      <c r="K95" s="17">
        <f t="shared" si="23"/>
        <v>135.44126034722393</v>
      </c>
      <c r="L95" s="21">
        <f t="shared" si="24"/>
        <v>135.44126034722393</v>
      </c>
      <c r="M95" s="17">
        <f t="shared" si="25"/>
        <v>113251.46719367041</v>
      </c>
      <c r="N95" s="17">
        <f t="shared" si="34"/>
        <v>16373678.366063669</v>
      </c>
      <c r="O95" s="17">
        <f t="shared" si="26"/>
        <v>97592.557098765436</v>
      </c>
      <c r="P95" s="17">
        <f t="shared" si="35"/>
        <v>5235083.85609568</v>
      </c>
      <c r="Q95" s="17">
        <f t="shared" si="27"/>
        <v>60173.377656272183</v>
      </c>
      <c r="S95" s="17">
        <f t="shared" si="28"/>
        <v>9.6111111111111107</v>
      </c>
      <c r="T95" s="17">
        <f t="shared" si="29"/>
        <v>836.16666666666663</v>
      </c>
      <c r="V95" s="17">
        <f t="shared" si="30"/>
        <v>16373678.366063669</v>
      </c>
      <c r="W95" s="17">
        <f t="shared" si="36"/>
        <v>20187.826679635436</v>
      </c>
      <c r="X95" s="17">
        <f t="shared" si="37"/>
        <v>-3814.1483135717685</v>
      </c>
      <c r="Z95" s="17">
        <f t="shared" si="38"/>
        <v>610.57072130950939</v>
      </c>
      <c r="AA95" s="17">
        <f t="shared" si="39"/>
        <v>0</v>
      </c>
      <c r="AC95" s="17">
        <f t="shared" si="31"/>
        <v>0</v>
      </c>
      <c r="AD95" s="17">
        <f t="shared" si="20"/>
        <v>220.15602961250255</v>
      </c>
      <c r="AE95">
        <f t="shared" si="40"/>
        <v>50</v>
      </c>
    </row>
    <row r="96" spans="2:31" x14ac:dyDescent="0.35">
      <c r="B96" s="3" t="s">
        <v>37</v>
      </c>
      <c r="C96" s="3">
        <v>88</v>
      </c>
      <c r="D96" s="3">
        <v>88</v>
      </c>
      <c r="E96" s="10">
        <v>34.200000000000003</v>
      </c>
      <c r="F96" s="17">
        <f t="shared" si="32"/>
        <v>-0.37500000000000039</v>
      </c>
      <c r="G96" s="17">
        <f t="shared" si="33"/>
        <v>-1.3500000000000014</v>
      </c>
      <c r="H96" s="17">
        <f t="shared" si="21"/>
        <v>-792.3750000000008</v>
      </c>
      <c r="I96" s="17">
        <v>414.57060000000001</v>
      </c>
      <c r="J96" s="17">
        <f t="shared" si="22"/>
        <v>42.685768125000003</v>
      </c>
      <c r="K96" s="17">
        <f t="shared" si="23"/>
        <v>-335.1186318750008</v>
      </c>
      <c r="L96" s="21">
        <f t="shared" si="24"/>
        <v>-335.1186318750008</v>
      </c>
      <c r="M96" s="17">
        <f t="shared" si="25"/>
        <v>-280159.1762475007</v>
      </c>
      <c r="N96" s="17">
        <f t="shared" si="34"/>
        <v>16093519.189816169</v>
      </c>
      <c r="O96" s="17">
        <f t="shared" si="26"/>
        <v>95349.125</v>
      </c>
      <c r="P96" s="17">
        <f t="shared" si="35"/>
        <v>5330432.98109568</v>
      </c>
      <c r="Q96" s="17">
        <f t="shared" si="27"/>
        <v>60573.102057905453</v>
      </c>
      <c r="S96" s="17">
        <f t="shared" si="28"/>
        <v>9.5</v>
      </c>
      <c r="T96" s="17">
        <f t="shared" si="29"/>
        <v>836</v>
      </c>
      <c r="V96" s="17">
        <f t="shared" si="30"/>
        <v>16093519.189816169</v>
      </c>
      <c r="W96" s="17">
        <f t="shared" si="36"/>
        <v>20187.826679635436</v>
      </c>
      <c r="X96" s="17">
        <f t="shared" si="37"/>
        <v>-4094.307489819269</v>
      </c>
      <c r="Z96" s="17">
        <f t="shared" si="38"/>
        <v>0</v>
      </c>
      <c r="AA96" s="17">
        <f t="shared" si="39"/>
        <v>280.15917624750068</v>
      </c>
      <c r="AC96" s="17">
        <f t="shared" si="31"/>
        <v>55.471516897005138</v>
      </c>
      <c r="AD96" s="17">
        <f t="shared" si="20"/>
        <v>360.23561773625289</v>
      </c>
      <c r="AE96">
        <f t="shared" si="40"/>
        <v>0</v>
      </c>
    </row>
    <row r="97" spans="2:31" x14ac:dyDescent="0.35">
      <c r="B97" s="3" t="s">
        <v>37</v>
      </c>
      <c r="C97" s="3">
        <v>89</v>
      </c>
      <c r="D97" s="3">
        <v>89</v>
      </c>
      <c r="E97" s="10">
        <v>31.9</v>
      </c>
      <c r="F97" s="17">
        <f t="shared" si="32"/>
        <v>-0.95833333333333359</v>
      </c>
      <c r="G97" s="17">
        <f t="shared" si="33"/>
        <v>-3.4500000000000011</v>
      </c>
      <c r="H97" s="17">
        <f t="shared" si="21"/>
        <v>-2024.9583333333339</v>
      </c>
      <c r="I97" s="17">
        <v>414.57060000000001</v>
      </c>
      <c r="J97" s="17">
        <f t="shared" si="22"/>
        <v>37.137464947916662</v>
      </c>
      <c r="K97" s="17">
        <f t="shared" si="23"/>
        <v>-1573.2502683854173</v>
      </c>
      <c r="L97" s="21">
        <f t="shared" si="24"/>
        <v>-1573.2502683854173</v>
      </c>
      <c r="M97" s="17">
        <f t="shared" si="25"/>
        <v>-1240726.3436036215</v>
      </c>
      <c r="N97" s="17">
        <f t="shared" si="34"/>
        <v>14852792.846212547</v>
      </c>
      <c r="O97" s="17">
        <f t="shared" si="26"/>
        <v>82955.630015432092</v>
      </c>
      <c r="P97" s="17">
        <f t="shared" si="35"/>
        <v>5413388.6111111119</v>
      </c>
      <c r="Q97" s="17">
        <f t="shared" si="27"/>
        <v>60824.591136079907</v>
      </c>
      <c r="S97" s="17">
        <f t="shared" si="28"/>
        <v>8.8611111111111107</v>
      </c>
      <c r="T97" s="17">
        <f t="shared" si="29"/>
        <v>788.6388888888888</v>
      </c>
      <c r="V97" s="17">
        <f t="shared" si="30"/>
        <v>14852792.846212547</v>
      </c>
      <c r="W97" s="17">
        <f t="shared" si="36"/>
        <v>20187.826679635436</v>
      </c>
      <c r="X97" s="17">
        <f t="shared" si="37"/>
        <v>-5335.0338334228909</v>
      </c>
      <c r="Z97" s="17">
        <f t="shared" si="38"/>
        <v>0</v>
      </c>
      <c r="AA97" s="17">
        <f t="shared" si="39"/>
        <v>1520.8855198511221</v>
      </c>
      <c r="AC97" s="17">
        <f t="shared" si="31"/>
        <v>301.13533293052217</v>
      </c>
      <c r="AD97" s="17">
        <f t="shared" si="20"/>
        <v>980.59878953806356</v>
      </c>
      <c r="AE97">
        <f t="shared" si="40"/>
        <v>0</v>
      </c>
    </row>
    <row r="98" spans="2:31" x14ac:dyDescent="0.35">
      <c r="B98" s="3" t="s">
        <v>37</v>
      </c>
      <c r="C98" s="3">
        <v>90</v>
      </c>
      <c r="D98" s="3">
        <v>90</v>
      </c>
      <c r="E98" s="10">
        <v>27.3</v>
      </c>
      <c r="F98" s="17">
        <f t="shared" si="32"/>
        <v>-1.3749999999999998</v>
      </c>
      <c r="G98" s="17">
        <f t="shared" si="33"/>
        <v>-4.9499999999999993</v>
      </c>
      <c r="H98" s="17">
        <f t="shared" si="21"/>
        <v>-2905.3749999999995</v>
      </c>
      <c r="I98" s="17">
        <v>414.57060000000001</v>
      </c>
      <c r="J98" s="17">
        <f t="shared" si="22"/>
        <v>27.19920328125</v>
      </c>
      <c r="K98" s="17">
        <f t="shared" si="23"/>
        <v>-2463.6051967187495</v>
      </c>
      <c r="L98" s="21">
        <f t="shared" si="24"/>
        <v>-2463.6051967187495</v>
      </c>
      <c r="M98" s="17">
        <f t="shared" si="25"/>
        <v>-1681410.5467605465</v>
      </c>
      <c r="N98" s="17">
        <f t="shared" si="34"/>
        <v>13171382.299452001</v>
      </c>
      <c r="O98" s="17">
        <f t="shared" si="26"/>
        <v>60756.086805555555</v>
      </c>
      <c r="P98" s="17">
        <f t="shared" si="35"/>
        <v>5474144.6979166679</v>
      </c>
      <c r="Q98" s="17">
        <f t="shared" si="27"/>
        <v>60823.829976851863</v>
      </c>
      <c r="S98" s="17">
        <f t="shared" si="28"/>
        <v>7.583333333333333</v>
      </c>
      <c r="T98" s="17">
        <f t="shared" si="29"/>
        <v>682.5</v>
      </c>
      <c r="V98" s="17">
        <f t="shared" si="30"/>
        <v>13171382.299452001</v>
      </c>
      <c r="W98" s="17">
        <f t="shared" si="36"/>
        <v>20187.826679635436</v>
      </c>
      <c r="X98" s="17">
        <f t="shared" si="37"/>
        <v>-7016.4443801834377</v>
      </c>
      <c r="Z98" s="17">
        <f t="shared" si="38"/>
        <v>0</v>
      </c>
      <c r="AA98" s="17">
        <f t="shared" si="39"/>
        <v>3202.2960666116687</v>
      </c>
      <c r="AC98" s="17">
        <f t="shared" si="31"/>
        <v>634.05462118911043</v>
      </c>
      <c r="AD98" s="17">
        <f t="shared" si="20"/>
        <v>1821.304062918337</v>
      </c>
      <c r="AE98">
        <f t="shared" si="40"/>
        <v>0</v>
      </c>
    </row>
    <row r="99" spans="2:31" x14ac:dyDescent="0.35">
      <c r="B99" s="3" t="s">
        <v>37</v>
      </c>
      <c r="C99" s="3">
        <v>91</v>
      </c>
      <c r="D99" s="3">
        <v>91</v>
      </c>
      <c r="E99" s="10">
        <v>22</v>
      </c>
      <c r="F99" s="17">
        <f t="shared" si="32"/>
        <v>-1.4305555555555556</v>
      </c>
      <c r="G99" s="17">
        <f t="shared" si="33"/>
        <v>-5.15</v>
      </c>
      <c r="H99" s="17">
        <f t="shared" si="21"/>
        <v>-3022.7638888888891</v>
      </c>
      <c r="I99" s="17">
        <v>414.57060000000001</v>
      </c>
      <c r="J99" s="17">
        <f t="shared" si="22"/>
        <v>17.663479166666665</v>
      </c>
      <c r="K99" s="17">
        <f t="shared" si="23"/>
        <v>-2590.5298097222226</v>
      </c>
      <c r="L99" s="21">
        <f t="shared" si="24"/>
        <v>-2590.5298097222226</v>
      </c>
      <c r="M99" s="17">
        <f t="shared" si="25"/>
        <v>-1440622.4108510804</v>
      </c>
      <c r="N99" s="17">
        <f t="shared" si="34"/>
        <v>11730759.888600921</v>
      </c>
      <c r="O99" s="17">
        <f t="shared" si="26"/>
        <v>39455.709876543209</v>
      </c>
      <c r="P99" s="17">
        <f t="shared" si="35"/>
        <v>5513600.4077932108</v>
      </c>
      <c r="Q99" s="17">
        <f t="shared" si="27"/>
        <v>60589.015470255064</v>
      </c>
      <c r="S99" s="17">
        <f t="shared" si="28"/>
        <v>6.1111111111111107</v>
      </c>
      <c r="T99" s="17">
        <f t="shared" si="29"/>
        <v>556.11111111111109</v>
      </c>
      <c r="V99" s="17">
        <f t="shared" si="30"/>
        <v>11730759.888600921</v>
      </c>
      <c r="W99" s="17">
        <f t="shared" si="36"/>
        <v>20187.826679635436</v>
      </c>
      <c r="X99" s="17">
        <f t="shared" si="37"/>
        <v>-8457.0667910345182</v>
      </c>
      <c r="Z99" s="17">
        <f t="shared" si="38"/>
        <v>0</v>
      </c>
      <c r="AA99" s="17">
        <f t="shared" si="39"/>
        <v>4642.9184774627493</v>
      </c>
      <c r="AC99" s="17">
        <f t="shared" si="31"/>
        <v>919.29785853762439</v>
      </c>
      <c r="AD99" s="17">
        <f t="shared" si="20"/>
        <v>2541.6152683438772</v>
      </c>
      <c r="AE99">
        <f t="shared" si="40"/>
        <v>0</v>
      </c>
    </row>
    <row r="100" spans="2:31" x14ac:dyDescent="0.35">
      <c r="B100" s="3" t="s">
        <v>37</v>
      </c>
      <c r="C100" s="3">
        <v>92</v>
      </c>
      <c r="D100" s="3">
        <v>92</v>
      </c>
      <c r="E100" s="10">
        <v>17</v>
      </c>
      <c r="F100" s="17">
        <f t="shared" si="32"/>
        <v>-1.0833333333333335</v>
      </c>
      <c r="G100" s="17">
        <f t="shared" si="33"/>
        <v>-3.9000000000000004</v>
      </c>
      <c r="H100" s="17">
        <f t="shared" si="21"/>
        <v>-2289.0833333333335</v>
      </c>
      <c r="I100" s="17">
        <v>414.57060000000001</v>
      </c>
      <c r="J100" s="17">
        <f t="shared" si="22"/>
        <v>10.546994791666668</v>
      </c>
      <c r="K100" s="17">
        <f t="shared" si="23"/>
        <v>-1863.9657385416667</v>
      </c>
      <c r="L100" s="21">
        <f t="shared" si="24"/>
        <v>-1863.9657385416667</v>
      </c>
      <c r="M100" s="17">
        <f t="shared" si="25"/>
        <v>-809789.55974421301</v>
      </c>
      <c r="N100" s="17">
        <f t="shared" si="34"/>
        <v>10920970.328856708</v>
      </c>
      <c r="O100" s="17">
        <f t="shared" si="26"/>
        <v>23559.297839506173</v>
      </c>
      <c r="P100" s="17">
        <f t="shared" si="35"/>
        <v>5537159.7056327173</v>
      </c>
      <c r="Q100" s="17">
        <f t="shared" si="27"/>
        <v>60186.51853948606</v>
      </c>
      <c r="S100" s="17">
        <f t="shared" si="28"/>
        <v>4.7222222222222223</v>
      </c>
      <c r="T100" s="17">
        <f t="shared" si="29"/>
        <v>434.44444444444446</v>
      </c>
      <c r="V100" s="17">
        <f t="shared" si="30"/>
        <v>10920970.328856708</v>
      </c>
      <c r="W100" s="17">
        <f t="shared" si="36"/>
        <v>20187.826679635436</v>
      </c>
      <c r="X100" s="17">
        <f t="shared" si="37"/>
        <v>-9266.8563507787312</v>
      </c>
      <c r="Z100" s="17">
        <f t="shared" si="38"/>
        <v>0</v>
      </c>
      <c r="AA100" s="17">
        <f t="shared" si="39"/>
        <v>5452.7080372069622</v>
      </c>
      <c r="AC100" s="17">
        <f t="shared" si="31"/>
        <v>1079.6361913669787</v>
      </c>
      <c r="AD100" s="17">
        <f t="shared" si="20"/>
        <v>2946.5100482159837</v>
      </c>
      <c r="AE100">
        <f t="shared" si="40"/>
        <v>0</v>
      </c>
    </row>
    <row r="101" spans="2:31" x14ac:dyDescent="0.35">
      <c r="B101" s="3" t="s">
        <v>37</v>
      </c>
      <c r="C101" s="3">
        <v>93</v>
      </c>
      <c r="D101" s="3">
        <v>93</v>
      </c>
      <c r="E101" s="10">
        <v>14.2</v>
      </c>
      <c r="F101" s="17">
        <f t="shared" si="32"/>
        <v>-0.69444444444444442</v>
      </c>
      <c r="G101" s="17">
        <f t="shared" si="33"/>
        <v>-2.5</v>
      </c>
      <c r="H101" s="17">
        <f t="shared" si="21"/>
        <v>-1467.3611111111111</v>
      </c>
      <c r="I101" s="17">
        <v>414.57060000000001</v>
      </c>
      <c r="J101" s="17">
        <f t="shared" si="22"/>
        <v>7.3588097916666673</v>
      </c>
      <c r="K101" s="17">
        <f t="shared" si="23"/>
        <v>-1045.4317013194443</v>
      </c>
      <c r="L101" s="21">
        <f t="shared" si="24"/>
        <v>-1045.4317013194445</v>
      </c>
      <c r="M101" s="17">
        <f t="shared" si="25"/>
        <v>-383499.19576734956</v>
      </c>
      <c r="N101" s="17">
        <f t="shared" si="34"/>
        <v>10537471.13308936</v>
      </c>
      <c r="O101" s="17">
        <f t="shared" si="26"/>
        <v>16437.705246913578</v>
      </c>
      <c r="P101" s="17">
        <f t="shared" si="35"/>
        <v>5553597.4108796306</v>
      </c>
      <c r="Q101" s="17">
        <f t="shared" si="27"/>
        <v>59716.101192254093</v>
      </c>
      <c r="S101" s="17">
        <f t="shared" si="28"/>
        <v>3.9444444444444442</v>
      </c>
      <c r="T101" s="17">
        <f t="shared" si="29"/>
        <v>366.83333333333331</v>
      </c>
      <c r="V101" s="17">
        <f t="shared" si="30"/>
        <v>10537471.13308936</v>
      </c>
      <c r="W101" s="17">
        <f t="shared" si="36"/>
        <v>20187.826679635436</v>
      </c>
      <c r="X101" s="17">
        <f t="shared" si="37"/>
        <v>-9650.3555465460813</v>
      </c>
      <c r="Z101" s="17">
        <f t="shared" si="38"/>
        <v>0</v>
      </c>
      <c r="AA101" s="17">
        <f t="shared" si="39"/>
        <v>5836.2072329743114</v>
      </c>
      <c r="AC101" s="17">
        <f t="shared" si="31"/>
        <v>1155.5690321289137</v>
      </c>
      <c r="AD101" s="17">
        <f t="shared" si="20"/>
        <v>3138.2596460996583</v>
      </c>
      <c r="AE101">
        <f t="shared" si="40"/>
        <v>0</v>
      </c>
    </row>
    <row r="102" spans="2:31" x14ac:dyDescent="0.35">
      <c r="B102" s="3" t="s">
        <v>37</v>
      </c>
      <c r="C102" s="3">
        <v>94</v>
      </c>
      <c r="D102" s="3">
        <v>94</v>
      </c>
      <c r="E102" s="10">
        <v>12</v>
      </c>
      <c r="F102" s="17">
        <f t="shared" si="32"/>
        <v>-0.70833333333333326</v>
      </c>
      <c r="G102" s="17">
        <f t="shared" si="33"/>
        <v>-2.5499999999999998</v>
      </c>
      <c r="H102" s="17">
        <f t="shared" si="21"/>
        <v>-1496.7083333333333</v>
      </c>
      <c r="I102" s="17">
        <v>414.57060000000001</v>
      </c>
      <c r="J102" s="17">
        <f t="shared" si="22"/>
        <v>5.2552499999999993</v>
      </c>
      <c r="K102" s="17">
        <f t="shared" si="23"/>
        <v>-1076.8824833333333</v>
      </c>
      <c r="L102" s="21">
        <f t="shared" si="24"/>
        <v>-1076.8824833333333</v>
      </c>
      <c r="M102" s="17">
        <f t="shared" si="25"/>
        <v>-337423.1781111111</v>
      </c>
      <c r="N102" s="17">
        <f t="shared" si="34"/>
        <v>10200047.954978248</v>
      </c>
      <c r="O102" s="17">
        <f t="shared" si="26"/>
        <v>11738.888888888887</v>
      </c>
      <c r="P102" s="17">
        <f t="shared" si="35"/>
        <v>5565336.2997685196</v>
      </c>
      <c r="Q102" s="17">
        <f t="shared" si="27"/>
        <v>59205.705316686377</v>
      </c>
      <c r="S102" s="17">
        <f t="shared" si="28"/>
        <v>3.333333333333333</v>
      </c>
      <c r="T102" s="17">
        <f t="shared" si="29"/>
        <v>313.33333333333331</v>
      </c>
      <c r="V102" s="17">
        <f t="shared" si="30"/>
        <v>10200047.954978248</v>
      </c>
      <c r="W102" s="17">
        <f t="shared" si="36"/>
        <v>20187.826679635436</v>
      </c>
      <c r="X102" s="17">
        <f t="shared" si="37"/>
        <v>-9987.7787246571916</v>
      </c>
      <c r="Z102" s="17">
        <f t="shared" si="38"/>
        <v>0</v>
      </c>
      <c r="AA102" s="17">
        <f t="shared" si="39"/>
        <v>6173.6304110854226</v>
      </c>
      <c r="AC102" s="17">
        <f t="shared" si="31"/>
        <v>1222.3788213949138</v>
      </c>
      <c r="AD102" s="17">
        <f t="shared" si="20"/>
        <v>3306.9712351552139</v>
      </c>
      <c r="AE102">
        <f t="shared" si="40"/>
        <v>0</v>
      </c>
    </row>
    <row r="103" spans="2:31" x14ac:dyDescent="0.35">
      <c r="B103" s="3" t="s">
        <v>37</v>
      </c>
      <c r="C103" s="3">
        <v>95</v>
      </c>
      <c r="D103" s="3">
        <v>95</v>
      </c>
      <c r="E103" s="10">
        <v>9.1</v>
      </c>
      <c r="F103" s="17">
        <f t="shared" si="32"/>
        <v>-0.86111111111111116</v>
      </c>
      <c r="G103" s="17">
        <f t="shared" si="33"/>
        <v>-3.1</v>
      </c>
      <c r="H103" s="17">
        <f t="shared" si="21"/>
        <v>-1819.5277777777778</v>
      </c>
      <c r="I103" s="17">
        <v>414.57060000000001</v>
      </c>
      <c r="J103" s="17">
        <f t="shared" si="22"/>
        <v>3.0221336979166664</v>
      </c>
      <c r="K103" s="17">
        <f t="shared" si="23"/>
        <v>-1401.9350440798612</v>
      </c>
      <c r="L103" s="21">
        <f t="shared" si="24"/>
        <v>-1401.9350440798612</v>
      </c>
      <c r="M103" s="17">
        <f t="shared" si="25"/>
        <v>-336659.12377973332</v>
      </c>
      <c r="N103" s="17">
        <f t="shared" si="34"/>
        <v>9863388.8311985154</v>
      </c>
      <c r="O103" s="17">
        <f t="shared" si="26"/>
        <v>6750.6763117283945</v>
      </c>
      <c r="P103" s="17">
        <f t="shared" si="35"/>
        <v>5572086.9760802481</v>
      </c>
      <c r="Q103" s="17">
        <f t="shared" si="27"/>
        <v>58653.547116634189</v>
      </c>
      <c r="S103" s="17">
        <f t="shared" si="28"/>
        <v>2.5277777777777777</v>
      </c>
      <c r="T103" s="17">
        <f t="shared" si="29"/>
        <v>240.13888888888889</v>
      </c>
      <c r="V103" s="17">
        <f t="shared" si="30"/>
        <v>9863388.8311985154</v>
      </c>
      <c r="W103" s="17">
        <f t="shared" si="36"/>
        <v>20187.826679635436</v>
      </c>
      <c r="X103" s="17">
        <f t="shared" si="37"/>
        <v>-10324.437848436924</v>
      </c>
      <c r="Z103" s="17">
        <f t="shared" si="38"/>
        <v>0</v>
      </c>
      <c r="AA103" s="17">
        <f t="shared" si="39"/>
        <v>6510.2895348651555</v>
      </c>
      <c r="AC103" s="17">
        <f t="shared" si="31"/>
        <v>1289.0373279033008</v>
      </c>
      <c r="AD103" s="17">
        <f t="shared" si="20"/>
        <v>3475.3007970450803</v>
      </c>
      <c r="AE103">
        <f t="shared" si="40"/>
        <v>0</v>
      </c>
    </row>
    <row r="104" spans="2:31" x14ac:dyDescent="0.35">
      <c r="B104" s="3" t="s">
        <v>37</v>
      </c>
      <c r="C104" s="3">
        <v>96</v>
      </c>
      <c r="D104" s="3">
        <v>96</v>
      </c>
      <c r="E104" s="10">
        <v>5.8</v>
      </c>
      <c r="F104" s="17">
        <f t="shared" si="32"/>
        <v>-0.76388888888888884</v>
      </c>
      <c r="G104" s="17">
        <f t="shared" si="33"/>
        <v>-2.75</v>
      </c>
      <c r="H104" s="17">
        <f t="shared" si="21"/>
        <v>-1614.0972222222222</v>
      </c>
      <c r="I104" s="17">
        <v>414.57060000000001</v>
      </c>
      <c r="J104" s="17">
        <f t="shared" si="22"/>
        <v>1.2276847916666664</v>
      </c>
      <c r="K104" s="17">
        <f t="shared" si="23"/>
        <v>-1198.2989374305555</v>
      </c>
      <c r="L104" s="21">
        <f t="shared" si="24"/>
        <v>-1198.2989374305555</v>
      </c>
      <c r="M104" s="17">
        <f t="shared" si="25"/>
        <v>-185336.90232259256</v>
      </c>
      <c r="N104" s="17">
        <f t="shared" si="34"/>
        <v>9678051.9288759232</v>
      </c>
      <c r="O104" s="17">
        <f t="shared" si="26"/>
        <v>2742.3348765432092</v>
      </c>
      <c r="P104" s="17">
        <f t="shared" si="35"/>
        <v>5574829.310956791</v>
      </c>
      <c r="Q104" s="17">
        <f t="shared" si="27"/>
        <v>58071.138655799907</v>
      </c>
      <c r="S104" s="17">
        <f t="shared" si="28"/>
        <v>1.6111111111111109</v>
      </c>
      <c r="T104" s="17">
        <f t="shared" si="29"/>
        <v>154.66666666666666</v>
      </c>
      <c r="V104" s="17">
        <f t="shared" si="30"/>
        <v>9678051.9288759232</v>
      </c>
      <c r="W104" s="17">
        <f t="shared" si="36"/>
        <v>20187.826679635436</v>
      </c>
      <c r="X104" s="17">
        <f t="shared" si="37"/>
        <v>-10509.774750759518</v>
      </c>
      <c r="Z104" s="17">
        <f t="shared" si="38"/>
        <v>0</v>
      </c>
      <c r="AA104" s="17">
        <f t="shared" si="39"/>
        <v>6695.6264371877478</v>
      </c>
      <c r="AC104" s="17">
        <f t="shared" si="31"/>
        <v>1325.7340345631742</v>
      </c>
      <c r="AD104" s="17">
        <f t="shared" si="20"/>
        <v>3567.9692482063765</v>
      </c>
      <c r="AE104">
        <f t="shared" si="40"/>
        <v>0</v>
      </c>
    </row>
    <row r="105" spans="2:31" x14ac:dyDescent="0.35">
      <c r="B105" s="3" t="s">
        <v>37</v>
      </c>
      <c r="C105" s="3">
        <v>97</v>
      </c>
      <c r="D105" s="3">
        <v>97</v>
      </c>
      <c r="E105" s="10">
        <v>3.6</v>
      </c>
      <c r="F105" s="17">
        <f t="shared" si="32"/>
        <v>-0.49999999999999994</v>
      </c>
      <c r="G105" s="17">
        <f t="shared" si="33"/>
        <v>-1.7999999999999998</v>
      </c>
      <c r="H105" s="17">
        <f t="shared" si="21"/>
        <v>-1056.4999999999998</v>
      </c>
      <c r="I105" s="17">
        <v>414.57060000000001</v>
      </c>
      <c r="J105" s="17">
        <f t="shared" si="22"/>
        <v>0.47297250000000002</v>
      </c>
      <c r="K105" s="17">
        <f t="shared" si="23"/>
        <v>-641.45642749999979</v>
      </c>
      <c r="L105" s="21">
        <f t="shared" si="24"/>
        <v>-641.45642749999979</v>
      </c>
      <c r="M105" s="17">
        <f t="shared" si="25"/>
        <v>-62221.273467499981</v>
      </c>
      <c r="N105" s="17">
        <f t="shared" si="34"/>
        <v>9615830.6554084234</v>
      </c>
      <c r="O105" s="17">
        <f t="shared" si="26"/>
        <v>1056.5</v>
      </c>
      <c r="P105" s="17">
        <f t="shared" si="35"/>
        <v>5575885.810956791</v>
      </c>
      <c r="Q105" s="17">
        <f t="shared" si="27"/>
        <v>57483.358875843209</v>
      </c>
      <c r="S105" s="17">
        <f t="shared" si="28"/>
        <v>1</v>
      </c>
      <c r="T105" s="17">
        <f t="shared" si="29"/>
        <v>97</v>
      </c>
      <c r="V105" s="17">
        <f t="shared" si="30"/>
        <v>9615830.6554084234</v>
      </c>
      <c r="W105" s="17">
        <f t="shared" si="36"/>
        <v>20187.826679635436</v>
      </c>
      <c r="X105" s="17">
        <f t="shared" si="37"/>
        <v>-10571.996024227017</v>
      </c>
      <c r="Z105" s="17">
        <f t="shared" si="38"/>
        <v>0</v>
      </c>
      <c r="AA105" s="17">
        <f t="shared" si="39"/>
        <v>6757.8477106552482</v>
      </c>
      <c r="AC105" s="17">
        <f t="shared" si="31"/>
        <v>1338.0538467097392</v>
      </c>
      <c r="AD105" s="17">
        <f t="shared" si="20"/>
        <v>3599.0798849401267</v>
      </c>
      <c r="AE105">
        <f t="shared" si="40"/>
        <v>0</v>
      </c>
    </row>
    <row r="106" spans="2:31" x14ac:dyDescent="0.35">
      <c r="B106" s="3" t="s">
        <v>37</v>
      </c>
      <c r="C106" s="3">
        <v>98</v>
      </c>
      <c r="D106" s="3">
        <v>98</v>
      </c>
      <c r="E106" s="10">
        <v>2.2000000000000002</v>
      </c>
      <c r="F106" s="17">
        <f t="shared" si="32"/>
        <v>-0.5</v>
      </c>
      <c r="G106" s="17">
        <f t="shared" si="33"/>
        <v>-1.8</v>
      </c>
      <c r="H106" s="17">
        <f t="shared" si="21"/>
        <v>-1056.5</v>
      </c>
      <c r="I106" s="17">
        <v>414.57060000000001</v>
      </c>
      <c r="J106" s="17">
        <f t="shared" si="22"/>
        <v>0.17663479166666671</v>
      </c>
      <c r="K106" s="17">
        <f t="shared" si="23"/>
        <v>-641.75276520833336</v>
      </c>
      <c r="L106" s="21">
        <f t="shared" si="24"/>
        <v>-641.75276520833336</v>
      </c>
      <c r="M106" s="17">
        <f t="shared" si="25"/>
        <v>-38433.860049699077</v>
      </c>
      <c r="N106" s="17">
        <f t="shared" si="34"/>
        <v>9577396.7953587249</v>
      </c>
      <c r="O106" s="17">
        <f t="shared" si="26"/>
        <v>394.55709876543216</v>
      </c>
      <c r="P106" s="17">
        <f t="shared" si="35"/>
        <v>5576280.3680555569</v>
      </c>
      <c r="Q106" s="17">
        <f t="shared" si="27"/>
        <v>56900.820082199563</v>
      </c>
      <c r="S106" s="17">
        <f t="shared" si="28"/>
        <v>0.61111111111111116</v>
      </c>
      <c r="T106" s="17">
        <f t="shared" si="29"/>
        <v>59.888888888888893</v>
      </c>
      <c r="V106" s="17">
        <f t="shared" si="30"/>
        <v>9577396.7953587249</v>
      </c>
      <c r="W106" s="17">
        <f t="shared" si="36"/>
        <v>20187.826679635436</v>
      </c>
      <c r="X106" s="17">
        <f t="shared" si="37"/>
        <v>-10610.429884276717</v>
      </c>
      <c r="Z106" s="17">
        <f t="shared" si="38"/>
        <v>0</v>
      </c>
      <c r="AA106" s="17">
        <f t="shared" si="39"/>
        <v>6796.2815707049476</v>
      </c>
      <c r="AC106" s="17">
        <f t="shared" si="31"/>
        <v>1345.6637509995796</v>
      </c>
      <c r="AD106" s="17">
        <f t="shared" si="20"/>
        <v>3618.2968149649764</v>
      </c>
      <c r="AE106">
        <f t="shared" si="40"/>
        <v>0</v>
      </c>
    </row>
    <row r="107" spans="2:31" x14ac:dyDescent="0.35">
      <c r="B107" s="3" t="s">
        <v>37</v>
      </c>
      <c r="C107" s="3">
        <v>99</v>
      </c>
      <c r="D107" s="3">
        <v>99</v>
      </c>
      <c r="E107" s="10">
        <v>0</v>
      </c>
      <c r="F107" s="17">
        <f t="shared" si="32"/>
        <v>-0.30555555555555558</v>
      </c>
      <c r="G107" s="17">
        <f t="shared" si="33"/>
        <v>-1.1000000000000001</v>
      </c>
      <c r="H107" s="17">
        <f t="shared" si="21"/>
        <v>-645.63888888888891</v>
      </c>
      <c r="I107" s="17">
        <v>414.57060000000001</v>
      </c>
      <c r="J107" s="17">
        <f t="shared" si="22"/>
        <v>0</v>
      </c>
      <c r="K107" s="17">
        <f t="shared" si="23"/>
        <v>-231.0682888888889</v>
      </c>
      <c r="L107" s="21">
        <f t="shared" si="24"/>
        <v>-231.0682888888889</v>
      </c>
      <c r="M107" s="17">
        <f t="shared" si="25"/>
        <v>0</v>
      </c>
      <c r="N107" s="17">
        <f t="shared" si="34"/>
        <v>9577396.7953587249</v>
      </c>
      <c r="O107" s="17">
        <f t="shared" si="26"/>
        <v>0</v>
      </c>
      <c r="P107" s="17">
        <f t="shared" si="35"/>
        <v>5576280.3680555569</v>
      </c>
      <c r="Q107" s="17">
        <f t="shared" si="27"/>
        <v>56326.064323793507</v>
      </c>
      <c r="S107" s="17">
        <f t="shared" si="28"/>
        <v>0</v>
      </c>
      <c r="T107" s="17">
        <f t="shared" si="29"/>
        <v>0</v>
      </c>
      <c r="V107" s="17">
        <f t="shared" si="30"/>
        <v>9577396.7953587249</v>
      </c>
      <c r="W107" s="17">
        <f t="shared" si="36"/>
        <v>20187.826679635436</v>
      </c>
      <c r="X107" s="17">
        <f t="shared" si="37"/>
        <v>-10610.429884276717</v>
      </c>
      <c r="Z107" s="17">
        <f t="shared" si="38"/>
        <v>0</v>
      </c>
      <c r="AA107" s="17">
        <f t="shared" si="39"/>
        <v>0</v>
      </c>
      <c r="AC107" s="17">
        <f t="shared" si="31"/>
        <v>0</v>
      </c>
      <c r="AD107" s="17">
        <f t="shared" si="20"/>
        <v>3618.2968149649764</v>
      </c>
      <c r="AE107">
        <f t="shared" si="40"/>
        <v>0</v>
      </c>
    </row>
    <row r="108" spans="2:31" x14ac:dyDescent="0.35">
      <c r="B108" s="3" t="s">
        <v>37</v>
      </c>
      <c r="C108" s="3">
        <v>100</v>
      </c>
      <c r="D108" s="3">
        <v>100</v>
      </c>
      <c r="E108" s="10">
        <v>0</v>
      </c>
      <c r="F108" s="17">
        <f t="shared" si="32"/>
        <v>0</v>
      </c>
      <c r="G108" s="17">
        <f t="shared" si="33"/>
        <v>0</v>
      </c>
      <c r="H108" s="17">
        <f t="shared" si="21"/>
        <v>0</v>
      </c>
      <c r="I108" s="17">
        <v>414.57060000000001</v>
      </c>
      <c r="J108" s="17">
        <f t="shared" si="22"/>
        <v>0</v>
      </c>
      <c r="K108" s="17">
        <f t="shared" si="23"/>
        <v>414.57060000000001</v>
      </c>
      <c r="L108" s="21">
        <f t="shared" si="24"/>
        <v>414.57060000000001</v>
      </c>
      <c r="M108" s="17">
        <f t="shared" si="25"/>
        <v>0</v>
      </c>
      <c r="N108" s="17">
        <f t="shared" si="34"/>
        <v>9577396.7953587249</v>
      </c>
      <c r="O108" s="17">
        <f t="shared" si="26"/>
        <v>0</v>
      </c>
      <c r="P108" s="17">
        <f t="shared" si="35"/>
        <v>5576280.3680555569</v>
      </c>
      <c r="Q108" s="17">
        <f t="shared" si="27"/>
        <v>55762.803680555568</v>
      </c>
      <c r="S108" s="17">
        <f t="shared" si="28"/>
        <v>0</v>
      </c>
      <c r="T108" s="17">
        <f t="shared" si="29"/>
        <v>0</v>
      </c>
      <c r="V108" s="17">
        <f t="shared" si="30"/>
        <v>9577396.7953587249</v>
      </c>
      <c r="W108" s="17">
        <f t="shared" si="36"/>
        <v>20187.826679635436</v>
      </c>
      <c r="X108" s="17">
        <f t="shared" si="37"/>
        <v>-10610.429884276717</v>
      </c>
      <c r="Z108" s="17">
        <f t="shared" si="38"/>
        <v>0</v>
      </c>
      <c r="AA108" s="17">
        <f t="shared" si="39"/>
        <v>0</v>
      </c>
      <c r="AC108" s="17">
        <f t="shared" si="31"/>
        <v>0</v>
      </c>
      <c r="AD108" s="17">
        <f t="shared" si="20"/>
        <v>3618.2968149649764</v>
      </c>
      <c r="AE108">
        <f t="shared" si="40"/>
        <v>0</v>
      </c>
    </row>
    <row r="109" spans="2:31" x14ac:dyDescent="0.35">
      <c r="B109" s="3" t="s">
        <v>37</v>
      </c>
      <c r="C109" s="3">
        <v>101</v>
      </c>
      <c r="D109" s="3">
        <v>101</v>
      </c>
      <c r="E109" s="10">
        <v>0</v>
      </c>
      <c r="F109" s="17">
        <f t="shared" si="32"/>
        <v>0</v>
      </c>
      <c r="G109" s="17">
        <f t="shared" si="33"/>
        <v>0</v>
      </c>
      <c r="H109" s="17">
        <f t="shared" si="21"/>
        <v>0</v>
      </c>
      <c r="I109" s="17">
        <v>414.57060000000001</v>
      </c>
      <c r="J109" s="17">
        <f t="shared" si="22"/>
        <v>0</v>
      </c>
      <c r="K109" s="17">
        <f t="shared" si="23"/>
        <v>414.57060000000001</v>
      </c>
      <c r="L109" s="21">
        <f t="shared" si="24"/>
        <v>414.57060000000001</v>
      </c>
      <c r="M109" s="17">
        <f t="shared" si="25"/>
        <v>0</v>
      </c>
      <c r="N109" s="17">
        <f t="shared" si="34"/>
        <v>9577396.7953587249</v>
      </c>
      <c r="O109" s="17">
        <f t="shared" si="26"/>
        <v>0</v>
      </c>
      <c r="P109" s="17">
        <f t="shared" si="35"/>
        <v>5576280.3680555569</v>
      </c>
      <c r="Q109" s="17">
        <f t="shared" si="27"/>
        <v>55210.696713421356</v>
      </c>
      <c r="S109" s="17">
        <f t="shared" si="28"/>
        <v>0</v>
      </c>
      <c r="T109" s="17">
        <f t="shared" si="29"/>
        <v>0</v>
      </c>
      <c r="V109" s="17">
        <f t="shared" si="30"/>
        <v>9577396.7953587249</v>
      </c>
      <c r="W109" s="17">
        <f t="shared" si="36"/>
        <v>20187.826679635436</v>
      </c>
      <c r="X109" s="17">
        <f t="shared" si="37"/>
        <v>-10610.429884276717</v>
      </c>
      <c r="Z109" s="17">
        <f t="shared" si="38"/>
        <v>0</v>
      </c>
      <c r="AA109" s="17">
        <f t="shared" si="39"/>
        <v>0</v>
      </c>
      <c r="AC109" s="17">
        <f t="shared" si="31"/>
        <v>0</v>
      </c>
      <c r="AD109" s="17">
        <f t="shared" ref="AD109:AD172" si="41">IF(M109&lt;0,(AD108+((-M109/1000)*0.5))-AE109,AD108-AE109)</f>
        <v>3618.2968149649764</v>
      </c>
      <c r="AE109">
        <f t="shared" si="40"/>
        <v>0</v>
      </c>
    </row>
    <row r="110" spans="2:31" x14ac:dyDescent="0.35">
      <c r="B110" s="3" t="s">
        <v>37</v>
      </c>
      <c r="C110" s="3">
        <v>102</v>
      </c>
      <c r="D110" s="3">
        <v>102</v>
      </c>
      <c r="E110" s="10">
        <v>0</v>
      </c>
      <c r="F110" s="17">
        <f t="shared" si="32"/>
        <v>0</v>
      </c>
      <c r="G110" s="17">
        <f t="shared" si="33"/>
        <v>0</v>
      </c>
      <c r="H110" s="17">
        <f t="shared" si="21"/>
        <v>0</v>
      </c>
      <c r="I110" s="17">
        <v>414.57060000000001</v>
      </c>
      <c r="J110" s="17">
        <f t="shared" si="22"/>
        <v>0</v>
      </c>
      <c r="K110" s="17">
        <f t="shared" si="23"/>
        <v>414.57060000000001</v>
      </c>
      <c r="L110" s="21">
        <f t="shared" si="24"/>
        <v>414.57060000000001</v>
      </c>
      <c r="M110" s="17">
        <f t="shared" si="25"/>
        <v>0</v>
      </c>
      <c r="N110" s="17">
        <f t="shared" si="34"/>
        <v>9577396.7953587249</v>
      </c>
      <c r="O110" s="17">
        <f t="shared" si="26"/>
        <v>0</v>
      </c>
      <c r="P110" s="17">
        <f t="shared" si="35"/>
        <v>5576280.3680555569</v>
      </c>
      <c r="Q110" s="17">
        <f t="shared" si="27"/>
        <v>54669.415373093696</v>
      </c>
      <c r="S110" s="17">
        <f t="shared" si="28"/>
        <v>0</v>
      </c>
      <c r="T110" s="17">
        <f t="shared" si="29"/>
        <v>0</v>
      </c>
      <c r="V110" s="17">
        <f t="shared" si="30"/>
        <v>9577396.7953587249</v>
      </c>
      <c r="W110" s="17">
        <f t="shared" si="36"/>
        <v>20187.826679635436</v>
      </c>
      <c r="X110" s="17">
        <f t="shared" si="37"/>
        <v>-10610.429884276717</v>
      </c>
      <c r="Z110" s="17">
        <f t="shared" si="38"/>
        <v>0</v>
      </c>
      <c r="AA110" s="17">
        <f t="shared" si="39"/>
        <v>0</v>
      </c>
      <c r="AC110" s="17">
        <f t="shared" si="31"/>
        <v>0</v>
      </c>
      <c r="AD110" s="17">
        <f t="shared" si="41"/>
        <v>3618.2968149649764</v>
      </c>
      <c r="AE110">
        <f t="shared" si="40"/>
        <v>0</v>
      </c>
    </row>
    <row r="111" spans="2:31" x14ac:dyDescent="0.35">
      <c r="B111" s="3" t="s">
        <v>37</v>
      </c>
      <c r="C111" s="3">
        <v>103</v>
      </c>
      <c r="D111" s="3">
        <v>103</v>
      </c>
      <c r="E111" s="10">
        <v>0</v>
      </c>
      <c r="F111" s="17">
        <f t="shared" si="32"/>
        <v>0</v>
      </c>
      <c r="G111" s="17">
        <f t="shared" si="33"/>
        <v>0</v>
      </c>
      <c r="H111" s="17">
        <f t="shared" si="21"/>
        <v>0</v>
      </c>
      <c r="I111" s="17">
        <v>414.57060000000001</v>
      </c>
      <c r="J111" s="17">
        <f t="shared" si="22"/>
        <v>0</v>
      </c>
      <c r="K111" s="17">
        <f t="shared" si="23"/>
        <v>414.57060000000001</v>
      </c>
      <c r="L111" s="21">
        <f t="shared" si="24"/>
        <v>414.57060000000001</v>
      </c>
      <c r="M111" s="17">
        <f t="shared" si="25"/>
        <v>0</v>
      </c>
      <c r="N111" s="17">
        <f t="shared" si="34"/>
        <v>9577396.7953587249</v>
      </c>
      <c r="O111" s="17">
        <f t="shared" si="26"/>
        <v>0</v>
      </c>
      <c r="P111" s="17">
        <f t="shared" si="35"/>
        <v>5576280.3680555569</v>
      </c>
      <c r="Q111" s="17">
        <f t="shared" si="27"/>
        <v>54138.644350053954</v>
      </c>
      <c r="S111" s="17">
        <f t="shared" si="28"/>
        <v>0</v>
      </c>
      <c r="T111" s="17">
        <f t="shared" si="29"/>
        <v>0</v>
      </c>
      <c r="V111" s="17">
        <f t="shared" si="30"/>
        <v>9577396.7953587249</v>
      </c>
      <c r="W111" s="17">
        <f t="shared" si="36"/>
        <v>20187.826679635436</v>
      </c>
      <c r="X111" s="17">
        <f t="shared" si="37"/>
        <v>-10610.429884276717</v>
      </c>
      <c r="Z111" s="17">
        <f t="shared" si="38"/>
        <v>0</v>
      </c>
      <c r="AA111" s="17">
        <f t="shared" si="39"/>
        <v>0</v>
      </c>
      <c r="AC111" s="17">
        <f t="shared" si="31"/>
        <v>0</v>
      </c>
      <c r="AD111" s="17">
        <f t="shared" si="41"/>
        <v>3618.2968149649764</v>
      </c>
      <c r="AE111">
        <f t="shared" si="40"/>
        <v>0</v>
      </c>
    </row>
    <row r="112" spans="2:31" x14ac:dyDescent="0.35">
      <c r="B112" s="3" t="s">
        <v>37</v>
      </c>
      <c r="C112" s="3">
        <v>104</v>
      </c>
      <c r="D112" s="3">
        <v>104</v>
      </c>
      <c r="E112" s="10">
        <v>0</v>
      </c>
      <c r="F112" s="17">
        <f t="shared" si="32"/>
        <v>0</v>
      </c>
      <c r="G112" s="17">
        <f t="shared" si="33"/>
        <v>0</v>
      </c>
      <c r="H112" s="17">
        <f t="shared" si="21"/>
        <v>0</v>
      </c>
      <c r="I112" s="17">
        <v>414.57060000000001</v>
      </c>
      <c r="J112" s="17">
        <f t="shared" si="22"/>
        <v>0</v>
      </c>
      <c r="K112" s="17">
        <f t="shared" si="23"/>
        <v>414.57060000000001</v>
      </c>
      <c r="L112" s="21">
        <f t="shared" si="24"/>
        <v>414.57060000000001</v>
      </c>
      <c r="M112" s="17">
        <f t="shared" si="25"/>
        <v>0</v>
      </c>
      <c r="N112" s="17">
        <f t="shared" si="34"/>
        <v>9577396.7953587249</v>
      </c>
      <c r="O112" s="17">
        <f t="shared" si="26"/>
        <v>0</v>
      </c>
      <c r="P112" s="17">
        <f t="shared" si="35"/>
        <v>5576280.3680555569</v>
      </c>
      <c r="Q112" s="17">
        <f t="shared" si="27"/>
        <v>53618.080462072663</v>
      </c>
      <c r="S112" s="17">
        <f t="shared" si="28"/>
        <v>0</v>
      </c>
      <c r="T112" s="17">
        <f t="shared" si="29"/>
        <v>0</v>
      </c>
      <c r="V112" s="17">
        <f t="shared" si="30"/>
        <v>9577396.7953587249</v>
      </c>
      <c r="W112" s="17">
        <f t="shared" si="36"/>
        <v>20187.826679635436</v>
      </c>
      <c r="X112" s="17">
        <f t="shared" si="37"/>
        <v>-10610.429884276717</v>
      </c>
      <c r="Z112" s="17">
        <f t="shared" si="38"/>
        <v>0</v>
      </c>
      <c r="AA112" s="17">
        <f t="shared" si="39"/>
        <v>0</v>
      </c>
      <c r="AC112" s="17">
        <f t="shared" si="31"/>
        <v>0</v>
      </c>
      <c r="AD112" s="17">
        <f t="shared" si="41"/>
        <v>3618.2968149649764</v>
      </c>
      <c r="AE112">
        <f t="shared" si="40"/>
        <v>0</v>
      </c>
    </row>
    <row r="113" spans="2:31" x14ac:dyDescent="0.35">
      <c r="B113" s="3" t="s">
        <v>37</v>
      </c>
      <c r="C113" s="3">
        <v>105</v>
      </c>
      <c r="D113" s="3">
        <v>105</v>
      </c>
      <c r="E113" s="10">
        <v>0</v>
      </c>
      <c r="F113" s="17">
        <f t="shared" si="32"/>
        <v>0</v>
      </c>
      <c r="G113" s="17">
        <f t="shared" si="33"/>
        <v>0</v>
      </c>
      <c r="H113" s="17">
        <f t="shared" si="21"/>
        <v>0</v>
      </c>
      <c r="I113" s="17">
        <v>414.57060000000001</v>
      </c>
      <c r="J113" s="17">
        <f t="shared" si="22"/>
        <v>0</v>
      </c>
      <c r="K113" s="17">
        <f t="shared" si="23"/>
        <v>414.57060000000001</v>
      </c>
      <c r="L113" s="21">
        <f t="shared" si="24"/>
        <v>414.57060000000001</v>
      </c>
      <c r="M113" s="17">
        <f t="shared" si="25"/>
        <v>0</v>
      </c>
      <c r="N113" s="17">
        <f t="shared" si="34"/>
        <v>9577396.7953587249</v>
      </c>
      <c r="O113" s="17">
        <f t="shared" si="26"/>
        <v>0</v>
      </c>
      <c r="P113" s="17">
        <f t="shared" si="35"/>
        <v>5576280.3680555569</v>
      </c>
      <c r="Q113" s="17">
        <f t="shared" si="27"/>
        <v>53107.43207671959</v>
      </c>
      <c r="S113" s="17">
        <f t="shared" si="28"/>
        <v>0</v>
      </c>
      <c r="T113" s="17">
        <f t="shared" si="29"/>
        <v>0</v>
      </c>
      <c r="V113" s="17">
        <f t="shared" si="30"/>
        <v>9577396.7953587249</v>
      </c>
      <c r="W113" s="17">
        <f t="shared" si="36"/>
        <v>20187.826679635436</v>
      </c>
      <c r="X113" s="17">
        <f t="shared" si="37"/>
        <v>-10610.429884276717</v>
      </c>
      <c r="Z113" s="17">
        <f t="shared" si="38"/>
        <v>0</v>
      </c>
      <c r="AA113" s="17">
        <f t="shared" si="39"/>
        <v>0</v>
      </c>
      <c r="AC113" s="17">
        <f t="shared" si="31"/>
        <v>0</v>
      </c>
      <c r="AD113" s="17">
        <f t="shared" si="41"/>
        <v>3618.2968149649764</v>
      </c>
      <c r="AE113">
        <f t="shared" si="40"/>
        <v>0</v>
      </c>
    </row>
    <row r="114" spans="2:31" x14ac:dyDescent="0.35">
      <c r="B114" s="3" t="s">
        <v>37</v>
      </c>
      <c r="C114" s="3">
        <v>106</v>
      </c>
      <c r="D114" s="3">
        <v>106</v>
      </c>
      <c r="E114" s="10">
        <v>0</v>
      </c>
      <c r="F114" s="17">
        <f t="shared" si="32"/>
        <v>0</v>
      </c>
      <c r="G114" s="17">
        <f t="shared" si="33"/>
        <v>0</v>
      </c>
      <c r="H114" s="17">
        <f t="shared" si="21"/>
        <v>0</v>
      </c>
      <c r="I114" s="17">
        <v>414.57060000000001</v>
      </c>
      <c r="J114" s="17">
        <f t="shared" si="22"/>
        <v>0</v>
      </c>
      <c r="K114" s="17">
        <f t="shared" si="23"/>
        <v>414.57060000000001</v>
      </c>
      <c r="L114" s="21">
        <f t="shared" si="24"/>
        <v>414.57060000000001</v>
      </c>
      <c r="M114" s="17">
        <f t="shared" si="25"/>
        <v>0</v>
      </c>
      <c r="N114" s="17">
        <f t="shared" si="34"/>
        <v>9577396.7953587249</v>
      </c>
      <c r="O114" s="17">
        <f t="shared" si="26"/>
        <v>0</v>
      </c>
      <c r="P114" s="17">
        <f t="shared" si="35"/>
        <v>5576280.3680555569</v>
      </c>
      <c r="Q114" s="17">
        <f t="shared" si="27"/>
        <v>52606.418566561857</v>
      </c>
      <c r="S114" s="17">
        <f t="shared" si="28"/>
        <v>0</v>
      </c>
      <c r="T114" s="17">
        <f t="shared" si="29"/>
        <v>0</v>
      </c>
      <c r="V114" s="17">
        <f t="shared" si="30"/>
        <v>9577396.7953587249</v>
      </c>
      <c r="W114" s="17">
        <f t="shared" si="36"/>
        <v>20187.826679635436</v>
      </c>
      <c r="X114" s="17">
        <f t="shared" si="37"/>
        <v>-10610.429884276717</v>
      </c>
      <c r="Z114" s="17">
        <f t="shared" si="38"/>
        <v>0</v>
      </c>
      <c r="AA114" s="17">
        <f t="shared" si="39"/>
        <v>0</v>
      </c>
      <c r="AC114" s="17">
        <f t="shared" si="31"/>
        <v>0</v>
      </c>
      <c r="AD114" s="17">
        <f t="shared" si="41"/>
        <v>3618.2968149649764</v>
      </c>
      <c r="AE114">
        <f t="shared" si="40"/>
        <v>0</v>
      </c>
    </row>
    <row r="115" spans="2:31" x14ac:dyDescent="0.35">
      <c r="B115" s="3" t="s">
        <v>37</v>
      </c>
      <c r="C115" s="3">
        <v>107</v>
      </c>
      <c r="D115" s="3">
        <v>107</v>
      </c>
      <c r="E115" s="10">
        <v>0</v>
      </c>
      <c r="F115" s="17">
        <f t="shared" si="32"/>
        <v>0</v>
      </c>
      <c r="G115" s="17">
        <f t="shared" si="33"/>
        <v>0</v>
      </c>
      <c r="H115" s="17">
        <f t="shared" si="21"/>
        <v>0</v>
      </c>
      <c r="I115" s="17">
        <v>414.57060000000001</v>
      </c>
      <c r="J115" s="17">
        <f t="shared" si="22"/>
        <v>0</v>
      </c>
      <c r="K115" s="17">
        <f t="shared" si="23"/>
        <v>414.57060000000001</v>
      </c>
      <c r="L115" s="21">
        <f t="shared" si="24"/>
        <v>414.57060000000001</v>
      </c>
      <c r="M115" s="17">
        <f t="shared" si="25"/>
        <v>0</v>
      </c>
      <c r="N115" s="17">
        <f t="shared" si="34"/>
        <v>9577396.7953587249</v>
      </c>
      <c r="O115" s="17">
        <f t="shared" si="26"/>
        <v>0</v>
      </c>
      <c r="P115" s="17">
        <f t="shared" si="35"/>
        <v>5576280.3680555569</v>
      </c>
      <c r="Q115" s="17">
        <f t="shared" si="27"/>
        <v>52114.76979491175</v>
      </c>
      <c r="S115" s="17">
        <f t="shared" si="28"/>
        <v>0</v>
      </c>
      <c r="T115" s="17">
        <f t="shared" si="29"/>
        <v>0</v>
      </c>
      <c r="V115" s="17">
        <f t="shared" si="30"/>
        <v>9577396.7953587249</v>
      </c>
      <c r="W115" s="17">
        <f t="shared" si="36"/>
        <v>20187.826679635436</v>
      </c>
      <c r="X115" s="17">
        <f t="shared" si="37"/>
        <v>-10610.429884276717</v>
      </c>
      <c r="Z115" s="17">
        <f t="shared" si="38"/>
        <v>0</v>
      </c>
      <c r="AA115" s="17">
        <f t="shared" si="39"/>
        <v>0</v>
      </c>
      <c r="AC115" s="17">
        <f t="shared" si="31"/>
        <v>0</v>
      </c>
      <c r="AD115" s="17">
        <f t="shared" si="41"/>
        <v>3618.2968149649764</v>
      </c>
      <c r="AE115">
        <f t="shared" si="40"/>
        <v>0</v>
      </c>
    </row>
    <row r="116" spans="2:31" x14ac:dyDescent="0.35">
      <c r="B116" s="3" t="s">
        <v>37</v>
      </c>
      <c r="C116" s="3">
        <v>108</v>
      </c>
      <c r="D116" s="3">
        <v>108</v>
      </c>
      <c r="E116" s="10">
        <v>0</v>
      </c>
      <c r="F116" s="17">
        <f t="shared" si="32"/>
        <v>0</v>
      </c>
      <c r="G116" s="17">
        <f t="shared" si="33"/>
        <v>0</v>
      </c>
      <c r="H116" s="17">
        <f t="shared" si="21"/>
        <v>0</v>
      </c>
      <c r="I116" s="17">
        <v>414.57060000000001</v>
      </c>
      <c r="J116" s="17">
        <f t="shared" si="22"/>
        <v>0</v>
      </c>
      <c r="K116" s="17">
        <f t="shared" si="23"/>
        <v>414.57060000000001</v>
      </c>
      <c r="L116" s="21">
        <f t="shared" si="24"/>
        <v>414.57060000000001</v>
      </c>
      <c r="M116" s="17">
        <f t="shared" si="25"/>
        <v>0</v>
      </c>
      <c r="N116" s="17">
        <f t="shared" si="34"/>
        <v>9577396.7953587249</v>
      </c>
      <c r="O116" s="17">
        <f t="shared" si="26"/>
        <v>0</v>
      </c>
      <c r="P116" s="17">
        <f t="shared" si="35"/>
        <v>5576280.3680555569</v>
      </c>
      <c r="Q116" s="17">
        <f t="shared" si="27"/>
        <v>51632.225630144043</v>
      </c>
      <c r="S116" s="17">
        <f t="shared" si="28"/>
        <v>0</v>
      </c>
      <c r="T116" s="17">
        <f t="shared" si="29"/>
        <v>0</v>
      </c>
      <c r="V116" s="17">
        <f t="shared" si="30"/>
        <v>9577396.7953587249</v>
      </c>
      <c r="W116" s="17">
        <f t="shared" si="36"/>
        <v>20187.826679635436</v>
      </c>
      <c r="X116" s="17">
        <f t="shared" si="37"/>
        <v>-10610.429884276717</v>
      </c>
      <c r="Z116" s="17">
        <f t="shared" si="38"/>
        <v>0</v>
      </c>
      <c r="AA116" s="17">
        <f t="shared" si="39"/>
        <v>0</v>
      </c>
      <c r="AC116" s="17">
        <f t="shared" si="31"/>
        <v>0</v>
      </c>
      <c r="AD116" s="17">
        <f t="shared" si="41"/>
        <v>3618.2968149649764</v>
      </c>
      <c r="AE116">
        <f t="shared" si="40"/>
        <v>0</v>
      </c>
    </row>
    <row r="117" spans="2:31" x14ac:dyDescent="0.35">
      <c r="B117" s="3" t="s">
        <v>37</v>
      </c>
      <c r="C117" s="3">
        <v>109</v>
      </c>
      <c r="D117" s="3">
        <v>109</v>
      </c>
      <c r="E117" s="10">
        <v>0</v>
      </c>
      <c r="F117" s="17">
        <f t="shared" si="32"/>
        <v>0</v>
      </c>
      <c r="G117" s="17">
        <f t="shared" si="33"/>
        <v>0</v>
      </c>
      <c r="H117" s="17">
        <f t="shared" si="21"/>
        <v>0</v>
      </c>
      <c r="I117" s="17">
        <v>414.57060000000001</v>
      </c>
      <c r="J117" s="17">
        <f t="shared" si="22"/>
        <v>0</v>
      </c>
      <c r="K117" s="17">
        <f t="shared" si="23"/>
        <v>414.57060000000001</v>
      </c>
      <c r="L117" s="21">
        <f t="shared" si="24"/>
        <v>414.57060000000001</v>
      </c>
      <c r="M117" s="17">
        <f t="shared" si="25"/>
        <v>0</v>
      </c>
      <c r="N117" s="17">
        <f t="shared" si="34"/>
        <v>9577396.7953587249</v>
      </c>
      <c r="O117" s="17">
        <f t="shared" si="26"/>
        <v>0</v>
      </c>
      <c r="P117" s="17">
        <f t="shared" si="35"/>
        <v>5576280.3680555569</v>
      </c>
      <c r="Q117" s="17">
        <f t="shared" si="27"/>
        <v>51158.535486748231</v>
      </c>
      <c r="S117" s="17">
        <f t="shared" si="28"/>
        <v>0</v>
      </c>
      <c r="T117" s="17">
        <f t="shared" si="29"/>
        <v>0</v>
      </c>
      <c r="V117" s="17">
        <f t="shared" si="30"/>
        <v>9577396.7953587249</v>
      </c>
      <c r="W117" s="17">
        <f t="shared" si="36"/>
        <v>20187.826679635436</v>
      </c>
      <c r="X117" s="17">
        <f t="shared" si="37"/>
        <v>-10610.429884276717</v>
      </c>
      <c r="Z117" s="17">
        <f t="shared" si="38"/>
        <v>0</v>
      </c>
      <c r="AA117" s="17">
        <f t="shared" si="39"/>
        <v>0</v>
      </c>
      <c r="AC117" s="17">
        <f t="shared" si="31"/>
        <v>0</v>
      </c>
      <c r="AD117" s="17">
        <f t="shared" si="41"/>
        <v>3618.2968149649764</v>
      </c>
      <c r="AE117">
        <f t="shared" si="40"/>
        <v>0</v>
      </c>
    </row>
    <row r="118" spans="2:31" x14ac:dyDescent="0.35">
      <c r="B118" s="3" t="s">
        <v>37</v>
      </c>
      <c r="C118" s="3">
        <v>110</v>
      </c>
      <c r="D118" s="3">
        <v>110</v>
      </c>
      <c r="E118" s="10">
        <v>0</v>
      </c>
      <c r="F118" s="17">
        <f t="shared" si="32"/>
        <v>0</v>
      </c>
      <c r="G118" s="17">
        <f t="shared" si="33"/>
        <v>0</v>
      </c>
      <c r="H118" s="17">
        <f t="shared" si="21"/>
        <v>0</v>
      </c>
      <c r="I118" s="17">
        <v>414.57060000000001</v>
      </c>
      <c r="J118" s="17">
        <f t="shared" si="22"/>
        <v>0</v>
      </c>
      <c r="K118" s="17">
        <f t="shared" si="23"/>
        <v>414.57060000000001</v>
      </c>
      <c r="L118" s="21">
        <f t="shared" si="24"/>
        <v>414.57060000000001</v>
      </c>
      <c r="M118" s="17">
        <f t="shared" si="25"/>
        <v>0</v>
      </c>
      <c r="N118" s="17">
        <f t="shared" si="34"/>
        <v>9577396.7953587249</v>
      </c>
      <c r="O118" s="17">
        <f t="shared" si="26"/>
        <v>0</v>
      </c>
      <c r="P118" s="17">
        <f t="shared" si="35"/>
        <v>5576280.3680555569</v>
      </c>
      <c r="Q118" s="17">
        <f t="shared" si="27"/>
        <v>50693.457891414153</v>
      </c>
      <c r="S118" s="17">
        <f t="shared" si="28"/>
        <v>0</v>
      </c>
      <c r="T118" s="17">
        <f t="shared" si="29"/>
        <v>0</v>
      </c>
      <c r="V118" s="17">
        <f t="shared" si="30"/>
        <v>9577396.7953587249</v>
      </c>
      <c r="W118" s="17">
        <f t="shared" si="36"/>
        <v>20187.826679635436</v>
      </c>
      <c r="X118" s="17">
        <f t="shared" si="37"/>
        <v>-10610.429884276717</v>
      </c>
      <c r="Z118" s="17">
        <f t="shared" si="38"/>
        <v>0</v>
      </c>
      <c r="AA118" s="17">
        <f t="shared" si="39"/>
        <v>0</v>
      </c>
      <c r="AC118" s="17">
        <f t="shared" si="31"/>
        <v>0</v>
      </c>
      <c r="AD118" s="17">
        <f t="shared" si="41"/>
        <v>3618.2968149649764</v>
      </c>
      <c r="AE118">
        <f t="shared" si="40"/>
        <v>0</v>
      </c>
    </row>
    <row r="119" spans="2:31" x14ac:dyDescent="0.35">
      <c r="B119" s="3" t="s">
        <v>37</v>
      </c>
      <c r="C119" s="3">
        <v>111</v>
      </c>
      <c r="D119" s="3">
        <v>111</v>
      </c>
      <c r="E119" s="10">
        <v>0</v>
      </c>
      <c r="F119" s="17">
        <f t="shared" si="32"/>
        <v>0</v>
      </c>
      <c r="G119" s="17">
        <f t="shared" si="33"/>
        <v>0</v>
      </c>
      <c r="H119" s="17">
        <f t="shared" si="21"/>
        <v>0</v>
      </c>
      <c r="I119" s="17">
        <v>414.57060000000001</v>
      </c>
      <c r="J119" s="17">
        <f t="shared" si="22"/>
        <v>0</v>
      </c>
      <c r="K119" s="17">
        <f t="shared" si="23"/>
        <v>414.57060000000001</v>
      </c>
      <c r="L119" s="21">
        <f t="shared" si="24"/>
        <v>414.57060000000001</v>
      </c>
      <c r="M119" s="17">
        <f t="shared" si="25"/>
        <v>0</v>
      </c>
      <c r="N119" s="17">
        <f t="shared" si="34"/>
        <v>9577396.7953587249</v>
      </c>
      <c r="O119" s="17">
        <f t="shared" si="26"/>
        <v>0</v>
      </c>
      <c r="P119" s="17">
        <f t="shared" si="35"/>
        <v>5576280.3680555569</v>
      </c>
      <c r="Q119" s="17">
        <f t="shared" si="27"/>
        <v>50236.760072572586</v>
      </c>
      <c r="S119" s="17">
        <f t="shared" si="28"/>
        <v>0</v>
      </c>
      <c r="T119" s="17">
        <f t="shared" si="29"/>
        <v>0</v>
      </c>
      <c r="V119" s="17">
        <f t="shared" si="30"/>
        <v>9577396.7953587249</v>
      </c>
      <c r="W119" s="17">
        <f t="shared" si="36"/>
        <v>20187.826679635436</v>
      </c>
      <c r="X119" s="17">
        <f t="shared" si="37"/>
        <v>-10610.429884276717</v>
      </c>
      <c r="Z119" s="17">
        <f t="shared" si="38"/>
        <v>0</v>
      </c>
      <c r="AA119" s="17">
        <f t="shared" si="39"/>
        <v>0</v>
      </c>
      <c r="AC119" s="17">
        <f t="shared" si="31"/>
        <v>0</v>
      </c>
      <c r="AD119" s="17">
        <f t="shared" si="41"/>
        <v>3618.2968149649764</v>
      </c>
      <c r="AE119">
        <f t="shared" si="40"/>
        <v>0</v>
      </c>
    </row>
    <row r="120" spans="2:31" x14ac:dyDescent="0.35">
      <c r="B120" s="3" t="s">
        <v>37</v>
      </c>
      <c r="C120" s="3">
        <v>112</v>
      </c>
      <c r="D120" s="3">
        <v>112</v>
      </c>
      <c r="E120" s="10">
        <v>0</v>
      </c>
      <c r="F120" s="17">
        <f t="shared" si="32"/>
        <v>0</v>
      </c>
      <c r="G120" s="17">
        <f t="shared" si="33"/>
        <v>0</v>
      </c>
      <c r="H120" s="17">
        <f t="shared" si="21"/>
        <v>0</v>
      </c>
      <c r="I120" s="17">
        <v>414.57060000000001</v>
      </c>
      <c r="J120" s="17">
        <f t="shared" si="22"/>
        <v>0</v>
      </c>
      <c r="K120" s="17">
        <f t="shared" si="23"/>
        <v>414.57060000000001</v>
      </c>
      <c r="L120" s="21">
        <f t="shared" si="24"/>
        <v>414.57060000000001</v>
      </c>
      <c r="M120" s="17">
        <f t="shared" si="25"/>
        <v>0</v>
      </c>
      <c r="N120" s="17">
        <f t="shared" si="34"/>
        <v>9577396.7953587249</v>
      </c>
      <c r="O120" s="17">
        <f t="shared" si="26"/>
        <v>0</v>
      </c>
      <c r="P120" s="17">
        <f t="shared" si="35"/>
        <v>5576280.3680555569</v>
      </c>
      <c r="Q120" s="17">
        <f t="shared" si="27"/>
        <v>49788.217571924615</v>
      </c>
      <c r="S120" s="17">
        <f t="shared" si="28"/>
        <v>0</v>
      </c>
      <c r="T120" s="17">
        <f t="shared" si="29"/>
        <v>0</v>
      </c>
      <c r="V120" s="17">
        <f t="shared" si="30"/>
        <v>9577396.7953587249</v>
      </c>
      <c r="W120" s="17">
        <f t="shared" si="36"/>
        <v>20187.826679635436</v>
      </c>
      <c r="X120" s="17">
        <f t="shared" si="37"/>
        <v>-10610.429884276717</v>
      </c>
      <c r="Z120" s="17">
        <f t="shared" si="38"/>
        <v>0</v>
      </c>
      <c r="AA120" s="17">
        <f t="shared" si="39"/>
        <v>0</v>
      </c>
      <c r="AC120" s="17">
        <f t="shared" si="31"/>
        <v>0</v>
      </c>
      <c r="AD120" s="17">
        <f t="shared" si="41"/>
        <v>3618.2968149649764</v>
      </c>
      <c r="AE120">
        <f t="shared" si="40"/>
        <v>0</v>
      </c>
    </row>
    <row r="121" spans="2:31" x14ac:dyDescent="0.35">
      <c r="B121" s="3" t="s">
        <v>37</v>
      </c>
      <c r="C121" s="3">
        <v>113</v>
      </c>
      <c r="D121" s="3">
        <v>113</v>
      </c>
      <c r="E121" s="10">
        <v>0</v>
      </c>
      <c r="F121" s="17">
        <f t="shared" si="32"/>
        <v>0</v>
      </c>
      <c r="G121" s="17">
        <f t="shared" si="33"/>
        <v>0</v>
      </c>
      <c r="H121" s="17">
        <f t="shared" si="21"/>
        <v>0</v>
      </c>
      <c r="I121" s="17">
        <v>414.57060000000001</v>
      </c>
      <c r="J121" s="17">
        <f t="shared" si="22"/>
        <v>0</v>
      </c>
      <c r="K121" s="17">
        <f t="shared" si="23"/>
        <v>414.57060000000001</v>
      </c>
      <c r="L121" s="21">
        <f t="shared" si="24"/>
        <v>414.57060000000001</v>
      </c>
      <c r="M121" s="17">
        <f t="shared" si="25"/>
        <v>0</v>
      </c>
      <c r="N121" s="17">
        <f t="shared" si="34"/>
        <v>9577396.7953587249</v>
      </c>
      <c r="O121" s="17">
        <f t="shared" si="26"/>
        <v>0</v>
      </c>
      <c r="P121" s="17">
        <f t="shared" si="35"/>
        <v>5576280.3680555569</v>
      </c>
      <c r="Q121" s="17">
        <f t="shared" si="27"/>
        <v>49347.613876597847</v>
      </c>
      <c r="S121" s="17">
        <f t="shared" si="28"/>
        <v>0</v>
      </c>
      <c r="T121" s="17">
        <f t="shared" si="29"/>
        <v>0</v>
      </c>
      <c r="V121" s="17">
        <f t="shared" si="30"/>
        <v>9577396.7953587249</v>
      </c>
      <c r="W121" s="17">
        <f t="shared" si="36"/>
        <v>20187.826679635436</v>
      </c>
      <c r="X121" s="17">
        <f t="shared" si="37"/>
        <v>-10610.429884276717</v>
      </c>
      <c r="Z121" s="17">
        <f t="shared" si="38"/>
        <v>0</v>
      </c>
      <c r="AA121" s="17">
        <f t="shared" si="39"/>
        <v>0</v>
      </c>
      <c r="AC121" s="17">
        <f t="shared" si="31"/>
        <v>0</v>
      </c>
      <c r="AD121" s="17">
        <f t="shared" si="41"/>
        <v>3618.2968149649764</v>
      </c>
      <c r="AE121">
        <f t="shared" si="40"/>
        <v>0</v>
      </c>
    </row>
    <row r="122" spans="2:31" x14ac:dyDescent="0.35">
      <c r="B122" s="3" t="s">
        <v>37</v>
      </c>
      <c r="C122" s="3">
        <v>114</v>
      </c>
      <c r="D122" s="3">
        <v>114</v>
      </c>
      <c r="E122" s="10">
        <v>0</v>
      </c>
      <c r="F122" s="17">
        <f t="shared" si="32"/>
        <v>0</v>
      </c>
      <c r="G122" s="17">
        <f t="shared" si="33"/>
        <v>0</v>
      </c>
      <c r="H122" s="17">
        <f t="shared" si="21"/>
        <v>0</v>
      </c>
      <c r="I122" s="17">
        <v>414.57060000000001</v>
      </c>
      <c r="J122" s="17">
        <f t="shared" si="22"/>
        <v>0</v>
      </c>
      <c r="K122" s="17">
        <f t="shared" si="23"/>
        <v>414.57060000000001</v>
      </c>
      <c r="L122" s="21">
        <f t="shared" si="24"/>
        <v>414.57060000000001</v>
      </c>
      <c r="M122" s="17">
        <f t="shared" si="25"/>
        <v>0</v>
      </c>
      <c r="N122" s="17">
        <f t="shared" si="34"/>
        <v>9577396.7953587249</v>
      </c>
      <c r="O122" s="17">
        <f t="shared" si="26"/>
        <v>0</v>
      </c>
      <c r="P122" s="17">
        <f t="shared" si="35"/>
        <v>5576280.3680555569</v>
      </c>
      <c r="Q122" s="17">
        <f t="shared" si="27"/>
        <v>48914.740070662781</v>
      </c>
      <c r="S122" s="17">
        <f t="shared" si="28"/>
        <v>0</v>
      </c>
      <c r="T122" s="17">
        <f t="shared" si="29"/>
        <v>0</v>
      </c>
      <c r="V122" s="17">
        <f t="shared" si="30"/>
        <v>9577396.7953587249</v>
      </c>
      <c r="W122" s="17">
        <f t="shared" si="36"/>
        <v>20187.826679635436</v>
      </c>
      <c r="X122" s="17">
        <f t="shared" si="37"/>
        <v>-10610.429884276717</v>
      </c>
      <c r="Z122" s="17">
        <f t="shared" si="38"/>
        <v>0</v>
      </c>
      <c r="AA122" s="17">
        <f t="shared" si="39"/>
        <v>0</v>
      </c>
      <c r="AC122" s="17">
        <f t="shared" si="31"/>
        <v>0</v>
      </c>
      <c r="AD122" s="17">
        <f t="shared" si="41"/>
        <v>3618.2968149649764</v>
      </c>
      <c r="AE122">
        <f t="shared" si="40"/>
        <v>0</v>
      </c>
    </row>
    <row r="123" spans="2:31" x14ac:dyDescent="0.35">
      <c r="B123" s="3" t="s">
        <v>37</v>
      </c>
      <c r="C123" s="3">
        <v>115</v>
      </c>
      <c r="D123" s="3">
        <v>115</v>
      </c>
      <c r="E123" s="10">
        <v>0</v>
      </c>
      <c r="F123" s="17">
        <f t="shared" si="32"/>
        <v>0</v>
      </c>
      <c r="G123" s="17">
        <f t="shared" si="33"/>
        <v>0</v>
      </c>
      <c r="H123" s="17">
        <f t="shared" si="21"/>
        <v>0</v>
      </c>
      <c r="I123" s="17">
        <v>414.57060000000001</v>
      </c>
      <c r="J123" s="17">
        <f t="shared" si="22"/>
        <v>0</v>
      </c>
      <c r="K123" s="17">
        <f t="shared" si="23"/>
        <v>414.57060000000001</v>
      </c>
      <c r="L123" s="21">
        <f t="shared" si="24"/>
        <v>414.57060000000001</v>
      </c>
      <c r="M123" s="17">
        <f t="shared" si="25"/>
        <v>0</v>
      </c>
      <c r="N123" s="17">
        <f t="shared" si="34"/>
        <v>9577396.7953587249</v>
      </c>
      <c r="O123" s="17">
        <f t="shared" si="26"/>
        <v>0</v>
      </c>
      <c r="P123" s="17">
        <f t="shared" si="35"/>
        <v>5576280.3680555569</v>
      </c>
      <c r="Q123" s="17">
        <f t="shared" si="27"/>
        <v>48489.394504830932</v>
      </c>
      <c r="S123" s="17">
        <f t="shared" si="28"/>
        <v>0</v>
      </c>
      <c r="T123" s="17">
        <f t="shared" si="29"/>
        <v>0</v>
      </c>
      <c r="V123" s="17">
        <f t="shared" si="30"/>
        <v>9577396.7953587249</v>
      </c>
      <c r="W123" s="17">
        <f t="shared" si="36"/>
        <v>20187.826679635436</v>
      </c>
      <c r="X123" s="17">
        <f t="shared" si="37"/>
        <v>-10610.429884276717</v>
      </c>
      <c r="Z123" s="17">
        <f t="shared" si="38"/>
        <v>0</v>
      </c>
      <c r="AA123" s="17">
        <f t="shared" si="39"/>
        <v>0</v>
      </c>
      <c r="AC123" s="17">
        <f t="shared" si="31"/>
        <v>0</v>
      </c>
      <c r="AD123" s="17">
        <f t="shared" si="41"/>
        <v>3618.2968149649764</v>
      </c>
      <c r="AE123">
        <f t="shared" si="40"/>
        <v>0</v>
      </c>
    </row>
    <row r="124" spans="2:31" x14ac:dyDescent="0.35">
      <c r="B124" s="3" t="s">
        <v>37</v>
      </c>
      <c r="C124" s="3">
        <v>116</v>
      </c>
      <c r="D124" s="3">
        <v>116</v>
      </c>
      <c r="E124" s="10">
        <v>0</v>
      </c>
      <c r="F124" s="17">
        <f t="shared" si="32"/>
        <v>0</v>
      </c>
      <c r="G124" s="17">
        <f t="shared" si="33"/>
        <v>0</v>
      </c>
      <c r="H124" s="17">
        <f t="shared" si="21"/>
        <v>0</v>
      </c>
      <c r="I124" s="17">
        <v>414.57060000000001</v>
      </c>
      <c r="J124" s="17">
        <f t="shared" si="22"/>
        <v>0</v>
      </c>
      <c r="K124" s="17">
        <f t="shared" si="23"/>
        <v>414.57060000000001</v>
      </c>
      <c r="L124" s="21">
        <f t="shared" si="24"/>
        <v>414.57060000000001</v>
      </c>
      <c r="M124" s="17">
        <f t="shared" si="25"/>
        <v>0</v>
      </c>
      <c r="N124" s="17">
        <f t="shared" si="34"/>
        <v>9577396.7953587249</v>
      </c>
      <c r="O124" s="17">
        <f t="shared" si="26"/>
        <v>0</v>
      </c>
      <c r="P124" s="17">
        <f t="shared" si="35"/>
        <v>5576280.3680555569</v>
      </c>
      <c r="Q124" s="17">
        <f t="shared" si="27"/>
        <v>48071.382483237561</v>
      </c>
      <c r="S124" s="17">
        <f t="shared" si="28"/>
        <v>0</v>
      </c>
      <c r="T124" s="17">
        <f t="shared" si="29"/>
        <v>0</v>
      </c>
      <c r="V124" s="17">
        <f t="shared" si="30"/>
        <v>9577396.7953587249</v>
      </c>
      <c r="W124" s="17">
        <f t="shared" si="36"/>
        <v>20187.826679635436</v>
      </c>
      <c r="X124" s="17">
        <f t="shared" si="37"/>
        <v>-10610.429884276717</v>
      </c>
      <c r="Z124" s="17">
        <f t="shared" si="38"/>
        <v>0</v>
      </c>
      <c r="AA124" s="17">
        <f t="shared" si="39"/>
        <v>0</v>
      </c>
      <c r="AC124" s="17">
        <f t="shared" si="31"/>
        <v>0</v>
      </c>
      <c r="AD124" s="17">
        <f t="shared" si="41"/>
        <v>3618.2968149649764</v>
      </c>
      <c r="AE124">
        <f t="shared" si="40"/>
        <v>0</v>
      </c>
    </row>
    <row r="125" spans="2:31" x14ac:dyDescent="0.35">
      <c r="B125" s="3" t="s">
        <v>37</v>
      </c>
      <c r="C125" s="3">
        <v>117</v>
      </c>
      <c r="D125" s="3">
        <v>117</v>
      </c>
      <c r="E125" s="10">
        <v>0</v>
      </c>
      <c r="F125" s="17">
        <f t="shared" si="32"/>
        <v>0</v>
      </c>
      <c r="G125" s="17">
        <f t="shared" si="33"/>
        <v>0</v>
      </c>
      <c r="H125" s="17">
        <f t="shared" si="21"/>
        <v>0</v>
      </c>
      <c r="I125" s="17">
        <v>414.57060000000001</v>
      </c>
      <c r="J125" s="17">
        <f t="shared" si="22"/>
        <v>0</v>
      </c>
      <c r="K125" s="17">
        <f t="shared" si="23"/>
        <v>414.57060000000001</v>
      </c>
      <c r="L125" s="21">
        <f t="shared" si="24"/>
        <v>414.57060000000001</v>
      </c>
      <c r="M125" s="17">
        <f t="shared" si="25"/>
        <v>0</v>
      </c>
      <c r="N125" s="17">
        <f t="shared" si="34"/>
        <v>9577396.7953587249</v>
      </c>
      <c r="O125" s="17">
        <f t="shared" si="26"/>
        <v>0</v>
      </c>
      <c r="P125" s="17">
        <f t="shared" si="35"/>
        <v>5576280.3680555569</v>
      </c>
      <c r="Q125" s="17">
        <f t="shared" si="27"/>
        <v>47660.51596628681</v>
      </c>
      <c r="S125" s="17">
        <f t="shared" si="28"/>
        <v>0</v>
      </c>
      <c r="T125" s="17">
        <f t="shared" si="29"/>
        <v>0</v>
      </c>
      <c r="V125" s="17">
        <f t="shared" si="30"/>
        <v>9577396.7953587249</v>
      </c>
      <c r="W125" s="17">
        <f t="shared" si="36"/>
        <v>20187.826679635436</v>
      </c>
      <c r="X125" s="17">
        <f t="shared" si="37"/>
        <v>-10610.429884276717</v>
      </c>
      <c r="Z125" s="17">
        <f t="shared" si="38"/>
        <v>0</v>
      </c>
      <c r="AA125" s="17">
        <f t="shared" si="39"/>
        <v>0</v>
      </c>
      <c r="AC125" s="17">
        <f t="shared" si="31"/>
        <v>0</v>
      </c>
      <c r="AD125" s="17">
        <f t="shared" si="41"/>
        <v>3618.2968149649764</v>
      </c>
      <c r="AE125">
        <f t="shared" si="40"/>
        <v>0</v>
      </c>
    </row>
    <row r="126" spans="2:31" x14ac:dyDescent="0.35">
      <c r="B126" s="3" t="s">
        <v>37</v>
      </c>
      <c r="C126" s="3">
        <v>118</v>
      </c>
      <c r="D126" s="3">
        <v>118</v>
      </c>
      <c r="E126" s="10">
        <v>0</v>
      </c>
      <c r="F126" s="17">
        <f t="shared" si="32"/>
        <v>0</v>
      </c>
      <c r="G126" s="17">
        <f t="shared" si="33"/>
        <v>0</v>
      </c>
      <c r="H126" s="17">
        <f t="shared" si="21"/>
        <v>0</v>
      </c>
      <c r="I126" s="17">
        <v>414.57060000000001</v>
      </c>
      <c r="J126" s="17">
        <f t="shared" si="22"/>
        <v>0</v>
      </c>
      <c r="K126" s="17">
        <f t="shared" si="23"/>
        <v>414.57060000000001</v>
      </c>
      <c r="L126" s="21">
        <f t="shared" si="24"/>
        <v>414.57060000000001</v>
      </c>
      <c r="M126" s="17">
        <f t="shared" si="25"/>
        <v>0</v>
      </c>
      <c r="N126" s="17">
        <f t="shared" si="34"/>
        <v>9577396.7953587249</v>
      </c>
      <c r="O126" s="17">
        <f t="shared" si="26"/>
        <v>0</v>
      </c>
      <c r="P126" s="17">
        <f t="shared" si="35"/>
        <v>5576280.3680555569</v>
      </c>
      <c r="Q126" s="17">
        <f t="shared" si="27"/>
        <v>47256.613288606415</v>
      </c>
      <c r="S126" s="17">
        <f t="shared" si="28"/>
        <v>0</v>
      </c>
      <c r="T126" s="17">
        <f t="shared" si="29"/>
        <v>0</v>
      </c>
      <c r="V126" s="17">
        <f t="shared" si="30"/>
        <v>9577396.7953587249</v>
      </c>
      <c r="W126" s="17">
        <f t="shared" si="36"/>
        <v>20187.826679635436</v>
      </c>
      <c r="X126" s="17">
        <f t="shared" si="37"/>
        <v>-10610.429884276717</v>
      </c>
      <c r="Z126" s="17">
        <f t="shared" si="38"/>
        <v>0</v>
      </c>
      <c r="AA126" s="17">
        <f t="shared" si="39"/>
        <v>0</v>
      </c>
      <c r="AC126" s="17">
        <f t="shared" si="31"/>
        <v>0</v>
      </c>
      <c r="AD126" s="17">
        <f t="shared" si="41"/>
        <v>3618.2968149649764</v>
      </c>
      <c r="AE126">
        <f t="shared" si="40"/>
        <v>0</v>
      </c>
    </row>
    <row r="127" spans="2:31" x14ac:dyDescent="0.35">
      <c r="B127" s="3" t="s">
        <v>37</v>
      </c>
      <c r="C127" s="3">
        <v>119</v>
      </c>
      <c r="D127" s="3">
        <v>119</v>
      </c>
      <c r="E127" s="10">
        <v>0</v>
      </c>
      <c r="F127" s="17">
        <f t="shared" si="32"/>
        <v>0</v>
      </c>
      <c r="G127" s="17">
        <f t="shared" si="33"/>
        <v>0</v>
      </c>
      <c r="H127" s="17">
        <f t="shared" si="21"/>
        <v>0</v>
      </c>
      <c r="I127" s="17">
        <v>414.57060000000001</v>
      </c>
      <c r="J127" s="17">
        <f t="shared" si="22"/>
        <v>0</v>
      </c>
      <c r="K127" s="17">
        <f t="shared" si="23"/>
        <v>414.57060000000001</v>
      </c>
      <c r="L127" s="21">
        <f t="shared" si="24"/>
        <v>414.57060000000001</v>
      </c>
      <c r="M127" s="17">
        <f t="shared" si="25"/>
        <v>0</v>
      </c>
      <c r="N127" s="17">
        <f t="shared" si="34"/>
        <v>9577396.7953587249</v>
      </c>
      <c r="O127" s="17">
        <f t="shared" si="26"/>
        <v>0</v>
      </c>
      <c r="P127" s="17">
        <f t="shared" si="35"/>
        <v>5576280.3680555569</v>
      </c>
      <c r="Q127" s="17">
        <f t="shared" si="27"/>
        <v>46859.498891223164</v>
      </c>
      <c r="S127" s="17">
        <f t="shared" si="28"/>
        <v>0</v>
      </c>
      <c r="T127" s="17">
        <f t="shared" si="29"/>
        <v>0</v>
      </c>
      <c r="V127" s="17">
        <f t="shared" si="30"/>
        <v>9577396.7953587249</v>
      </c>
      <c r="W127" s="17">
        <f t="shared" si="36"/>
        <v>20187.826679635436</v>
      </c>
      <c r="X127" s="17">
        <f t="shared" si="37"/>
        <v>-10610.429884276717</v>
      </c>
      <c r="Z127" s="17">
        <f t="shared" si="38"/>
        <v>0</v>
      </c>
      <c r="AA127" s="17">
        <f t="shared" si="39"/>
        <v>0</v>
      </c>
      <c r="AC127" s="17">
        <f t="shared" si="31"/>
        <v>0</v>
      </c>
      <c r="AD127" s="17">
        <f t="shared" si="41"/>
        <v>3618.2968149649764</v>
      </c>
      <c r="AE127">
        <f t="shared" si="40"/>
        <v>0</v>
      </c>
    </row>
    <row r="128" spans="2:31" x14ac:dyDescent="0.35">
      <c r="B128" s="3" t="s">
        <v>37</v>
      </c>
      <c r="C128" s="3">
        <v>120</v>
      </c>
      <c r="D128" s="3">
        <v>120</v>
      </c>
      <c r="E128" s="10">
        <v>0</v>
      </c>
      <c r="F128" s="17">
        <f t="shared" si="32"/>
        <v>0</v>
      </c>
      <c r="G128" s="17">
        <f t="shared" si="33"/>
        <v>0</v>
      </c>
      <c r="H128" s="17">
        <f t="shared" si="21"/>
        <v>0</v>
      </c>
      <c r="I128" s="17">
        <v>414.57060000000001</v>
      </c>
      <c r="J128" s="17">
        <f t="shared" si="22"/>
        <v>0</v>
      </c>
      <c r="K128" s="17">
        <f t="shared" si="23"/>
        <v>414.57060000000001</v>
      </c>
      <c r="L128" s="21">
        <f t="shared" si="24"/>
        <v>414.57060000000001</v>
      </c>
      <c r="M128" s="17">
        <f t="shared" si="25"/>
        <v>0</v>
      </c>
      <c r="N128" s="17">
        <f t="shared" si="34"/>
        <v>9577396.7953587249</v>
      </c>
      <c r="O128" s="17">
        <f t="shared" si="26"/>
        <v>0</v>
      </c>
      <c r="P128" s="17">
        <f t="shared" si="35"/>
        <v>5576280.3680555569</v>
      </c>
      <c r="Q128" s="17">
        <f t="shared" si="27"/>
        <v>46469.003067129641</v>
      </c>
      <c r="S128" s="17">
        <f t="shared" si="28"/>
        <v>0</v>
      </c>
      <c r="T128" s="17">
        <f t="shared" si="29"/>
        <v>0</v>
      </c>
      <c r="V128" s="17">
        <f t="shared" si="30"/>
        <v>9577396.7953587249</v>
      </c>
      <c r="W128" s="17">
        <f t="shared" si="36"/>
        <v>20187.826679635436</v>
      </c>
      <c r="X128" s="17">
        <f t="shared" si="37"/>
        <v>-10610.429884276717</v>
      </c>
      <c r="Z128" s="17">
        <f t="shared" si="38"/>
        <v>0</v>
      </c>
      <c r="AA128" s="17">
        <f t="shared" si="39"/>
        <v>0</v>
      </c>
      <c r="AC128" s="17">
        <f t="shared" si="31"/>
        <v>0</v>
      </c>
      <c r="AD128" s="17">
        <f t="shared" si="41"/>
        <v>3618.2968149649764</v>
      </c>
      <c r="AE128">
        <f t="shared" si="40"/>
        <v>0</v>
      </c>
    </row>
    <row r="129" spans="2:31" x14ac:dyDescent="0.35">
      <c r="B129" s="3" t="s">
        <v>37</v>
      </c>
      <c r="C129" s="3">
        <v>121</v>
      </c>
      <c r="D129" s="3">
        <v>121</v>
      </c>
      <c r="E129" s="10">
        <v>0</v>
      </c>
      <c r="F129" s="17">
        <f t="shared" si="32"/>
        <v>0</v>
      </c>
      <c r="G129" s="17">
        <f t="shared" si="33"/>
        <v>0</v>
      </c>
      <c r="H129" s="17">
        <f t="shared" si="21"/>
        <v>0</v>
      </c>
      <c r="I129" s="17">
        <v>414.57060000000001</v>
      </c>
      <c r="J129" s="17">
        <f t="shared" si="22"/>
        <v>0</v>
      </c>
      <c r="K129" s="17">
        <f t="shared" si="23"/>
        <v>414.57060000000001</v>
      </c>
      <c r="L129" s="21">
        <f t="shared" si="24"/>
        <v>414.57060000000001</v>
      </c>
      <c r="M129" s="17">
        <f t="shared" si="25"/>
        <v>0</v>
      </c>
      <c r="N129" s="17">
        <f t="shared" si="34"/>
        <v>9577396.7953587249</v>
      </c>
      <c r="O129" s="17">
        <f t="shared" si="26"/>
        <v>0</v>
      </c>
      <c r="P129" s="17">
        <f t="shared" si="35"/>
        <v>5576280.3680555569</v>
      </c>
      <c r="Q129" s="17">
        <f t="shared" si="27"/>
        <v>46084.961719467414</v>
      </c>
      <c r="S129" s="17">
        <f t="shared" si="28"/>
        <v>0</v>
      </c>
      <c r="T129" s="17">
        <f t="shared" si="29"/>
        <v>0</v>
      </c>
      <c r="V129" s="17">
        <f t="shared" si="30"/>
        <v>9577396.7953587249</v>
      </c>
      <c r="W129" s="17">
        <f t="shared" si="36"/>
        <v>20187.826679635436</v>
      </c>
      <c r="X129" s="17">
        <f t="shared" si="37"/>
        <v>-10610.429884276717</v>
      </c>
      <c r="Z129" s="17">
        <f t="shared" si="38"/>
        <v>0</v>
      </c>
      <c r="AA129" s="17">
        <f t="shared" si="39"/>
        <v>0</v>
      </c>
      <c r="AC129" s="17">
        <f t="shared" si="31"/>
        <v>0</v>
      </c>
      <c r="AD129" s="17">
        <f t="shared" si="41"/>
        <v>3618.2968149649764</v>
      </c>
      <c r="AE129">
        <f t="shared" si="40"/>
        <v>0</v>
      </c>
    </row>
    <row r="130" spans="2:31" x14ac:dyDescent="0.35">
      <c r="B130" s="3" t="s">
        <v>37</v>
      </c>
      <c r="C130" s="3">
        <v>122</v>
      </c>
      <c r="D130" s="3">
        <v>122</v>
      </c>
      <c r="E130" s="10">
        <v>0</v>
      </c>
      <c r="F130" s="17">
        <f t="shared" si="32"/>
        <v>0</v>
      </c>
      <c r="G130" s="17">
        <f t="shared" si="33"/>
        <v>0</v>
      </c>
      <c r="H130" s="17">
        <f t="shared" si="21"/>
        <v>0</v>
      </c>
      <c r="I130" s="17">
        <v>414.57060000000001</v>
      </c>
      <c r="J130" s="17">
        <f t="shared" si="22"/>
        <v>0</v>
      </c>
      <c r="K130" s="17">
        <f t="shared" si="23"/>
        <v>414.57060000000001</v>
      </c>
      <c r="L130" s="21">
        <f t="shared" si="24"/>
        <v>414.57060000000001</v>
      </c>
      <c r="M130" s="17">
        <f t="shared" si="25"/>
        <v>0</v>
      </c>
      <c r="N130" s="17">
        <f t="shared" si="34"/>
        <v>9577396.7953587249</v>
      </c>
      <c r="O130" s="17">
        <f t="shared" si="26"/>
        <v>0</v>
      </c>
      <c r="P130" s="17">
        <f t="shared" si="35"/>
        <v>5576280.3680555569</v>
      </c>
      <c r="Q130" s="17">
        <f t="shared" si="27"/>
        <v>45707.216131602923</v>
      </c>
      <c r="S130" s="17">
        <f t="shared" si="28"/>
        <v>0</v>
      </c>
      <c r="T130" s="17">
        <f t="shared" si="29"/>
        <v>0</v>
      </c>
      <c r="V130" s="17">
        <f t="shared" si="30"/>
        <v>9577396.7953587249</v>
      </c>
      <c r="W130" s="17">
        <f t="shared" si="36"/>
        <v>20187.826679635436</v>
      </c>
      <c r="X130" s="17">
        <f t="shared" si="37"/>
        <v>-10610.429884276717</v>
      </c>
      <c r="Z130" s="17">
        <f t="shared" si="38"/>
        <v>0</v>
      </c>
      <c r="AA130" s="17">
        <f t="shared" si="39"/>
        <v>0</v>
      </c>
      <c r="AC130" s="17">
        <f t="shared" si="31"/>
        <v>0</v>
      </c>
      <c r="AD130" s="17">
        <f t="shared" si="41"/>
        <v>3618.2968149649764</v>
      </c>
      <c r="AE130">
        <f t="shared" si="40"/>
        <v>0</v>
      </c>
    </row>
    <row r="131" spans="2:31" x14ac:dyDescent="0.35">
      <c r="B131" s="3" t="s">
        <v>37</v>
      </c>
      <c r="C131" s="3">
        <v>123</v>
      </c>
      <c r="D131" s="3">
        <v>123</v>
      </c>
      <c r="E131" s="10">
        <v>0</v>
      </c>
      <c r="F131" s="17">
        <f t="shared" si="32"/>
        <v>0</v>
      </c>
      <c r="G131" s="17">
        <f t="shared" si="33"/>
        <v>0</v>
      </c>
      <c r="H131" s="17">
        <f t="shared" si="21"/>
        <v>0</v>
      </c>
      <c r="I131" s="17">
        <v>414.57060000000001</v>
      </c>
      <c r="J131" s="17">
        <f t="shared" si="22"/>
        <v>0</v>
      </c>
      <c r="K131" s="17">
        <f t="shared" si="23"/>
        <v>414.57060000000001</v>
      </c>
      <c r="L131" s="21">
        <f t="shared" si="24"/>
        <v>414.57060000000001</v>
      </c>
      <c r="M131" s="17">
        <f t="shared" si="25"/>
        <v>0</v>
      </c>
      <c r="N131" s="17">
        <f t="shared" si="34"/>
        <v>9577396.7953587249</v>
      </c>
      <c r="O131" s="17">
        <f t="shared" si="26"/>
        <v>0</v>
      </c>
      <c r="P131" s="17">
        <f t="shared" si="35"/>
        <v>5576280.3680555569</v>
      </c>
      <c r="Q131" s="17">
        <f t="shared" si="27"/>
        <v>45335.61274841916</v>
      </c>
      <c r="S131" s="17">
        <f t="shared" si="28"/>
        <v>0</v>
      </c>
      <c r="T131" s="17">
        <f t="shared" si="29"/>
        <v>0</v>
      </c>
      <c r="V131" s="17">
        <f t="shared" si="30"/>
        <v>9577396.7953587249</v>
      </c>
      <c r="W131" s="17">
        <f t="shared" si="36"/>
        <v>20187.826679635436</v>
      </c>
      <c r="X131" s="17">
        <f t="shared" si="37"/>
        <v>-10610.429884276717</v>
      </c>
      <c r="Z131" s="17">
        <f t="shared" si="38"/>
        <v>0</v>
      </c>
      <c r="AA131" s="17">
        <f t="shared" si="39"/>
        <v>0</v>
      </c>
      <c r="AC131" s="17">
        <f t="shared" si="31"/>
        <v>0</v>
      </c>
      <c r="AD131" s="17">
        <f t="shared" si="41"/>
        <v>3618.2968149649764</v>
      </c>
      <c r="AE131">
        <f t="shared" si="40"/>
        <v>0</v>
      </c>
    </row>
    <row r="132" spans="2:31" x14ac:dyDescent="0.35">
      <c r="B132" s="3" t="s">
        <v>37</v>
      </c>
      <c r="C132" s="3">
        <v>124</v>
      </c>
      <c r="D132" s="3">
        <v>124</v>
      </c>
      <c r="E132" s="10">
        <v>0</v>
      </c>
      <c r="F132" s="17">
        <f t="shared" si="32"/>
        <v>0</v>
      </c>
      <c r="G132" s="17">
        <f t="shared" si="33"/>
        <v>0</v>
      </c>
      <c r="H132" s="17">
        <f t="shared" si="21"/>
        <v>0</v>
      </c>
      <c r="I132" s="17">
        <v>414.57060000000001</v>
      </c>
      <c r="J132" s="17">
        <f t="shared" si="22"/>
        <v>0</v>
      </c>
      <c r="K132" s="17">
        <f t="shared" si="23"/>
        <v>414.57060000000001</v>
      </c>
      <c r="L132" s="21">
        <f t="shared" si="24"/>
        <v>414.57060000000001</v>
      </c>
      <c r="M132" s="17">
        <f t="shared" si="25"/>
        <v>0</v>
      </c>
      <c r="N132" s="17">
        <f t="shared" si="34"/>
        <v>9577396.7953587249</v>
      </c>
      <c r="O132" s="17">
        <f t="shared" si="26"/>
        <v>0</v>
      </c>
      <c r="P132" s="17">
        <f t="shared" si="35"/>
        <v>5576280.3680555569</v>
      </c>
      <c r="Q132" s="17">
        <f t="shared" si="27"/>
        <v>44970.002968189976</v>
      </c>
      <c r="S132" s="17">
        <f t="shared" si="28"/>
        <v>0</v>
      </c>
      <c r="T132" s="17">
        <f t="shared" si="29"/>
        <v>0</v>
      </c>
      <c r="V132" s="17">
        <f t="shared" si="30"/>
        <v>9577396.7953587249</v>
      </c>
      <c r="W132" s="17">
        <f t="shared" si="36"/>
        <v>20187.826679635436</v>
      </c>
      <c r="X132" s="17">
        <f t="shared" si="37"/>
        <v>-10610.429884276717</v>
      </c>
      <c r="Z132" s="17">
        <f t="shared" si="38"/>
        <v>0</v>
      </c>
      <c r="AA132" s="17">
        <f t="shared" si="39"/>
        <v>0</v>
      </c>
      <c r="AC132" s="17">
        <f t="shared" si="31"/>
        <v>0</v>
      </c>
      <c r="AD132" s="17">
        <f t="shared" si="41"/>
        <v>3618.2968149649764</v>
      </c>
      <c r="AE132">
        <f t="shared" si="40"/>
        <v>0</v>
      </c>
    </row>
    <row r="133" spans="2:31" x14ac:dyDescent="0.35">
      <c r="B133" s="3" t="s">
        <v>37</v>
      </c>
      <c r="C133" s="3">
        <v>125</v>
      </c>
      <c r="D133" s="3">
        <v>125</v>
      </c>
      <c r="E133" s="10">
        <v>0</v>
      </c>
      <c r="F133" s="17">
        <f t="shared" si="32"/>
        <v>0</v>
      </c>
      <c r="G133" s="17">
        <f t="shared" si="33"/>
        <v>0</v>
      </c>
      <c r="H133" s="17">
        <f t="shared" si="21"/>
        <v>0</v>
      </c>
      <c r="I133" s="17">
        <v>414.57060000000001</v>
      </c>
      <c r="J133" s="17">
        <f t="shared" si="22"/>
        <v>0</v>
      </c>
      <c r="K133" s="17">
        <f t="shared" si="23"/>
        <v>414.57060000000001</v>
      </c>
      <c r="L133" s="21">
        <f t="shared" si="24"/>
        <v>414.57060000000001</v>
      </c>
      <c r="M133" s="17">
        <f t="shared" si="25"/>
        <v>0</v>
      </c>
      <c r="N133" s="17">
        <f t="shared" si="34"/>
        <v>9577396.7953587249</v>
      </c>
      <c r="O133" s="17">
        <f t="shared" si="26"/>
        <v>0</v>
      </c>
      <c r="P133" s="17">
        <f t="shared" si="35"/>
        <v>5576280.3680555569</v>
      </c>
      <c r="Q133" s="17">
        <f t="shared" si="27"/>
        <v>44610.242944444457</v>
      </c>
      <c r="S133" s="17">
        <f t="shared" si="28"/>
        <v>0</v>
      </c>
      <c r="T133" s="17">
        <f t="shared" si="29"/>
        <v>0</v>
      </c>
      <c r="V133" s="17">
        <f t="shared" si="30"/>
        <v>9577396.7953587249</v>
      </c>
      <c r="W133" s="17">
        <f t="shared" si="36"/>
        <v>20187.826679635436</v>
      </c>
      <c r="X133" s="17">
        <f t="shared" si="37"/>
        <v>-10610.429884276717</v>
      </c>
      <c r="Z133" s="17">
        <f t="shared" si="38"/>
        <v>0</v>
      </c>
      <c r="AA133" s="17">
        <f t="shared" si="39"/>
        <v>0</v>
      </c>
      <c r="AC133" s="17">
        <f t="shared" si="31"/>
        <v>0</v>
      </c>
      <c r="AD133" s="17">
        <f t="shared" si="41"/>
        <v>3618.2968149649764</v>
      </c>
      <c r="AE133">
        <f t="shared" si="40"/>
        <v>0</v>
      </c>
    </row>
    <row r="134" spans="2:31" x14ac:dyDescent="0.35">
      <c r="B134" s="3" t="s">
        <v>37</v>
      </c>
      <c r="C134" s="3">
        <v>126</v>
      </c>
      <c r="D134" s="3">
        <v>126</v>
      </c>
      <c r="E134" s="10">
        <v>0</v>
      </c>
      <c r="F134" s="17">
        <f t="shared" si="32"/>
        <v>0</v>
      </c>
      <c r="G134" s="17">
        <f t="shared" si="33"/>
        <v>0</v>
      </c>
      <c r="H134" s="17">
        <f t="shared" si="21"/>
        <v>0</v>
      </c>
      <c r="I134" s="17">
        <v>414.57060000000001</v>
      </c>
      <c r="J134" s="17">
        <f t="shared" si="22"/>
        <v>0</v>
      </c>
      <c r="K134" s="17">
        <f t="shared" si="23"/>
        <v>414.57060000000001</v>
      </c>
      <c r="L134" s="21">
        <f t="shared" si="24"/>
        <v>414.57060000000001</v>
      </c>
      <c r="M134" s="17">
        <f t="shared" si="25"/>
        <v>0</v>
      </c>
      <c r="N134" s="17">
        <f t="shared" si="34"/>
        <v>9577396.7953587249</v>
      </c>
      <c r="O134" s="17">
        <f t="shared" si="26"/>
        <v>0</v>
      </c>
      <c r="P134" s="17">
        <f t="shared" si="35"/>
        <v>5576280.3680555569</v>
      </c>
      <c r="Q134" s="17">
        <f t="shared" si="27"/>
        <v>44256.193397266325</v>
      </c>
      <c r="S134" s="17">
        <f t="shared" si="28"/>
        <v>0</v>
      </c>
      <c r="T134" s="17">
        <f t="shared" si="29"/>
        <v>0</v>
      </c>
      <c r="V134" s="17">
        <f t="shared" si="30"/>
        <v>9577396.7953587249</v>
      </c>
      <c r="W134" s="17">
        <f t="shared" si="36"/>
        <v>20187.826679635436</v>
      </c>
      <c r="X134" s="17">
        <f t="shared" si="37"/>
        <v>-10610.429884276717</v>
      </c>
      <c r="Z134" s="17">
        <f t="shared" si="38"/>
        <v>0</v>
      </c>
      <c r="AA134" s="17">
        <f t="shared" si="39"/>
        <v>0</v>
      </c>
      <c r="AC134" s="17">
        <f t="shared" si="31"/>
        <v>0</v>
      </c>
      <c r="AD134" s="17">
        <f t="shared" si="41"/>
        <v>3618.2968149649764</v>
      </c>
      <c r="AE134">
        <f t="shared" si="40"/>
        <v>0</v>
      </c>
    </row>
    <row r="135" spans="2:31" x14ac:dyDescent="0.35">
      <c r="B135" s="3" t="s">
        <v>37</v>
      </c>
      <c r="C135" s="3">
        <v>127</v>
      </c>
      <c r="D135" s="3">
        <v>127</v>
      </c>
      <c r="E135" s="10">
        <v>0</v>
      </c>
      <c r="F135" s="17">
        <f t="shared" si="32"/>
        <v>0</v>
      </c>
      <c r="G135" s="17">
        <f t="shared" si="33"/>
        <v>0</v>
      </c>
      <c r="H135" s="17">
        <f t="shared" si="21"/>
        <v>0</v>
      </c>
      <c r="I135" s="17">
        <v>414.57060000000001</v>
      </c>
      <c r="J135" s="17">
        <f t="shared" si="22"/>
        <v>0</v>
      </c>
      <c r="K135" s="17">
        <f t="shared" si="23"/>
        <v>414.57060000000001</v>
      </c>
      <c r="L135" s="21">
        <f t="shared" si="24"/>
        <v>414.57060000000001</v>
      </c>
      <c r="M135" s="17">
        <f t="shared" si="25"/>
        <v>0</v>
      </c>
      <c r="N135" s="17">
        <f t="shared" si="34"/>
        <v>9577396.7953587249</v>
      </c>
      <c r="O135" s="17">
        <f t="shared" si="26"/>
        <v>0</v>
      </c>
      <c r="P135" s="17">
        <f t="shared" si="35"/>
        <v>5576280.3680555569</v>
      </c>
      <c r="Q135" s="17">
        <f t="shared" si="27"/>
        <v>43907.719433508319</v>
      </c>
      <c r="S135" s="17">
        <f t="shared" si="28"/>
        <v>0</v>
      </c>
      <c r="T135" s="17">
        <f t="shared" si="29"/>
        <v>0</v>
      </c>
      <c r="V135" s="17">
        <f t="shared" si="30"/>
        <v>9577396.7953587249</v>
      </c>
      <c r="W135" s="17">
        <f t="shared" si="36"/>
        <v>20187.826679635436</v>
      </c>
      <c r="X135" s="17">
        <f t="shared" si="37"/>
        <v>-10610.429884276717</v>
      </c>
      <c r="Z135" s="17">
        <f t="shared" si="38"/>
        <v>0</v>
      </c>
      <c r="AA135" s="17">
        <f t="shared" si="39"/>
        <v>0</v>
      </c>
      <c r="AC135" s="17">
        <f t="shared" si="31"/>
        <v>0</v>
      </c>
      <c r="AD135" s="17">
        <f t="shared" si="41"/>
        <v>3618.2968149649764</v>
      </c>
      <c r="AE135">
        <f t="shared" si="40"/>
        <v>0</v>
      </c>
    </row>
    <row r="136" spans="2:31" x14ac:dyDescent="0.35">
      <c r="B136" s="3" t="s">
        <v>37</v>
      </c>
      <c r="C136" s="3">
        <v>128</v>
      </c>
      <c r="D136" s="3">
        <v>128</v>
      </c>
      <c r="E136" s="10">
        <v>0</v>
      </c>
      <c r="F136" s="17">
        <f t="shared" si="32"/>
        <v>0</v>
      </c>
      <c r="G136" s="17">
        <f t="shared" si="33"/>
        <v>0</v>
      </c>
      <c r="H136" s="17">
        <f t="shared" si="21"/>
        <v>0</v>
      </c>
      <c r="I136" s="17">
        <v>414.57060000000001</v>
      </c>
      <c r="J136" s="17">
        <f t="shared" si="22"/>
        <v>0</v>
      </c>
      <c r="K136" s="17">
        <f t="shared" si="23"/>
        <v>414.57060000000001</v>
      </c>
      <c r="L136" s="21">
        <f t="shared" si="24"/>
        <v>414.57060000000001</v>
      </c>
      <c r="M136" s="17">
        <f t="shared" si="25"/>
        <v>0</v>
      </c>
      <c r="N136" s="17">
        <f t="shared" si="34"/>
        <v>9577396.7953587249</v>
      </c>
      <c r="O136" s="17">
        <f t="shared" si="26"/>
        <v>0</v>
      </c>
      <c r="P136" s="17">
        <f t="shared" si="35"/>
        <v>5576280.3680555569</v>
      </c>
      <c r="Q136" s="17">
        <f t="shared" si="27"/>
        <v>43564.690375434038</v>
      </c>
      <c r="S136" s="17">
        <f t="shared" si="28"/>
        <v>0</v>
      </c>
      <c r="T136" s="17">
        <f t="shared" si="29"/>
        <v>0</v>
      </c>
      <c r="V136" s="17">
        <f t="shared" si="30"/>
        <v>9577396.7953587249</v>
      </c>
      <c r="W136" s="17">
        <f t="shared" si="36"/>
        <v>20187.826679635436</v>
      </c>
      <c r="X136" s="17">
        <f t="shared" si="37"/>
        <v>-10610.429884276717</v>
      </c>
      <c r="Z136" s="17">
        <f t="shared" si="38"/>
        <v>0</v>
      </c>
      <c r="AA136" s="17">
        <f t="shared" si="39"/>
        <v>0</v>
      </c>
      <c r="AC136" s="17">
        <f t="shared" si="31"/>
        <v>0</v>
      </c>
      <c r="AD136" s="17">
        <f t="shared" si="41"/>
        <v>3618.2968149649764</v>
      </c>
      <c r="AE136">
        <f t="shared" si="40"/>
        <v>0</v>
      </c>
    </row>
    <row r="137" spans="2:31" x14ac:dyDescent="0.35">
      <c r="B137" s="3" t="s">
        <v>37</v>
      </c>
      <c r="C137" s="3">
        <v>129</v>
      </c>
      <c r="D137" s="3">
        <v>129</v>
      </c>
      <c r="E137" s="10">
        <v>0</v>
      </c>
      <c r="F137" s="17">
        <f t="shared" si="32"/>
        <v>0</v>
      </c>
      <c r="G137" s="17">
        <f t="shared" si="33"/>
        <v>0</v>
      </c>
      <c r="H137" s="17">
        <f t="shared" ref="H137:H200" si="42">SUM($I$3*F137)</f>
        <v>0</v>
      </c>
      <c r="I137" s="17">
        <v>414.57060000000001</v>
      </c>
      <c r="J137" s="17">
        <f t="shared" ref="J137:J200" si="43">0.5*$L$3*((E137/3.6)^2)*$M$3*$N$3</f>
        <v>0</v>
      </c>
      <c r="K137" s="17">
        <f t="shared" ref="K137:K200" si="44">SUM(H137+I137+J137)</f>
        <v>414.57060000000001</v>
      </c>
      <c r="L137" s="21">
        <f t="shared" ref="L137:L200" si="45">I137+J137+($I$3*F137)</f>
        <v>414.57060000000001</v>
      </c>
      <c r="M137" s="17">
        <f t="shared" ref="M137:M200" si="46">L137*T137</f>
        <v>0</v>
      </c>
      <c r="N137" s="17">
        <f t="shared" si="34"/>
        <v>9577396.7953587249</v>
      </c>
      <c r="O137" s="17">
        <f t="shared" ref="O137:O200" si="47">0.5*$I$3*(S137^2)</f>
        <v>0</v>
      </c>
      <c r="P137" s="17">
        <f t="shared" si="35"/>
        <v>5576280.3680555569</v>
      </c>
      <c r="Q137" s="17">
        <f t="shared" ref="Q137:Q200" si="48">P137/C137</f>
        <v>43226.979597329897</v>
      </c>
      <c r="S137" s="17">
        <f t="shared" ref="S137:S200" si="49">E137/3.6</f>
        <v>0</v>
      </c>
      <c r="T137" s="17">
        <f t="shared" ref="T137:T200" si="50">(E137/3.6)*D137</f>
        <v>0</v>
      </c>
      <c r="V137" s="17">
        <f t="shared" ref="V137:V200" si="51">N137</f>
        <v>9577396.7953587249</v>
      </c>
      <c r="W137" s="17">
        <f t="shared" si="36"/>
        <v>20187.826679635436</v>
      </c>
      <c r="X137" s="17">
        <f t="shared" si="37"/>
        <v>-10610.429884276717</v>
      </c>
      <c r="Z137" s="17">
        <f t="shared" si="38"/>
        <v>0</v>
      </c>
      <c r="AA137" s="17">
        <f t="shared" si="39"/>
        <v>0</v>
      </c>
      <c r="AC137" s="17">
        <f t="shared" ref="AC137:AC200" si="52">AA137*$O$3</f>
        <v>0</v>
      </c>
      <c r="AD137" s="17">
        <f t="shared" si="41"/>
        <v>3618.2968149649764</v>
      </c>
      <c r="AE137">
        <f t="shared" si="40"/>
        <v>0</v>
      </c>
    </row>
    <row r="138" spans="2:31" x14ac:dyDescent="0.35">
      <c r="B138" s="3" t="s">
        <v>37</v>
      </c>
      <c r="C138" s="3">
        <v>130</v>
      </c>
      <c r="D138" s="3">
        <v>130</v>
      </c>
      <c r="E138" s="10">
        <v>0</v>
      </c>
      <c r="F138" s="17">
        <f t="shared" ref="F138:F201" si="53">($E139-$E137)/2/3.6</f>
        <v>0</v>
      </c>
      <c r="G138" s="17">
        <f t="shared" ref="G138:G201" si="54">($E139-$E137)/2</f>
        <v>0</v>
      </c>
      <c r="H138" s="17">
        <f t="shared" si="42"/>
        <v>0</v>
      </c>
      <c r="I138" s="17">
        <v>414.57060000000001</v>
      </c>
      <c r="J138" s="17">
        <f t="shared" si="43"/>
        <v>0</v>
      </c>
      <c r="K138" s="17">
        <f t="shared" si="44"/>
        <v>414.57060000000001</v>
      </c>
      <c r="L138" s="21">
        <f t="shared" si="45"/>
        <v>414.57060000000001</v>
      </c>
      <c r="M138" s="17">
        <f t="shared" si="46"/>
        <v>0</v>
      </c>
      <c r="N138" s="17">
        <f t="shared" ref="N138:N201" si="55">SUM(N137+M138)</f>
        <v>9577396.7953587249</v>
      </c>
      <c r="O138" s="17">
        <f t="shared" si="47"/>
        <v>0</v>
      </c>
      <c r="P138" s="17">
        <f t="shared" ref="P138:P201" si="56">SUM(P137+O138)</f>
        <v>5576280.3680555569</v>
      </c>
      <c r="Q138" s="17">
        <f t="shared" si="48"/>
        <v>42894.464369658133</v>
      </c>
      <c r="S138" s="17">
        <f t="shared" si="49"/>
        <v>0</v>
      </c>
      <c r="T138" s="17">
        <f t="shared" si="50"/>
        <v>0</v>
      </c>
      <c r="V138" s="17">
        <f t="shared" si="51"/>
        <v>9577396.7953587249</v>
      </c>
      <c r="W138" s="17">
        <f t="shared" ref="W138:W201" si="57">IF(M138&gt;0,W137+(M138/1000),W137)</f>
        <v>20187.826679635436</v>
      </c>
      <c r="X138" s="17">
        <f t="shared" ref="X138:X201" si="58">IF(M138&lt;0,X137+(M138/1000),X137)</f>
        <v>-10610.429884276717</v>
      </c>
      <c r="Z138" s="17">
        <f t="shared" ref="Z138:Z201" si="59">IF(M138&gt;0,(M138/1000)+Z137,0)</f>
        <v>0</v>
      </c>
      <c r="AA138" s="17">
        <f t="shared" ref="AA138:AA201" si="60">IF(M138&lt;0,(-M138/1000)+AA137,0)</f>
        <v>0</v>
      </c>
      <c r="AC138" s="17">
        <f t="shared" si="52"/>
        <v>0</v>
      </c>
      <c r="AD138" s="17">
        <f t="shared" si="41"/>
        <v>3618.2968149649764</v>
      </c>
      <c r="AE138">
        <f t="shared" ref="AE138:AE201" si="61">IF(M138&gt;0,IF((M138/1000)&lt;50,M138/1000,50),0)</f>
        <v>0</v>
      </c>
    </row>
    <row r="139" spans="2:31" x14ac:dyDescent="0.35">
      <c r="B139" s="3" t="s">
        <v>37</v>
      </c>
      <c r="C139" s="3">
        <v>131</v>
      </c>
      <c r="D139" s="3">
        <v>131</v>
      </c>
      <c r="E139" s="10">
        <v>0</v>
      </c>
      <c r="F139" s="17">
        <f t="shared" si="53"/>
        <v>0</v>
      </c>
      <c r="G139" s="17">
        <f t="shared" si="54"/>
        <v>0</v>
      </c>
      <c r="H139" s="17">
        <f t="shared" si="42"/>
        <v>0</v>
      </c>
      <c r="I139" s="17">
        <v>414.57060000000001</v>
      </c>
      <c r="J139" s="17">
        <f t="shared" si="43"/>
        <v>0</v>
      </c>
      <c r="K139" s="17">
        <f t="shared" si="44"/>
        <v>414.57060000000001</v>
      </c>
      <c r="L139" s="21">
        <f t="shared" si="45"/>
        <v>414.57060000000001</v>
      </c>
      <c r="M139" s="17">
        <f t="shared" si="46"/>
        <v>0</v>
      </c>
      <c r="N139" s="17">
        <f t="shared" si="55"/>
        <v>9577396.7953587249</v>
      </c>
      <c r="O139" s="17">
        <f t="shared" si="47"/>
        <v>0</v>
      </c>
      <c r="P139" s="17">
        <f t="shared" si="56"/>
        <v>5576280.3680555569</v>
      </c>
      <c r="Q139" s="17">
        <f t="shared" si="48"/>
        <v>42567.025710347763</v>
      </c>
      <c r="S139" s="17">
        <f t="shared" si="49"/>
        <v>0</v>
      </c>
      <c r="T139" s="17">
        <f t="shared" si="50"/>
        <v>0</v>
      </c>
      <c r="V139" s="17">
        <f t="shared" si="51"/>
        <v>9577396.7953587249</v>
      </c>
      <c r="W139" s="17">
        <f t="shared" si="57"/>
        <v>20187.826679635436</v>
      </c>
      <c r="X139" s="17">
        <f t="shared" si="58"/>
        <v>-10610.429884276717</v>
      </c>
      <c r="Z139" s="17">
        <f t="shared" si="59"/>
        <v>0</v>
      </c>
      <c r="AA139" s="17">
        <f t="shared" si="60"/>
        <v>0</v>
      </c>
      <c r="AC139" s="17">
        <f t="shared" si="52"/>
        <v>0</v>
      </c>
      <c r="AD139" s="17">
        <f t="shared" si="41"/>
        <v>3618.2968149649764</v>
      </c>
      <c r="AE139">
        <f t="shared" si="61"/>
        <v>0</v>
      </c>
    </row>
    <row r="140" spans="2:31" x14ac:dyDescent="0.35">
      <c r="B140" s="3" t="s">
        <v>37</v>
      </c>
      <c r="C140" s="3">
        <v>132</v>
      </c>
      <c r="D140" s="3">
        <v>132</v>
      </c>
      <c r="E140" s="10">
        <v>0</v>
      </c>
      <c r="F140" s="17">
        <f t="shared" si="53"/>
        <v>0</v>
      </c>
      <c r="G140" s="17">
        <f t="shared" si="54"/>
        <v>0</v>
      </c>
      <c r="H140" s="17">
        <f t="shared" si="42"/>
        <v>0</v>
      </c>
      <c r="I140" s="17">
        <v>414.57060000000001</v>
      </c>
      <c r="J140" s="17">
        <f t="shared" si="43"/>
        <v>0</v>
      </c>
      <c r="K140" s="17">
        <f t="shared" si="44"/>
        <v>414.57060000000001</v>
      </c>
      <c r="L140" s="21">
        <f t="shared" si="45"/>
        <v>414.57060000000001</v>
      </c>
      <c r="M140" s="17">
        <f t="shared" si="46"/>
        <v>0</v>
      </c>
      <c r="N140" s="17">
        <f t="shared" si="55"/>
        <v>9577396.7953587249</v>
      </c>
      <c r="O140" s="17">
        <f t="shared" si="47"/>
        <v>0</v>
      </c>
      <c r="P140" s="17">
        <f t="shared" si="56"/>
        <v>5576280.3680555569</v>
      </c>
      <c r="Q140" s="17">
        <f t="shared" si="48"/>
        <v>42244.548242845129</v>
      </c>
      <c r="S140" s="17">
        <f t="shared" si="49"/>
        <v>0</v>
      </c>
      <c r="T140" s="17">
        <f t="shared" si="50"/>
        <v>0</v>
      </c>
      <c r="V140" s="17">
        <f t="shared" si="51"/>
        <v>9577396.7953587249</v>
      </c>
      <c r="W140" s="17">
        <f t="shared" si="57"/>
        <v>20187.826679635436</v>
      </c>
      <c r="X140" s="17">
        <f t="shared" si="58"/>
        <v>-10610.429884276717</v>
      </c>
      <c r="Z140" s="17">
        <f t="shared" si="59"/>
        <v>0</v>
      </c>
      <c r="AA140" s="17">
        <f t="shared" si="60"/>
        <v>0</v>
      </c>
      <c r="AC140" s="17">
        <f t="shared" si="52"/>
        <v>0</v>
      </c>
      <c r="AD140" s="17">
        <f t="shared" si="41"/>
        <v>3618.2968149649764</v>
      </c>
      <c r="AE140">
        <f t="shared" si="61"/>
        <v>0</v>
      </c>
    </row>
    <row r="141" spans="2:31" x14ac:dyDescent="0.35">
      <c r="B141" s="3" t="s">
        <v>37</v>
      </c>
      <c r="C141" s="3">
        <v>133</v>
      </c>
      <c r="D141" s="3">
        <v>133</v>
      </c>
      <c r="E141" s="10">
        <v>0</v>
      </c>
      <c r="F141" s="17">
        <f t="shared" si="53"/>
        <v>0</v>
      </c>
      <c r="G141" s="17">
        <f t="shared" si="54"/>
        <v>0</v>
      </c>
      <c r="H141" s="17">
        <f t="shared" si="42"/>
        <v>0</v>
      </c>
      <c r="I141" s="17">
        <v>414.57060000000001</v>
      </c>
      <c r="J141" s="17">
        <f t="shared" si="43"/>
        <v>0</v>
      </c>
      <c r="K141" s="17">
        <f t="shared" si="44"/>
        <v>414.57060000000001</v>
      </c>
      <c r="L141" s="21">
        <f t="shared" si="45"/>
        <v>414.57060000000001</v>
      </c>
      <c r="M141" s="17">
        <f t="shared" si="46"/>
        <v>0</v>
      </c>
      <c r="N141" s="17">
        <f t="shared" si="55"/>
        <v>9577396.7953587249</v>
      </c>
      <c r="O141" s="17">
        <f t="shared" si="47"/>
        <v>0</v>
      </c>
      <c r="P141" s="17">
        <f t="shared" si="56"/>
        <v>5576280.3680555569</v>
      </c>
      <c r="Q141" s="17">
        <f t="shared" si="48"/>
        <v>41926.920060568096</v>
      </c>
      <c r="S141" s="17">
        <f t="shared" si="49"/>
        <v>0</v>
      </c>
      <c r="T141" s="17">
        <f t="shared" si="50"/>
        <v>0</v>
      </c>
      <c r="V141" s="17">
        <f t="shared" si="51"/>
        <v>9577396.7953587249</v>
      </c>
      <c r="W141" s="17">
        <f t="shared" si="57"/>
        <v>20187.826679635436</v>
      </c>
      <c r="X141" s="17">
        <f t="shared" si="58"/>
        <v>-10610.429884276717</v>
      </c>
      <c r="Z141" s="17">
        <f t="shared" si="59"/>
        <v>0</v>
      </c>
      <c r="AA141" s="17">
        <f t="shared" si="60"/>
        <v>0</v>
      </c>
      <c r="AC141" s="17">
        <f t="shared" si="52"/>
        <v>0</v>
      </c>
      <c r="AD141" s="17">
        <f t="shared" si="41"/>
        <v>3618.2968149649764</v>
      </c>
      <c r="AE141">
        <f t="shared" si="61"/>
        <v>0</v>
      </c>
    </row>
    <row r="142" spans="2:31" x14ac:dyDescent="0.35">
      <c r="B142" s="3" t="s">
        <v>37</v>
      </c>
      <c r="C142" s="3">
        <v>134</v>
      </c>
      <c r="D142" s="3">
        <v>134</v>
      </c>
      <c r="E142" s="10">
        <v>0</v>
      </c>
      <c r="F142" s="17">
        <f t="shared" si="53"/>
        <v>0</v>
      </c>
      <c r="G142" s="17">
        <f t="shared" si="54"/>
        <v>0</v>
      </c>
      <c r="H142" s="17">
        <f t="shared" si="42"/>
        <v>0</v>
      </c>
      <c r="I142" s="17">
        <v>414.57060000000001</v>
      </c>
      <c r="J142" s="17">
        <f t="shared" si="43"/>
        <v>0</v>
      </c>
      <c r="K142" s="17">
        <f t="shared" si="44"/>
        <v>414.57060000000001</v>
      </c>
      <c r="L142" s="21">
        <f t="shared" si="45"/>
        <v>414.57060000000001</v>
      </c>
      <c r="M142" s="17">
        <f t="shared" si="46"/>
        <v>0</v>
      </c>
      <c r="N142" s="17">
        <f t="shared" si="55"/>
        <v>9577396.7953587249</v>
      </c>
      <c r="O142" s="17">
        <f t="shared" si="47"/>
        <v>0</v>
      </c>
      <c r="P142" s="17">
        <f t="shared" si="56"/>
        <v>5576280.3680555569</v>
      </c>
      <c r="Q142" s="17">
        <f t="shared" si="48"/>
        <v>41614.032597429527</v>
      </c>
      <c r="S142" s="17">
        <f t="shared" si="49"/>
        <v>0</v>
      </c>
      <c r="T142" s="17">
        <f t="shared" si="50"/>
        <v>0</v>
      </c>
      <c r="V142" s="17">
        <f t="shared" si="51"/>
        <v>9577396.7953587249</v>
      </c>
      <c r="W142" s="17">
        <f t="shared" si="57"/>
        <v>20187.826679635436</v>
      </c>
      <c r="X142" s="17">
        <f t="shared" si="58"/>
        <v>-10610.429884276717</v>
      </c>
      <c r="Z142" s="17">
        <f t="shared" si="59"/>
        <v>0</v>
      </c>
      <c r="AA142" s="17">
        <f t="shared" si="60"/>
        <v>0</v>
      </c>
      <c r="AC142" s="17">
        <f t="shared" si="52"/>
        <v>0</v>
      </c>
      <c r="AD142" s="17">
        <f t="shared" si="41"/>
        <v>3618.2968149649764</v>
      </c>
      <c r="AE142">
        <f t="shared" si="61"/>
        <v>0</v>
      </c>
    </row>
    <row r="143" spans="2:31" x14ac:dyDescent="0.35">
      <c r="B143" s="3" t="s">
        <v>37</v>
      </c>
      <c r="C143" s="3">
        <v>135</v>
      </c>
      <c r="D143" s="3">
        <v>135</v>
      </c>
      <c r="E143" s="10">
        <v>0</v>
      </c>
      <c r="F143" s="17">
        <f t="shared" si="53"/>
        <v>0</v>
      </c>
      <c r="G143" s="17">
        <f t="shared" si="54"/>
        <v>0</v>
      </c>
      <c r="H143" s="17">
        <f t="shared" si="42"/>
        <v>0</v>
      </c>
      <c r="I143" s="17">
        <v>414.57060000000001</v>
      </c>
      <c r="J143" s="17">
        <f t="shared" si="43"/>
        <v>0</v>
      </c>
      <c r="K143" s="17">
        <f t="shared" si="44"/>
        <v>414.57060000000001</v>
      </c>
      <c r="L143" s="21">
        <f t="shared" si="45"/>
        <v>414.57060000000001</v>
      </c>
      <c r="M143" s="17">
        <f t="shared" si="46"/>
        <v>0</v>
      </c>
      <c r="N143" s="17">
        <f t="shared" si="55"/>
        <v>9577396.7953587249</v>
      </c>
      <c r="O143" s="17">
        <f t="shared" si="47"/>
        <v>0</v>
      </c>
      <c r="P143" s="17">
        <f t="shared" si="56"/>
        <v>5576280.3680555569</v>
      </c>
      <c r="Q143" s="17">
        <f t="shared" si="48"/>
        <v>41305.780504115239</v>
      </c>
      <c r="S143" s="17">
        <f t="shared" si="49"/>
        <v>0</v>
      </c>
      <c r="T143" s="17">
        <f t="shared" si="50"/>
        <v>0</v>
      </c>
      <c r="V143" s="17">
        <f t="shared" si="51"/>
        <v>9577396.7953587249</v>
      </c>
      <c r="W143" s="17">
        <f t="shared" si="57"/>
        <v>20187.826679635436</v>
      </c>
      <c r="X143" s="17">
        <f t="shared" si="58"/>
        <v>-10610.429884276717</v>
      </c>
      <c r="Z143" s="17">
        <f t="shared" si="59"/>
        <v>0</v>
      </c>
      <c r="AA143" s="17">
        <f t="shared" si="60"/>
        <v>0</v>
      </c>
      <c r="AC143" s="17">
        <f t="shared" si="52"/>
        <v>0</v>
      </c>
      <c r="AD143" s="17">
        <f t="shared" si="41"/>
        <v>3618.2968149649764</v>
      </c>
      <c r="AE143">
        <f t="shared" si="61"/>
        <v>0</v>
      </c>
    </row>
    <row r="144" spans="2:31" x14ac:dyDescent="0.35">
      <c r="B144" s="3" t="s">
        <v>37</v>
      </c>
      <c r="C144" s="3">
        <v>136</v>
      </c>
      <c r="D144" s="3">
        <v>136</v>
      </c>
      <c r="E144" s="10">
        <v>0</v>
      </c>
      <c r="F144" s="17">
        <f t="shared" si="53"/>
        <v>0</v>
      </c>
      <c r="G144" s="17">
        <f t="shared" si="54"/>
        <v>0</v>
      </c>
      <c r="H144" s="17">
        <f t="shared" si="42"/>
        <v>0</v>
      </c>
      <c r="I144" s="17">
        <v>414.57060000000001</v>
      </c>
      <c r="J144" s="17">
        <f t="shared" si="43"/>
        <v>0</v>
      </c>
      <c r="K144" s="17">
        <f t="shared" si="44"/>
        <v>414.57060000000001</v>
      </c>
      <c r="L144" s="21">
        <f t="shared" si="45"/>
        <v>414.57060000000001</v>
      </c>
      <c r="M144" s="17">
        <f t="shared" si="46"/>
        <v>0</v>
      </c>
      <c r="N144" s="17">
        <f t="shared" si="55"/>
        <v>9577396.7953587249</v>
      </c>
      <c r="O144" s="17">
        <f t="shared" si="47"/>
        <v>0</v>
      </c>
      <c r="P144" s="17">
        <f t="shared" si="56"/>
        <v>5576280.3680555569</v>
      </c>
      <c r="Q144" s="17">
        <f t="shared" si="48"/>
        <v>41002.061529820268</v>
      </c>
      <c r="S144" s="17">
        <f t="shared" si="49"/>
        <v>0</v>
      </c>
      <c r="T144" s="17">
        <f t="shared" si="50"/>
        <v>0</v>
      </c>
      <c r="V144" s="17">
        <f t="shared" si="51"/>
        <v>9577396.7953587249</v>
      </c>
      <c r="W144" s="17">
        <f t="shared" si="57"/>
        <v>20187.826679635436</v>
      </c>
      <c r="X144" s="17">
        <f t="shared" si="58"/>
        <v>-10610.429884276717</v>
      </c>
      <c r="Z144" s="17">
        <f t="shared" si="59"/>
        <v>0</v>
      </c>
      <c r="AA144" s="17">
        <f t="shared" si="60"/>
        <v>0</v>
      </c>
      <c r="AC144" s="17">
        <f t="shared" si="52"/>
        <v>0</v>
      </c>
      <c r="AD144" s="17">
        <f t="shared" si="41"/>
        <v>3618.2968149649764</v>
      </c>
      <c r="AE144">
        <f t="shared" si="61"/>
        <v>0</v>
      </c>
    </row>
    <row r="145" spans="2:31" x14ac:dyDescent="0.35">
      <c r="B145" s="3" t="s">
        <v>37</v>
      </c>
      <c r="C145" s="3">
        <v>137</v>
      </c>
      <c r="D145" s="3">
        <v>137</v>
      </c>
      <c r="E145" s="10">
        <v>0</v>
      </c>
      <c r="F145" s="17">
        <f t="shared" si="53"/>
        <v>2.777777777777778E-2</v>
      </c>
      <c r="G145" s="17">
        <f t="shared" si="54"/>
        <v>0.1</v>
      </c>
      <c r="H145" s="17">
        <f t="shared" si="42"/>
        <v>58.69444444444445</v>
      </c>
      <c r="I145" s="17">
        <v>414.57060000000001</v>
      </c>
      <c r="J145" s="17">
        <f t="shared" si="43"/>
        <v>0</v>
      </c>
      <c r="K145" s="17">
        <f t="shared" si="44"/>
        <v>473.26504444444447</v>
      </c>
      <c r="L145" s="21">
        <f t="shared" si="45"/>
        <v>473.26504444444447</v>
      </c>
      <c r="M145" s="17">
        <f t="shared" si="46"/>
        <v>0</v>
      </c>
      <c r="N145" s="17">
        <f t="shared" si="55"/>
        <v>9577396.7953587249</v>
      </c>
      <c r="O145" s="17">
        <f t="shared" si="47"/>
        <v>0</v>
      </c>
      <c r="P145" s="17">
        <f t="shared" si="56"/>
        <v>5576280.3680555569</v>
      </c>
      <c r="Q145" s="17">
        <f t="shared" si="48"/>
        <v>40702.776409164646</v>
      </c>
      <c r="S145" s="17">
        <f t="shared" si="49"/>
        <v>0</v>
      </c>
      <c r="T145" s="17">
        <f t="shared" si="50"/>
        <v>0</v>
      </c>
      <c r="V145" s="17">
        <f t="shared" si="51"/>
        <v>9577396.7953587249</v>
      </c>
      <c r="W145" s="17">
        <f t="shared" si="57"/>
        <v>20187.826679635436</v>
      </c>
      <c r="X145" s="17">
        <f t="shared" si="58"/>
        <v>-10610.429884276717</v>
      </c>
      <c r="Z145" s="17">
        <f t="shared" si="59"/>
        <v>0</v>
      </c>
      <c r="AA145" s="17">
        <f t="shared" si="60"/>
        <v>0</v>
      </c>
      <c r="AC145" s="17">
        <f t="shared" si="52"/>
        <v>0</v>
      </c>
      <c r="AD145" s="17">
        <f t="shared" si="41"/>
        <v>3618.2968149649764</v>
      </c>
      <c r="AE145">
        <f t="shared" si="61"/>
        <v>0</v>
      </c>
    </row>
    <row r="146" spans="2:31" x14ac:dyDescent="0.35">
      <c r="B146" s="3" t="s">
        <v>37</v>
      </c>
      <c r="C146" s="3">
        <v>138</v>
      </c>
      <c r="D146" s="3">
        <v>138</v>
      </c>
      <c r="E146" s="10">
        <v>0.2</v>
      </c>
      <c r="F146" s="17">
        <f t="shared" si="53"/>
        <v>0.2638888888888889</v>
      </c>
      <c r="G146" s="17">
        <f t="shared" si="54"/>
        <v>0.95</v>
      </c>
      <c r="H146" s="17">
        <f t="shared" si="42"/>
        <v>557.59722222222229</v>
      </c>
      <c r="I146" s="17">
        <v>414.57060000000001</v>
      </c>
      <c r="J146" s="17">
        <f t="shared" si="43"/>
        <v>1.459791666666667E-3</v>
      </c>
      <c r="K146" s="17">
        <f t="shared" si="44"/>
        <v>972.16928201388896</v>
      </c>
      <c r="L146" s="21">
        <f t="shared" si="45"/>
        <v>972.16928201388896</v>
      </c>
      <c r="M146" s="17">
        <f t="shared" si="46"/>
        <v>7453.2978287731494</v>
      </c>
      <c r="N146" s="17">
        <f t="shared" si="55"/>
        <v>9584850.0931874979</v>
      </c>
      <c r="O146" s="17">
        <f t="shared" si="47"/>
        <v>3.2608024691358026</v>
      </c>
      <c r="P146" s="17">
        <f t="shared" si="56"/>
        <v>5576283.6288580261</v>
      </c>
      <c r="Q146" s="17">
        <f t="shared" si="48"/>
        <v>40407.852383029174</v>
      </c>
      <c r="S146" s="17">
        <f t="shared" si="49"/>
        <v>5.5555555555555559E-2</v>
      </c>
      <c r="T146" s="17">
        <f t="shared" si="50"/>
        <v>7.666666666666667</v>
      </c>
      <c r="V146" s="17">
        <f t="shared" si="51"/>
        <v>9584850.0931874979</v>
      </c>
      <c r="W146" s="17">
        <f t="shared" si="57"/>
        <v>20195.279977464208</v>
      </c>
      <c r="X146" s="17">
        <f t="shared" si="58"/>
        <v>-10610.429884276717</v>
      </c>
      <c r="Z146" s="17">
        <f t="shared" si="59"/>
        <v>7.4532978287731497</v>
      </c>
      <c r="AA146" s="17">
        <f t="shared" si="60"/>
        <v>0</v>
      </c>
      <c r="AC146" s="17">
        <f t="shared" si="52"/>
        <v>0</v>
      </c>
      <c r="AD146" s="17">
        <f t="shared" si="41"/>
        <v>3610.8435171362034</v>
      </c>
      <c r="AE146">
        <f t="shared" si="61"/>
        <v>7.4532978287731497</v>
      </c>
    </row>
    <row r="147" spans="2:31" x14ac:dyDescent="0.35">
      <c r="B147" s="3" t="s">
        <v>37</v>
      </c>
      <c r="C147" s="3">
        <v>139</v>
      </c>
      <c r="D147" s="3">
        <v>139</v>
      </c>
      <c r="E147" s="10">
        <v>1.9</v>
      </c>
      <c r="F147" s="17">
        <f t="shared" si="53"/>
        <v>0.81944444444444431</v>
      </c>
      <c r="G147" s="17">
        <f t="shared" si="54"/>
        <v>2.9499999999999997</v>
      </c>
      <c r="H147" s="17">
        <f t="shared" si="42"/>
        <v>1731.4861111111109</v>
      </c>
      <c r="I147" s="17">
        <v>414.57060000000001</v>
      </c>
      <c r="J147" s="17">
        <f t="shared" si="43"/>
        <v>0.13174619791666667</v>
      </c>
      <c r="K147" s="17">
        <f t="shared" si="44"/>
        <v>2146.1884573090274</v>
      </c>
      <c r="L147" s="21">
        <f t="shared" si="45"/>
        <v>2146.1884573090274</v>
      </c>
      <c r="M147" s="17">
        <f t="shared" si="46"/>
        <v>157446.76988203172</v>
      </c>
      <c r="N147" s="17">
        <f t="shared" si="55"/>
        <v>9742296.8630695306</v>
      </c>
      <c r="O147" s="17">
        <f t="shared" si="47"/>
        <v>294.28742283950618</v>
      </c>
      <c r="P147" s="17">
        <f t="shared" si="56"/>
        <v>5576577.9162808657</v>
      </c>
      <c r="Q147" s="17">
        <f t="shared" si="48"/>
        <v>40119.26558475443</v>
      </c>
      <c r="S147" s="17">
        <f t="shared" si="49"/>
        <v>0.52777777777777779</v>
      </c>
      <c r="T147" s="17">
        <f t="shared" si="50"/>
        <v>73.361111111111114</v>
      </c>
      <c r="V147" s="17">
        <f t="shared" si="51"/>
        <v>9742296.8630695306</v>
      </c>
      <c r="W147" s="17">
        <f t="shared" si="57"/>
        <v>20352.726747346238</v>
      </c>
      <c r="X147" s="17">
        <f t="shared" si="58"/>
        <v>-10610.429884276717</v>
      </c>
      <c r="Z147" s="17">
        <f t="shared" si="59"/>
        <v>164.90006771080485</v>
      </c>
      <c r="AA147" s="17">
        <f t="shared" si="60"/>
        <v>0</v>
      </c>
      <c r="AC147" s="17">
        <f t="shared" si="52"/>
        <v>0</v>
      </c>
      <c r="AD147" s="17">
        <f t="shared" si="41"/>
        <v>3560.8435171362034</v>
      </c>
      <c r="AE147">
        <f t="shared" si="61"/>
        <v>50</v>
      </c>
    </row>
    <row r="148" spans="2:31" x14ac:dyDescent="0.35">
      <c r="B148" s="3" t="s">
        <v>37</v>
      </c>
      <c r="C148" s="3">
        <v>140</v>
      </c>
      <c r="D148" s="3">
        <v>140</v>
      </c>
      <c r="E148" s="10">
        <v>6.1</v>
      </c>
      <c r="F148" s="17">
        <f t="shared" si="53"/>
        <v>1.3611111111111109</v>
      </c>
      <c r="G148" s="17">
        <f t="shared" si="54"/>
        <v>4.8999999999999995</v>
      </c>
      <c r="H148" s="17">
        <f t="shared" si="42"/>
        <v>2876.0277777777774</v>
      </c>
      <c r="I148" s="17">
        <v>414.57060000000001</v>
      </c>
      <c r="J148" s="17">
        <f t="shared" si="43"/>
        <v>1.3579711979166662</v>
      </c>
      <c r="K148" s="17">
        <f t="shared" si="44"/>
        <v>3291.9563489756943</v>
      </c>
      <c r="L148" s="21">
        <f t="shared" si="45"/>
        <v>3291.9563489756938</v>
      </c>
      <c r="M148" s="17">
        <f t="shared" si="46"/>
        <v>780925.20056256733</v>
      </c>
      <c r="N148" s="17">
        <f t="shared" si="55"/>
        <v>10523222.063632097</v>
      </c>
      <c r="O148" s="17">
        <f t="shared" si="47"/>
        <v>3033.3614969135792</v>
      </c>
      <c r="P148" s="17">
        <f t="shared" si="56"/>
        <v>5579611.2777777789</v>
      </c>
      <c r="Q148" s="17">
        <f t="shared" si="48"/>
        <v>39854.366269841281</v>
      </c>
      <c r="S148" s="17">
        <f t="shared" si="49"/>
        <v>1.6944444444444442</v>
      </c>
      <c r="T148" s="17">
        <f t="shared" si="50"/>
        <v>237.2222222222222</v>
      </c>
      <c r="V148" s="17">
        <f t="shared" si="51"/>
        <v>10523222.063632097</v>
      </c>
      <c r="W148" s="17">
        <f t="shared" si="57"/>
        <v>21133.651947908806</v>
      </c>
      <c r="X148" s="17">
        <f t="shared" si="58"/>
        <v>-10610.429884276717</v>
      </c>
      <c r="Z148" s="17">
        <f t="shared" si="59"/>
        <v>945.8252682733721</v>
      </c>
      <c r="AA148" s="17">
        <f t="shared" si="60"/>
        <v>0</v>
      </c>
      <c r="AC148" s="17">
        <f t="shared" si="52"/>
        <v>0</v>
      </c>
      <c r="AD148" s="17">
        <f t="shared" si="41"/>
        <v>3510.8435171362034</v>
      </c>
      <c r="AE148">
        <f t="shared" si="61"/>
        <v>50</v>
      </c>
    </row>
    <row r="149" spans="2:31" x14ac:dyDescent="0.35">
      <c r="B149" s="3" t="s">
        <v>37</v>
      </c>
      <c r="C149" s="3">
        <v>141</v>
      </c>
      <c r="D149" s="3">
        <v>141</v>
      </c>
      <c r="E149" s="10">
        <v>11.7</v>
      </c>
      <c r="F149" s="17">
        <f t="shared" si="53"/>
        <v>1.4305555555555554</v>
      </c>
      <c r="G149" s="17">
        <f t="shared" si="54"/>
        <v>5.1499999999999995</v>
      </c>
      <c r="H149" s="17">
        <f t="shared" si="42"/>
        <v>3022.7638888888887</v>
      </c>
      <c r="I149" s="17">
        <v>414.57060000000001</v>
      </c>
      <c r="J149" s="17">
        <f t="shared" si="43"/>
        <v>4.9957720312499987</v>
      </c>
      <c r="K149" s="17">
        <f t="shared" si="44"/>
        <v>3442.3302609201387</v>
      </c>
      <c r="L149" s="21">
        <f t="shared" si="45"/>
        <v>3442.3302609201387</v>
      </c>
      <c r="M149" s="17">
        <f t="shared" si="46"/>
        <v>1577447.8420666533</v>
      </c>
      <c r="N149" s="17">
        <f t="shared" si="55"/>
        <v>12100669.90569875</v>
      </c>
      <c r="O149" s="17">
        <f t="shared" si="47"/>
        <v>11159.281249999996</v>
      </c>
      <c r="P149" s="17">
        <f t="shared" si="56"/>
        <v>5590770.5590277789</v>
      </c>
      <c r="Q149" s="17">
        <f t="shared" si="48"/>
        <v>39650.855028565806</v>
      </c>
      <c r="S149" s="17">
        <f t="shared" si="49"/>
        <v>3.2499999999999996</v>
      </c>
      <c r="T149" s="17">
        <f t="shared" si="50"/>
        <v>458.24999999999994</v>
      </c>
      <c r="V149" s="17">
        <f t="shared" si="51"/>
        <v>12100669.90569875</v>
      </c>
      <c r="W149" s="17">
        <f t="shared" si="57"/>
        <v>22711.099789975458</v>
      </c>
      <c r="X149" s="17">
        <f t="shared" si="58"/>
        <v>-10610.429884276717</v>
      </c>
      <c r="Z149" s="17">
        <f t="shared" si="59"/>
        <v>2523.2731103400256</v>
      </c>
      <c r="AA149" s="17">
        <f t="shared" si="60"/>
        <v>0</v>
      </c>
      <c r="AC149" s="17">
        <f t="shared" si="52"/>
        <v>0</v>
      </c>
      <c r="AD149" s="17">
        <f t="shared" si="41"/>
        <v>3460.8435171362034</v>
      </c>
      <c r="AE149">
        <f t="shared" si="61"/>
        <v>50</v>
      </c>
    </row>
    <row r="150" spans="2:31" x14ac:dyDescent="0.35">
      <c r="B150" s="3" t="s">
        <v>37</v>
      </c>
      <c r="C150" s="3">
        <v>142</v>
      </c>
      <c r="D150" s="3">
        <v>142</v>
      </c>
      <c r="E150" s="10">
        <v>16.399999999999999</v>
      </c>
      <c r="F150" s="17">
        <f t="shared" si="53"/>
        <v>0.99999999999999989</v>
      </c>
      <c r="G150" s="17">
        <f t="shared" si="54"/>
        <v>3.5999999999999996</v>
      </c>
      <c r="H150" s="17">
        <f t="shared" si="42"/>
        <v>2112.9999999999995</v>
      </c>
      <c r="I150" s="17">
        <v>414.57060000000001</v>
      </c>
      <c r="J150" s="17">
        <f t="shared" si="43"/>
        <v>9.8156391666666654</v>
      </c>
      <c r="K150" s="17">
        <f t="shared" si="44"/>
        <v>2537.3862391666662</v>
      </c>
      <c r="L150" s="21">
        <f t="shared" si="45"/>
        <v>2537.3862391666662</v>
      </c>
      <c r="M150" s="17">
        <f t="shared" si="46"/>
        <v>1641406.9649364813</v>
      </c>
      <c r="N150" s="17">
        <f t="shared" si="55"/>
        <v>13742076.870635232</v>
      </c>
      <c r="O150" s="17">
        <f t="shared" si="47"/>
        <v>21925.635802469136</v>
      </c>
      <c r="P150" s="17">
        <f t="shared" si="56"/>
        <v>5612696.1948302481</v>
      </c>
      <c r="Q150" s="17">
        <f t="shared" si="48"/>
        <v>39526.029541058087</v>
      </c>
      <c r="S150" s="17">
        <f t="shared" si="49"/>
        <v>4.5555555555555554</v>
      </c>
      <c r="T150" s="17">
        <f t="shared" si="50"/>
        <v>646.88888888888891</v>
      </c>
      <c r="V150" s="17">
        <f t="shared" si="51"/>
        <v>13742076.870635232</v>
      </c>
      <c r="W150" s="17">
        <f t="shared" si="57"/>
        <v>24352.506754911941</v>
      </c>
      <c r="X150" s="17">
        <f t="shared" si="58"/>
        <v>-10610.429884276717</v>
      </c>
      <c r="Z150" s="17">
        <f t="shared" si="59"/>
        <v>4164.6800752765066</v>
      </c>
      <c r="AA150" s="17">
        <f t="shared" si="60"/>
        <v>0</v>
      </c>
      <c r="AC150" s="17">
        <f t="shared" si="52"/>
        <v>0</v>
      </c>
      <c r="AD150" s="17">
        <f t="shared" si="41"/>
        <v>3410.8435171362034</v>
      </c>
      <c r="AE150">
        <f t="shared" si="61"/>
        <v>50</v>
      </c>
    </row>
    <row r="151" spans="2:31" x14ac:dyDescent="0.35">
      <c r="B151" s="3" t="s">
        <v>37</v>
      </c>
      <c r="C151" s="3">
        <v>143</v>
      </c>
      <c r="D151" s="3">
        <v>143</v>
      </c>
      <c r="E151" s="10">
        <v>18.899999999999999</v>
      </c>
      <c r="F151" s="17">
        <f t="shared" si="53"/>
        <v>0.4861111111111111</v>
      </c>
      <c r="G151" s="17">
        <f t="shared" si="54"/>
        <v>1.75</v>
      </c>
      <c r="H151" s="17">
        <f t="shared" si="42"/>
        <v>1027.1527777777778</v>
      </c>
      <c r="I151" s="17">
        <v>414.57060000000001</v>
      </c>
      <c r="J151" s="17">
        <f t="shared" si="43"/>
        <v>13.036304531249995</v>
      </c>
      <c r="K151" s="17">
        <f t="shared" si="44"/>
        <v>1454.7596823090278</v>
      </c>
      <c r="L151" s="21">
        <f t="shared" si="45"/>
        <v>1454.7596823090278</v>
      </c>
      <c r="M151" s="17">
        <f t="shared" si="46"/>
        <v>1092160.8314935025</v>
      </c>
      <c r="N151" s="17">
        <f t="shared" si="55"/>
        <v>14834237.702128734</v>
      </c>
      <c r="O151" s="17">
        <f t="shared" si="47"/>
        <v>29119.781249999989</v>
      </c>
      <c r="P151" s="17">
        <f t="shared" si="56"/>
        <v>5641815.9760802481</v>
      </c>
      <c r="Q151" s="17">
        <f t="shared" si="48"/>
        <v>39453.258573987747</v>
      </c>
      <c r="S151" s="17">
        <f t="shared" si="49"/>
        <v>5.2499999999999991</v>
      </c>
      <c r="T151" s="17">
        <f t="shared" si="50"/>
        <v>750.74999999999989</v>
      </c>
      <c r="V151" s="17">
        <f t="shared" si="51"/>
        <v>14834237.702128734</v>
      </c>
      <c r="W151" s="17">
        <f t="shared" si="57"/>
        <v>25444.667586405445</v>
      </c>
      <c r="X151" s="17">
        <f t="shared" si="58"/>
        <v>-10610.429884276717</v>
      </c>
      <c r="Z151" s="17">
        <f t="shared" si="59"/>
        <v>5256.8409067700086</v>
      </c>
      <c r="AA151" s="17">
        <f t="shared" si="60"/>
        <v>0</v>
      </c>
      <c r="AC151" s="17">
        <f t="shared" si="52"/>
        <v>0</v>
      </c>
      <c r="AD151" s="17">
        <f t="shared" si="41"/>
        <v>3360.8435171362034</v>
      </c>
      <c r="AE151">
        <f t="shared" si="61"/>
        <v>50</v>
      </c>
    </row>
    <row r="152" spans="2:31" x14ac:dyDescent="0.35">
      <c r="B152" s="3" t="s">
        <v>37</v>
      </c>
      <c r="C152" s="3">
        <v>144</v>
      </c>
      <c r="D152" s="3">
        <v>144</v>
      </c>
      <c r="E152" s="10">
        <v>19.899999999999999</v>
      </c>
      <c r="F152" s="17">
        <f t="shared" si="53"/>
        <v>0.26388888888888917</v>
      </c>
      <c r="G152" s="17">
        <f t="shared" si="54"/>
        <v>0.95000000000000107</v>
      </c>
      <c r="H152" s="17">
        <f t="shared" si="42"/>
        <v>557.59722222222285</v>
      </c>
      <c r="I152" s="17">
        <v>414.57060000000001</v>
      </c>
      <c r="J152" s="17">
        <f t="shared" si="43"/>
        <v>14.452302447916667</v>
      </c>
      <c r="K152" s="17">
        <f t="shared" si="44"/>
        <v>986.62012467013949</v>
      </c>
      <c r="L152" s="21">
        <f t="shared" si="45"/>
        <v>986.6201246701396</v>
      </c>
      <c r="M152" s="17">
        <f t="shared" si="46"/>
        <v>785349.61923743109</v>
      </c>
      <c r="N152" s="17">
        <f t="shared" si="55"/>
        <v>15619587.321366165</v>
      </c>
      <c r="O152" s="17">
        <f t="shared" si="47"/>
        <v>32282.759645061727</v>
      </c>
      <c r="P152" s="17">
        <f t="shared" si="56"/>
        <v>5674098.7357253097</v>
      </c>
      <c r="Q152" s="17">
        <f t="shared" si="48"/>
        <v>39403.463442536871</v>
      </c>
      <c r="S152" s="17">
        <f t="shared" si="49"/>
        <v>5.5277777777777777</v>
      </c>
      <c r="T152" s="17">
        <f t="shared" si="50"/>
        <v>796</v>
      </c>
      <c r="V152" s="17">
        <f t="shared" si="51"/>
        <v>15619587.321366165</v>
      </c>
      <c r="W152" s="17">
        <f t="shared" si="57"/>
        <v>26230.017205642875</v>
      </c>
      <c r="X152" s="17">
        <f t="shared" si="58"/>
        <v>-10610.429884276717</v>
      </c>
      <c r="Z152" s="17">
        <f t="shared" si="59"/>
        <v>6042.19052600744</v>
      </c>
      <c r="AA152" s="17">
        <f t="shared" si="60"/>
        <v>0</v>
      </c>
      <c r="AC152" s="17">
        <f t="shared" si="52"/>
        <v>0</v>
      </c>
      <c r="AD152" s="17">
        <f t="shared" si="41"/>
        <v>3310.8435171362034</v>
      </c>
      <c r="AE152">
        <f t="shared" si="61"/>
        <v>50</v>
      </c>
    </row>
    <row r="153" spans="2:31" x14ac:dyDescent="0.35">
      <c r="B153" s="3" t="s">
        <v>37</v>
      </c>
      <c r="C153" s="3">
        <v>145</v>
      </c>
      <c r="D153" s="3">
        <v>145</v>
      </c>
      <c r="E153" s="10">
        <v>20.8</v>
      </c>
      <c r="F153" s="17">
        <f t="shared" si="53"/>
        <v>0.40277777777777807</v>
      </c>
      <c r="G153" s="17">
        <f t="shared" si="54"/>
        <v>1.4500000000000011</v>
      </c>
      <c r="H153" s="17">
        <f t="shared" si="42"/>
        <v>851.06944444444503</v>
      </c>
      <c r="I153" s="17">
        <v>414.57060000000001</v>
      </c>
      <c r="J153" s="17">
        <f t="shared" si="43"/>
        <v>15.789106666666667</v>
      </c>
      <c r="K153" s="17">
        <f t="shared" si="44"/>
        <v>1281.4291511111117</v>
      </c>
      <c r="L153" s="21">
        <f t="shared" si="45"/>
        <v>1281.4291511111117</v>
      </c>
      <c r="M153" s="17">
        <f t="shared" si="46"/>
        <v>1073552.8665975311</v>
      </c>
      <c r="N153" s="17">
        <f t="shared" si="55"/>
        <v>16693140.187963696</v>
      </c>
      <c r="O153" s="17">
        <f t="shared" si="47"/>
        <v>35268.839506172837</v>
      </c>
      <c r="P153" s="17">
        <f t="shared" si="56"/>
        <v>5709367.5752314823</v>
      </c>
      <c r="Q153" s="17">
        <f t="shared" si="48"/>
        <v>39374.948794699878</v>
      </c>
      <c r="S153" s="17">
        <f t="shared" si="49"/>
        <v>5.7777777777777777</v>
      </c>
      <c r="T153" s="17">
        <f t="shared" si="50"/>
        <v>837.77777777777771</v>
      </c>
      <c r="V153" s="17">
        <f t="shared" si="51"/>
        <v>16693140.187963696</v>
      </c>
      <c r="W153" s="17">
        <f t="shared" si="57"/>
        <v>27303.570072240407</v>
      </c>
      <c r="X153" s="17">
        <f t="shared" si="58"/>
        <v>-10610.429884276717</v>
      </c>
      <c r="Z153" s="17">
        <f t="shared" si="59"/>
        <v>7115.7433926049707</v>
      </c>
      <c r="AA153" s="17">
        <f t="shared" si="60"/>
        <v>0</v>
      </c>
      <c r="AC153" s="17">
        <f t="shared" si="52"/>
        <v>0</v>
      </c>
      <c r="AD153" s="17">
        <f t="shared" si="41"/>
        <v>3260.8435171362034</v>
      </c>
      <c r="AE153">
        <f t="shared" si="61"/>
        <v>50</v>
      </c>
    </row>
    <row r="154" spans="2:31" x14ac:dyDescent="0.35">
      <c r="B154" s="3" t="s">
        <v>37</v>
      </c>
      <c r="C154" s="3">
        <v>146</v>
      </c>
      <c r="D154" s="3">
        <v>146</v>
      </c>
      <c r="E154" s="10">
        <v>22.8</v>
      </c>
      <c r="F154" s="17">
        <f t="shared" si="53"/>
        <v>0.63888888888888862</v>
      </c>
      <c r="G154" s="17">
        <f t="shared" si="54"/>
        <v>2.2999999999999989</v>
      </c>
      <c r="H154" s="17">
        <f t="shared" si="42"/>
        <v>1349.9722222222217</v>
      </c>
      <c r="I154" s="17">
        <v>414.57060000000001</v>
      </c>
      <c r="J154" s="17">
        <f t="shared" si="43"/>
        <v>18.971452499999998</v>
      </c>
      <c r="K154" s="17">
        <f t="shared" si="44"/>
        <v>1783.5142747222217</v>
      </c>
      <c r="L154" s="21">
        <f t="shared" si="45"/>
        <v>1783.5142747222217</v>
      </c>
      <c r="M154" s="17">
        <f t="shared" si="46"/>
        <v>1649156.1993598142</v>
      </c>
      <c r="N154" s="17">
        <f t="shared" si="55"/>
        <v>18342296.38732351</v>
      </c>
      <c r="O154" s="17">
        <f t="shared" si="47"/>
        <v>42377.388888888883</v>
      </c>
      <c r="P154" s="17">
        <f t="shared" si="56"/>
        <v>5751744.9641203713</v>
      </c>
      <c r="Q154" s="17">
        <f t="shared" si="48"/>
        <v>39395.513452879255</v>
      </c>
      <c r="S154" s="17">
        <f t="shared" si="49"/>
        <v>6.333333333333333</v>
      </c>
      <c r="T154" s="17">
        <f t="shared" si="50"/>
        <v>924.66666666666663</v>
      </c>
      <c r="V154" s="17">
        <f t="shared" si="51"/>
        <v>18342296.38732351</v>
      </c>
      <c r="W154" s="17">
        <f t="shared" si="57"/>
        <v>28952.726271600222</v>
      </c>
      <c r="X154" s="17">
        <f t="shared" si="58"/>
        <v>-10610.429884276717</v>
      </c>
      <c r="Z154" s="17">
        <f t="shared" si="59"/>
        <v>8764.8995919647841</v>
      </c>
      <c r="AA154" s="17">
        <f t="shared" si="60"/>
        <v>0</v>
      </c>
      <c r="AC154" s="17">
        <f t="shared" si="52"/>
        <v>0</v>
      </c>
      <c r="AD154" s="17">
        <f t="shared" si="41"/>
        <v>3210.8435171362034</v>
      </c>
      <c r="AE154">
        <f t="shared" si="61"/>
        <v>50</v>
      </c>
    </row>
    <row r="155" spans="2:31" x14ac:dyDescent="0.35">
      <c r="B155" s="3" t="s">
        <v>37</v>
      </c>
      <c r="C155" s="3">
        <v>147</v>
      </c>
      <c r="D155" s="3">
        <v>147</v>
      </c>
      <c r="E155" s="10">
        <v>25.4</v>
      </c>
      <c r="F155" s="17">
        <f t="shared" si="53"/>
        <v>0.68055555555555536</v>
      </c>
      <c r="G155" s="17">
        <f t="shared" si="54"/>
        <v>2.4499999999999993</v>
      </c>
      <c r="H155" s="17">
        <f t="shared" si="42"/>
        <v>1438.0138888888885</v>
      </c>
      <c r="I155" s="17">
        <v>414.57060000000001</v>
      </c>
      <c r="J155" s="17">
        <f t="shared" si="43"/>
        <v>23.54497979166667</v>
      </c>
      <c r="K155" s="17">
        <f t="shared" si="44"/>
        <v>1876.1294686805552</v>
      </c>
      <c r="L155" s="21">
        <f t="shared" si="45"/>
        <v>1876.1294686805552</v>
      </c>
      <c r="M155" s="17">
        <f t="shared" si="46"/>
        <v>1945858.947266516</v>
      </c>
      <c r="N155" s="17">
        <f t="shared" si="55"/>
        <v>20288155.334590025</v>
      </c>
      <c r="O155" s="17">
        <f t="shared" si="47"/>
        <v>52593.483024691355</v>
      </c>
      <c r="P155" s="17">
        <f t="shared" si="56"/>
        <v>5804338.4471450625</v>
      </c>
      <c r="Q155" s="17">
        <f t="shared" si="48"/>
        <v>39485.29555880995</v>
      </c>
      <c r="S155" s="17">
        <f t="shared" si="49"/>
        <v>7.0555555555555554</v>
      </c>
      <c r="T155" s="17">
        <f t="shared" si="50"/>
        <v>1037.1666666666667</v>
      </c>
      <c r="V155" s="17">
        <f t="shared" si="51"/>
        <v>20288155.334590025</v>
      </c>
      <c r="W155" s="17">
        <f t="shared" si="57"/>
        <v>30898.585218866738</v>
      </c>
      <c r="X155" s="17">
        <f t="shared" si="58"/>
        <v>-10610.429884276717</v>
      </c>
      <c r="Z155" s="17">
        <f t="shared" si="59"/>
        <v>10710.758539231299</v>
      </c>
      <c r="AA155" s="17">
        <f t="shared" si="60"/>
        <v>0</v>
      </c>
      <c r="AC155" s="17">
        <f t="shared" si="52"/>
        <v>0</v>
      </c>
      <c r="AD155" s="17">
        <f t="shared" si="41"/>
        <v>3160.8435171362034</v>
      </c>
      <c r="AE155">
        <f t="shared" si="61"/>
        <v>50</v>
      </c>
    </row>
    <row r="156" spans="2:31" x14ac:dyDescent="0.35">
      <c r="B156" s="3" t="s">
        <v>37</v>
      </c>
      <c r="C156" s="3">
        <v>148</v>
      </c>
      <c r="D156" s="3">
        <v>148</v>
      </c>
      <c r="E156" s="10">
        <v>27.7</v>
      </c>
      <c r="F156" s="17">
        <f t="shared" si="53"/>
        <v>0.5277777777777779</v>
      </c>
      <c r="G156" s="17">
        <f t="shared" si="54"/>
        <v>1.9000000000000004</v>
      </c>
      <c r="H156" s="17">
        <f t="shared" si="42"/>
        <v>1115.1944444444448</v>
      </c>
      <c r="I156" s="17">
        <v>414.57060000000001</v>
      </c>
      <c r="J156" s="17">
        <f t="shared" si="43"/>
        <v>28.002088697916662</v>
      </c>
      <c r="K156" s="17">
        <f t="shared" si="44"/>
        <v>1557.7671331423614</v>
      </c>
      <c r="L156" s="21">
        <f t="shared" si="45"/>
        <v>1557.7671331423614</v>
      </c>
      <c r="M156" s="17">
        <f t="shared" si="46"/>
        <v>1773950.5941751178</v>
      </c>
      <c r="N156" s="17">
        <f t="shared" si="55"/>
        <v>22062105.928765144</v>
      </c>
      <c r="O156" s="17">
        <f t="shared" si="47"/>
        <v>62549.528163580238</v>
      </c>
      <c r="P156" s="17">
        <f t="shared" si="56"/>
        <v>5866887.9753086427</v>
      </c>
      <c r="Q156" s="17">
        <f t="shared" si="48"/>
        <v>39641.134968301638</v>
      </c>
      <c r="S156" s="17">
        <f t="shared" si="49"/>
        <v>7.6944444444444438</v>
      </c>
      <c r="T156" s="17">
        <f t="shared" si="50"/>
        <v>1138.7777777777776</v>
      </c>
      <c r="V156" s="17">
        <f t="shared" si="51"/>
        <v>22062105.928765144</v>
      </c>
      <c r="W156" s="17">
        <f t="shared" si="57"/>
        <v>32672.535813041857</v>
      </c>
      <c r="X156" s="17">
        <f t="shared" si="58"/>
        <v>-10610.429884276717</v>
      </c>
      <c r="Z156" s="17">
        <f t="shared" si="59"/>
        <v>12484.709133406417</v>
      </c>
      <c r="AA156" s="17">
        <f t="shared" si="60"/>
        <v>0</v>
      </c>
      <c r="AC156" s="17">
        <f t="shared" si="52"/>
        <v>0</v>
      </c>
      <c r="AD156" s="17">
        <f t="shared" si="41"/>
        <v>3110.8435171362034</v>
      </c>
      <c r="AE156">
        <f t="shared" si="61"/>
        <v>50</v>
      </c>
    </row>
    <row r="157" spans="2:31" x14ac:dyDescent="0.35">
      <c r="B157" s="3" t="s">
        <v>37</v>
      </c>
      <c r="C157" s="3">
        <v>149</v>
      </c>
      <c r="D157" s="3">
        <v>149</v>
      </c>
      <c r="E157" s="10">
        <v>29.2</v>
      </c>
      <c r="F157" s="17">
        <f t="shared" si="53"/>
        <v>0.29166666666666685</v>
      </c>
      <c r="G157" s="17">
        <f t="shared" si="54"/>
        <v>1.0500000000000007</v>
      </c>
      <c r="H157" s="17">
        <f t="shared" si="42"/>
        <v>616.29166666666708</v>
      </c>
      <c r="I157" s="17">
        <v>414.57060000000001</v>
      </c>
      <c r="J157" s="17">
        <f t="shared" si="43"/>
        <v>31.116919166666662</v>
      </c>
      <c r="K157" s="17">
        <f t="shared" si="44"/>
        <v>1061.9791858333338</v>
      </c>
      <c r="L157" s="21">
        <f t="shared" si="45"/>
        <v>1061.9791858333338</v>
      </c>
      <c r="M157" s="17">
        <f t="shared" si="46"/>
        <v>1283460.8449232411</v>
      </c>
      <c r="N157" s="17">
        <f t="shared" si="55"/>
        <v>23345566.773688383</v>
      </c>
      <c r="O157" s="17">
        <f t="shared" si="47"/>
        <v>69507.265432098749</v>
      </c>
      <c r="P157" s="17">
        <f t="shared" si="56"/>
        <v>5936395.2407407416</v>
      </c>
      <c r="Q157" s="17">
        <f t="shared" si="48"/>
        <v>39841.578796917725</v>
      </c>
      <c r="S157" s="17">
        <f t="shared" si="49"/>
        <v>8.1111111111111107</v>
      </c>
      <c r="T157" s="17">
        <f t="shared" si="50"/>
        <v>1208.5555555555554</v>
      </c>
      <c r="V157" s="17">
        <f t="shared" si="51"/>
        <v>23345566.773688383</v>
      </c>
      <c r="W157" s="17">
        <f t="shared" si="57"/>
        <v>33955.996657965101</v>
      </c>
      <c r="X157" s="17">
        <f t="shared" si="58"/>
        <v>-10610.429884276717</v>
      </c>
      <c r="Z157" s="17">
        <f t="shared" si="59"/>
        <v>13768.169978329657</v>
      </c>
      <c r="AA157" s="17">
        <f t="shared" si="60"/>
        <v>0</v>
      </c>
      <c r="AC157" s="17">
        <f t="shared" si="52"/>
        <v>0</v>
      </c>
      <c r="AD157" s="17">
        <f t="shared" si="41"/>
        <v>3060.8435171362034</v>
      </c>
      <c r="AE157">
        <f t="shared" si="61"/>
        <v>50</v>
      </c>
    </row>
    <row r="158" spans="2:31" x14ac:dyDescent="0.35">
      <c r="B158" s="3" t="s">
        <v>37</v>
      </c>
      <c r="C158" s="3">
        <v>150</v>
      </c>
      <c r="D158" s="3">
        <v>150</v>
      </c>
      <c r="E158" s="10">
        <v>29.8</v>
      </c>
      <c r="F158" s="17">
        <f t="shared" si="53"/>
        <v>2.7777777777777679E-2</v>
      </c>
      <c r="G158" s="17">
        <f t="shared" si="54"/>
        <v>9.9999999999999645E-2</v>
      </c>
      <c r="H158" s="17">
        <f t="shared" si="42"/>
        <v>58.694444444444237</v>
      </c>
      <c r="I158" s="17">
        <v>414.57060000000001</v>
      </c>
      <c r="J158" s="17">
        <f t="shared" si="43"/>
        <v>32.408834791666678</v>
      </c>
      <c r="K158" s="17">
        <f t="shared" si="44"/>
        <v>505.67387923611091</v>
      </c>
      <c r="L158" s="21">
        <f t="shared" si="45"/>
        <v>505.67387923611091</v>
      </c>
      <c r="M158" s="17">
        <f t="shared" si="46"/>
        <v>627878.40005150437</v>
      </c>
      <c r="N158" s="17">
        <f t="shared" si="55"/>
        <v>23973445.173739888</v>
      </c>
      <c r="O158" s="17">
        <f t="shared" si="47"/>
        <v>72393.075617283976</v>
      </c>
      <c r="P158" s="17">
        <f t="shared" si="56"/>
        <v>6008788.3163580252</v>
      </c>
      <c r="Q158" s="17">
        <f t="shared" si="48"/>
        <v>40058.588775720171</v>
      </c>
      <c r="S158" s="17">
        <f t="shared" si="49"/>
        <v>8.2777777777777786</v>
      </c>
      <c r="T158" s="17">
        <f t="shared" si="50"/>
        <v>1241.6666666666667</v>
      </c>
      <c r="V158" s="17">
        <f t="shared" si="51"/>
        <v>23973445.173739888</v>
      </c>
      <c r="W158" s="17">
        <f t="shared" si="57"/>
        <v>34583.875058016609</v>
      </c>
      <c r="X158" s="17">
        <f t="shared" si="58"/>
        <v>-10610.429884276717</v>
      </c>
      <c r="Z158" s="17">
        <f t="shared" si="59"/>
        <v>14396.048378381161</v>
      </c>
      <c r="AA158" s="17">
        <f t="shared" si="60"/>
        <v>0</v>
      </c>
      <c r="AC158" s="17">
        <f t="shared" si="52"/>
        <v>0</v>
      </c>
      <c r="AD158" s="17">
        <f t="shared" si="41"/>
        <v>3010.8435171362034</v>
      </c>
      <c r="AE158">
        <f t="shared" si="61"/>
        <v>50</v>
      </c>
    </row>
    <row r="159" spans="2:31" x14ac:dyDescent="0.35">
      <c r="B159" s="3" t="s">
        <v>37</v>
      </c>
      <c r="C159" s="3">
        <v>151</v>
      </c>
      <c r="D159" s="3">
        <v>151</v>
      </c>
      <c r="E159" s="10">
        <v>29.4</v>
      </c>
      <c r="F159" s="17">
        <f t="shared" si="53"/>
        <v>-0.36111111111111133</v>
      </c>
      <c r="G159" s="17">
        <f t="shared" si="54"/>
        <v>-1.3000000000000007</v>
      </c>
      <c r="H159" s="17">
        <f t="shared" si="42"/>
        <v>-763.02777777777828</v>
      </c>
      <c r="I159" s="17">
        <v>414.57060000000001</v>
      </c>
      <c r="J159" s="17">
        <f t="shared" si="43"/>
        <v>31.544638124999995</v>
      </c>
      <c r="K159" s="17">
        <f t="shared" si="44"/>
        <v>-316.91253965277826</v>
      </c>
      <c r="L159" s="21">
        <f t="shared" si="45"/>
        <v>-316.91253965277826</v>
      </c>
      <c r="M159" s="17">
        <f t="shared" si="46"/>
        <v>-390805.98014848435</v>
      </c>
      <c r="N159" s="17">
        <f t="shared" si="55"/>
        <v>23582639.193591405</v>
      </c>
      <c r="O159" s="17">
        <f t="shared" si="47"/>
        <v>70462.680555555533</v>
      </c>
      <c r="P159" s="17">
        <f t="shared" si="56"/>
        <v>6079250.9969135812</v>
      </c>
      <c r="Q159" s="17">
        <f t="shared" si="48"/>
        <v>40259.94037691113</v>
      </c>
      <c r="S159" s="17">
        <f t="shared" si="49"/>
        <v>8.1666666666666661</v>
      </c>
      <c r="T159" s="17">
        <f t="shared" si="50"/>
        <v>1233.1666666666665</v>
      </c>
      <c r="V159" s="17">
        <f t="shared" si="51"/>
        <v>23582639.193591405</v>
      </c>
      <c r="W159" s="17">
        <f t="shared" si="57"/>
        <v>34583.875058016609</v>
      </c>
      <c r="X159" s="17">
        <f t="shared" si="58"/>
        <v>-11001.235864425202</v>
      </c>
      <c r="Z159" s="17">
        <f t="shared" si="59"/>
        <v>0</v>
      </c>
      <c r="AA159" s="17">
        <f t="shared" si="60"/>
        <v>390.80598014848437</v>
      </c>
      <c r="AC159" s="17">
        <f t="shared" si="52"/>
        <v>77.379584069399911</v>
      </c>
      <c r="AD159" s="17">
        <f t="shared" si="41"/>
        <v>3206.2465072104455</v>
      </c>
      <c r="AE159">
        <f t="shared" si="61"/>
        <v>0</v>
      </c>
    </row>
    <row r="160" spans="2:31" x14ac:dyDescent="0.35">
      <c r="B160" s="3" t="s">
        <v>37</v>
      </c>
      <c r="C160" s="3">
        <v>152</v>
      </c>
      <c r="D160" s="3">
        <v>152</v>
      </c>
      <c r="E160" s="10">
        <v>27.2</v>
      </c>
      <c r="F160" s="17">
        <f t="shared" si="53"/>
        <v>-0.94444444444444398</v>
      </c>
      <c r="G160" s="17">
        <f t="shared" si="54"/>
        <v>-3.3999999999999986</v>
      </c>
      <c r="H160" s="17">
        <f t="shared" si="42"/>
        <v>-1995.6111111111102</v>
      </c>
      <c r="I160" s="17">
        <v>414.57060000000001</v>
      </c>
      <c r="J160" s="17">
        <f t="shared" si="43"/>
        <v>27.000306666666667</v>
      </c>
      <c r="K160" s="17">
        <f t="shared" si="44"/>
        <v>-1554.0402044444436</v>
      </c>
      <c r="L160" s="21">
        <f t="shared" si="45"/>
        <v>-1554.0402044444436</v>
      </c>
      <c r="M160" s="17">
        <f t="shared" si="46"/>
        <v>-1784728.8392375298</v>
      </c>
      <c r="N160" s="17">
        <f t="shared" si="55"/>
        <v>21797910.354353875</v>
      </c>
      <c r="O160" s="17">
        <f t="shared" si="47"/>
        <v>60311.8024691358</v>
      </c>
      <c r="P160" s="17">
        <f t="shared" si="56"/>
        <v>6139562.7993827173</v>
      </c>
      <c r="Q160" s="17">
        <f t="shared" si="48"/>
        <v>40391.860522254719</v>
      </c>
      <c r="S160" s="17">
        <f t="shared" si="49"/>
        <v>7.5555555555555554</v>
      </c>
      <c r="T160" s="17">
        <f t="shared" si="50"/>
        <v>1148.4444444444443</v>
      </c>
      <c r="V160" s="17">
        <f t="shared" si="51"/>
        <v>21797910.354353875</v>
      </c>
      <c r="W160" s="17">
        <f t="shared" si="57"/>
        <v>34583.875058016609</v>
      </c>
      <c r="X160" s="17">
        <f t="shared" si="58"/>
        <v>-12785.964703662732</v>
      </c>
      <c r="Z160" s="17">
        <f t="shared" si="59"/>
        <v>0</v>
      </c>
      <c r="AA160" s="17">
        <f t="shared" si="60"/>
        <v>2175.5348193860141</v>
      </c>
      <c r="AC160" s="17">
        <f t="shared" si="52"/>
        <v>430.75589423843081</v>
      </c>
      <c r="AD160" s="17">
        <f t="shared" si="41"/>
        <v>4098.6109268292103</v>
      </c>
      <c r="AE160">
        <f t="shared" si="61"/>
        <v>0</v>
      </c>
    </row>
    <row r="161" spans="2:31" x14ac:dyDescent="0.35">
      <c r="B161" s="3" t="s">
        <v>37</v>
      </c>
      <c r="C161" s="3">
        <v>153</v>
      </c>
      <c r="D161" s="3">
        <v>153</v>
      </c>
      <c r="E161" s="10">
        <v>22.6</v>
      </c>
      <c r="F161" s="17">
        <f t="shared" si="53"/>
        <v>-1.3749999999999998</v>
      </c>
      <c r="G161" s="17">
        <f t="shared" si="54"/>
        <v>-4.9499999999999993</v>
      </c>
      <c r="H161" s="17">
        <f t="shared" si="42"/>
        <v>-2905.3749999999995</v>
      </c>
      <c r="I161" s="17">
        <v>414.57060000000001</v>
      </c>
      <c r="J161" s="17">
        <f t="shared" si="43"/>
        <v>18.640079791666668</v>
      </c>
      <c r="K161" s="17">
        <f t="shared" si="44"/>
        <v>-2472.1643202083328</v>
      </c>
      <c r="L161" s="21">
        <f t="shared" si="45"/>
        <v>-2472.1643202083328</v>
      </c>
      <c r="M161" s="17">
        <f t="shared" si="46"/>
        <v>-2374513.8295601038</v>
      </c>
      <c r="N161" s="17">
        <f t="shared" si="55"/>
        <v>19423396.52479377</v>
      </c>
      <c r="O161" s="17">
        <f t="shared" si="47"/>
        <v>41637.186728395063</v>
      </c>
      <c r="P161" s="17">
        <f t="shared" si="56"/>
        <v>6181199.9861111129</v>
      </c>
      <c r="Q161" s="17">
        <f t="shared" si="48"/>
        <v>40399.999909222963</v>
      </c>
      <c r="S161" s="17">
        <f t="shared" si="49"/>
        <v>6.2777777777777777</v>
      </c>
      <c r="T161" s="17">
        <f t="shared" si="50"/>
        <v>960.5</v>
      </c>
      <c r="V161" s="17">
        <f t="shared" si="51"/>
        <v>19423396.52479377</v>
      </c>
      <c r="W161" s="17">
        <f t="shared" si="57"/>
        <v>34583.875058016609</v>
      </c>
      <c r="X161" s="17">
        <f t="shared" si="58"/>
        <v>-15160.478533222835</v>
      </c>
      <c r="Z161" s="17">
        <f t="shared" si="59"/>
        <v>0</v>
      </c>
      <c r="AA161" s="17">
        <f t="shared" si="60"/>
        <v>4550.0486489461182</v>
      </c>
      <c r="AC161" s="17">
        <f t="shared" si="52"/>
        <v>900.90963249133142</v>
      </c>
      <c r="AD161" s="17">
        <f t="shared" si="41"/>
        <v>5285.8678416092625</v>
      </c>
      <c r="AE161">
        <f t="shared" si="61"/>
        <v>0</v>
      </c>
    </row>
    <row r="162" spans="2:31" x14ac:dyDescent="0.35">
      <c r="B162" s="3" t="s">
        <v>37</v>
      </c>
      <c r="C162" s="3">
        <v>154</v>
      </c>
      <c r="D162" s="3">
        <v>154</v>
      </c>
      <c r="E162" s="10">
        <v>17.3</v>
      </c>
      <c r="F162" s="17">
        <f t="shared" si="53"/>
        <v>-1.2916666666666667</v>
      </c>
      <c r="G162" s="17">
        <f t="shared" si="54"/>
        <v>-4.6500000000000004</v>
      </c>
      <c r="H162" s="17">
        <f t="shared" si="42"/>
        <v>-2729.291666666667</v>
      </c>
      <c r="I162" s="17">
        <v>414.57060000000001</v>
      </c>
      <c r="J162" s="17">
        <f t="shared" si="43"/>
        <v>10.922526197916667</v>
      </c>
      <c r="K162" s="17">
        <f t="shared" si="44"/>
        <v>-2303.7985404687502</v>
      </c>
      <c r="L162" s="21">
        <f t="shared" si="45"/>
        <v>-2303.7985404687502</v>
      </c>
      <c r="M162" s="17">
        <f t="shared" si="46"/>
        <v>-1704938.9087546789</v>
      </c>
      <c r="N162" s="17">
        <f t="shared" si="55"/>
        <v>17718457.61603909</v>
      </c>
      <c r="O162" s="17">
        <f t="shared" si="47"/>
        <v>24398.139274691359</v>
      </c>
      <c r="P162" s="17">
        <f t="shared" si="56"/>
        <v>6205598.1253858041</v>
      </c>
      <c r="Q162" s="17">
        <f t="shared" si="48"/>
        <v>40296.091723284444</v>
      </c>
      <c r="S162" s="17">
        <f t="shared" si="49"/>
        <v>4.8055555555555554</v>
      </c>
      <c r="T162" s="17">
        <f t="shared" si="50"/>
        <v>740.05555555555554</v>
      </c>
      <c r="V162" s="17">
        <f t="shared" si="51"/>
        <v>17718457.61603909</v>
      </c>
      <c r="W162" s="17">
        <f t="shared" si="57"/>
        <v>34583.875058016609</v>
      </c>
      <c r="X162" s="17">
        <f t="shared" si="58"/>
        <v>-16865.417441977515</v>
      </c>
      <c r="Z162" s="17">
        <f t="shared" si="59"/>
        <v>0</v>
      </c>
      <c r="AA162" s="17">
        <f t="shared" si="60"/>
        <v>6254.987557700797</v>
      </c>
      <c r="AC162" s="17">
        <f t="shared" si="52"/>
        <v>1238.4875364247578</v>
      </c>
      <c r="AD162" s="17">
        <f t="shared" si="41"/>
        <v>6138.3372959866019</v>
      </c>
      <c r="AE162">
        <f t="shared" si="61"/>
        <v>0</v>
      </c>
    </row>
    <row r="163" spans="2:31" x14ac:dyDescent="0.35">
      <c r="B163" s="3" t="s">
        <v>37</v>
      </c>
      <c r="C163" s="3">
        <v>155</v>
      </c>
      <c r="D163" s="3">
        <v>155</v>
      </c>
      <c r="E163" s="10">
        <v>13.3</v>
      </c>
      <c r="F163" s="17">
        <f t="shared" si="53"/>
        <v>-0.73611111111111116</v>
      </c>
      <c r="G163" s="17">
        <f t="shared" si="54"/>
        <v>-2.6500000000000004</v>
      </c>
      <c r="H163" s="17">
        <f t="shared" si="42"/>
        <v>-1555.4027777777778</v>
      </c>
      <c r="I163" s="17">
        <v>414.57060000000001</v>
      </c>
      <c r="J163" s="17">
        <f t="shared" si="43"/>
        <v>6.4555636979166673</v>
      </c>
      <c r="K163" s="17">
        <f t="shared" si="44"/>
        <v>-1134.3766140798612</v>
      </c>
      <c r="L163" s="21">
        <f t="shared" si="45"/>
        <v>-1134.3766140798612</v>
      </c>
      <c r="M163" s="17">
        <f t="shared" si="46"/>
        <v>-649588.16386823158</v>
      </c>
      <c r="N163" s="17">
        <f t="shared" si="55"/>
        <v>17068869.45217086</v>
      </c>
      <c r="O163" s="17">
        <f t="shared" si="47"/>
        <v>14420.083719135804</v>
      </c>
      <c r="P163" s="17">
        <f t="shared" si="56"/>
        <v>6220018.2091049403</v>
      </c>
      <c r="Q163" s="17">
        <f t="shared" si="48"/>
        <v>40129.149736160907</v>
      </c>
      <c r="S163" s="17">
        <f t="shared" si="49"/>
        <v>3.6944444444444446</v>
      </c>
      <c r="T163" s="17">
        <f t="shared" si="50"/>
        <v>572.63888888888891</v>
      </c>
      <c r="V163" s="17">
        <f t="shared" si="51"/>
        <v>17068869.45217086</v>
      </c>
      <c r="W163" s="17">
        <f t="shared" si="57"/>
        <v>34583.875058016609</v>
      </c>
      <c r="X163" s="17">
        <f t="shared" si="58"/>
        <v>-17515.005605845749</v>
      </c>
      <c r="Z163" s="17">
        <f t="shared" si="59"/>
        <v>0</v>
      </c>
      <c r="AA163" s="17">
        <f t="shared" si="60"/>
        <v>6904.5757215690282</v>
      </c>
      <c r="AC163" s="17">
        <f t="shared" si="52"/>
        <v>1367.1059928706677</v>
      </c>
      <c r="AD163" s="17">
        <f t="shared" si="41"/>
        <v>6463.1313779207176</v>
      </c>
      <c r="AE163">
        <f t="shared" si="61"/>
        <v>0</v>
      </c>
    </row>
    <row r="164" spans="2:31" x14ac:dyDescent="0.35">
      <c r="B164" s="3" t="s">
        <v>37</v>
      </c>
      <c r="C164" s="3">
        <v>156</v>
      </c>
      <c r="D164" s="3">
        <v>156</v>
      </c>
      <c r="E164" s="10">
        <v>12</v>
      </c>
      <c r="F164" s="17">
        <f t="shared" si="53"/>
        <v>-9.7222222222222363E-2</v>
      </c>
      <c r="G164" s="17">
        <f t="shared" si="54"/>
        <v>-0.35000000000000053</v>
      </c>
      <c r="H164" s="17">
        <f t="shared" si="42"/>
        <v>-205.43055555555586</v>
      </c>
      <c r="I164" s="17">
        <v>414.57060000000001</v>
      </c>
      <c r="J164" s="17">
        <f t="shared" si="43"/>
        <v>5.2552499999999993</v>
      </c>
      <c r="K164" s="17">
        <f t="shared" si="44"/>
        <v>214.39529444444415</v>
      </c>
      <c r="L164" s="21">
        <f t="shared" si="45"/>
        <v>214.39529444444415</v>
      </c>
      <c r="M164" s="17">
        <f t="shared" si="46"/>
        <v>111485.55311111096</v>
      </c>
      <c r="N164" s="17">
        <f t="shared" si="55"/>
        <v>17180355.00528197</v>
      </c>
      <c r="O164" s="17">
        <f t="shared" si="47"/>
        <v>11738.888888888887</v>
      </c>
      <c r="P164" s="17">
        <f t="shared" si="56"/>
        <v>6231757.0979938293</v>
      </c>
      <c r="Q164" s="17">
        <f t="shared" si="48"/>
        <v>39947.160884575831</v>
      </c>
      <c r="S164" s="17">
        <f t="shared" si="49"/>
        <v>3.333333333333333</v>
      </c>
      <c r="T164" s="17">
        <f t="shared" si="50"/>
        <v>520</v>
      </c>
      <c r="V164" s="17">
        <f t="shared" si="51"/>
        <v>17180355.00528197</v>
      </c>
      <c r="W164" s="17">
        <f t="shared" si="57"/>
        <v>34695.360611127719</v>
      </c>
      <c r="X164" s="17">
        <f t="shared" si="58"/>
        <v>-17515.005605845749</v>
      </c>
      <c r="Z164" s="17">
        <f t="shared" si="59"/>
        <v>111.48555311111096</v>
      </c>
      <c r="AA164" s="17">
        <f t="shared" si="60"/>
        <v>0</v>
      </c>
      <c r="AC164" s="17">
        <f t="shared" si="52"/>
        <v>0</v>
      </c>
      <c r="AD164" s="17">
        <f t="shared" si="41"/>
        <v>6413.1313779207176</v>
      </c>
      <c r="AE164">
        <f t="shared" si="61"/>
        <v>50</v>
      </c>
    </row>
    <row r="165" spans="2:31" x14ac:dyDescent="0.35">
      <c r="B165" s="3" t="s">
        <v>37</v>
      </c>
      <c r="C165" s="3">
        <v>157</v>
      </c>
      <c r="D165" s="3">
        <v>157</v>
      </c>
      <c r="E165" s="10">
        <v>12.6</v>
      </c>
      <c r="F165" s="17">
        <f t="shared" si="53"/>
        <v>0.29166666666666663</v>
      </c>
      <c r="G165" s="17">
        <f t="shared" si="54"/>
        <v>1.0499999999999998</v>
      </c>
      <c r="H165" s="17">
        <f t="shared" si="42"/>
        <v>616.29166666666663</v>
      </c>
      <c r="I165" s="17">
        <v>414.57060000000001</v>
      </c>
      <c r="J165" s="17">
        <f t="shared" si="43"/>
        <v>5.7939131250000013</v>
      </c>
      <c r="K165" s="17">
        <f t="shared" si="44"/>
        <v>1036.6561797916665</v>
      </c>
      <c r="L165" s="21">
        <f t="shared" si="45"/>
        <v>1036.6561797916665</v>
      </c>
      <c r="M165" s="17">
        <f t="shared" si="46"/>
        <v>569642.57079552079</v>
      </c>
      <c r="N165" s="17">
        <f t="shared" si="55"/>
        <v>17749997.576077491</v>
      </c>
      <c r="O165" s="17">
        <f t="shared" si="47"/>
        <v>12942.125</v>
      </c>
      <c r="P165" s="17">
        <f t="shared" si="56"/>
        <v>6244699.2229938293</v>
      </c>
      <c r="Q165" s="17">
        <f t="shared" si="48"/>
        <v>39775.154286584897</v>
      </c>
      <c r="S165" s="17">
        <f t="shared" si="49"/>
        <v>3.5</v>
      </c>
      <c r="T165" s="17">
        <f t="shared" si="50"/>
        <v>549.5</v>
      </c>
      <c r="V165" s="17">
        <f t="shared" si="51"/>
        <v>17749997.576077491</v>
      </c>
      <c r="W165" s="17">
        <f t="shared" si="57"/>
        <v>35265.003181923239</v>
      </c>
      <c r="X165" s="17">
        <f t="shared" si="58"/>
        <v>-17515.005605845749</v>
      </c>
      <c r="Z165" s="17">
        <f t="shared" si="59"/>
        <v>681.1281239066318</v>
      </c>
      <c r="AA165" s="17">
        <f t="shared" si="60"/>
        <v>0</v>
      </c>
      <c r="AC165" s="17">
        <f t="shared" si="52"/>
        <v>0</v>
      </c>
      <c r="AD165" s="17">
        <f t="shared" si="41"/>
        <v>6363.1313779207176</v>
      </c>
      <c r="AE165">
        <f t="shared" si="61"/>
        <v>50</v>
      </c>
    </row>
    <row r="166" spans="2:31" x14ac:dyDescent="0.35">
      <c r="B166" s="3" t="s">
        <v>37</v>
      </c>
      <c r="C166" s="3">
        <v>158</v>
      </c>
      <c r="D166" s="3">
        <v>158</v>
      </c>
      <c r="E166" s="10">
        <v>14.1</v>
      </c>
      <c r="F166" s="17">
        <f t="shared" si="53"/>
        <v>0.63888888888888884</v>
      </c>
      <c r="G166" s="17">
        <f t="shared" si="54"/>
        <v>2.2999999999999998</v>
      </c>
      <c r="H166" s="17">
        <f t="shared" si="42"/>
        <v>1349.9722222222222</v>
      </c>
      <c r="I166" s="17">
        <v>414.57060000000001</v>
      </c>
      <c r="J166" s="17">
        <f t="shared" si="43"/>
        <v>7.2555295312499997</v>
      </c>
      <c r="K166" s="17">
        <f t="shared" si="44"/>
        <v>1771.7983517534722</v>
      </c>
      <c r="L166" s="21">
        <f t="shared" si="45"/>
        <v>1771.7983517534722</v>
      </c>
      <c r="M166" s="17">
        <f t="shared" si="46"/>
        <v>1096447.8800101068</v>
      </c>
      <c r="N166" s="17">
        <f t="shared" si="55"/>
        <v>18846445.456087597</v>
      </c>
      <c r="O166" s="17">
        <f t="shared" si="47"/>
        <v>16207.003472222221</v>
      </c>
      <c r="P166" s="17">
        <f t="shared" si="56"/>
        <v>6260906.2264660513</v>
      </c>
      <c r="Q166" s="17">
        <f t="shared" si="48"/>
        <v>39625.988775101592</v>
      </c>
      <c r="S166" s="17">
        <f t="shared" si="49"/>
        <v>3.9166666666666665</v>
      </c>
      <c r="T166" s="17">
        <f t="shared" si="50"/>
        <v>618.83333333333326</v>
      </c>
      <c r="V166" s="17">
        <f t="shared" si="51"/>
        <v>18846445.456087597</v>
      </c>
      <c r="W166" s="17">
        <f t="shared" si="57"/>
        <v>36361.451061933345</v>
      </c>
      <c r="X166" s="17">
        <f t="shared" si="58"/>
        <v>-17515.005605845749</v>
      </c>
      <c r="Z166" s="17">
        <f t="shared" si="59"/>
        <v>1777.5760039167387</v>
      </c>
      <c r="AA166" s="17">
        <f t="shared" si="60"/>
        <v>0</v>
      </c>
      <c r="AC166" s="17">
        <f t="shared" si="52"/>
        <v>0</v>
      </c>
      <c r="AD166" s="17">
        <f t="shared" si="41"/>
        <v>6313.1313779207176</v>
      </c>
      <c r="AE166">
        <f t="shared" si="61"/>
        <v>50</v>
      </c>
    </row>
    <row r="167" spans="2:31" x14ac:dyDescent="0.35">
      <c r="B167" s="3" t="s">
        <v>37</v>
      </c>
      <c r="C167" s="3">
        <v>159</v>
      </c>
      <c r="D167" s="3">
        <v>159</v>
      </c>
      <c r="E167" s="10">
        <v>17.2</v>
      </c>
      <c r="F167" s="17">
        <f t="shared" si="53"/>
        <v>0.83333333333333359</v>
      </c>
      <c r="G167" s="17">
        <f t="shared" si="54"/>
        <v>3.0000000000000009</v>
      </c>
      <c r="H167" s="17">
        <f t="shared" si="42"/>
        <v>1760.8333333333339</v>
      </c>
      <c r="I167" s="17">
        <v>414.57060000000001</v>
      </c>
      <c r="J167" s="17">
        <f t="shared" si="43"/>
        <v>10.796619166666666</v>
      </c>
      <c r="K167" s="17">
        <f t="shared" si="44"/>
        <v>2186.2005525000004</v>
      </c>
      <c r="L167" s="21">
        <f t="shared" si="45"/>
        <v>2186.2005525000004</v>
      </c>
      <c r="M167" s="17">
        <f t="shared" si="46"/>
        <v>1660783.6863825002</v>
      </c>
      <c r="N167" s="17">
        <f t="shared" si="55"/>
        <v>20507229.142470095</v>
      </c>
      <c r="O167" s="17">
        <f t="shared" si="47"/>
        <v>24116.895061728392</v>
      </c>
      <c r="P167" s="17">
        <f t="shared" si="56"/>
        <v>6285023.1215277798</v>
      </c>
      <c r="Q167" s="17">
        <f t="shared" si="48"/>
        <v>39528.447305206166</v>
      </c>
      <c r="S167" s="17">
        <f t="shared" si="49"/>
        <v>4.7777777777777777</v>
      </c>
      <c r="T167" s="17">
        <f t="shared" si="50"/>
        <v>759.66666666666663</v>
      </c>
      <c r="V167" s="17">
        <f t="shared" si="51"/>
        <v>20507229.142470095</v>
      </c>
      <c r="W167" s="17">
        <f t="shared" si="57"/>
        <v>38022.234748315845</v>
      </c>
      <c r="X167" s="17">
        <f t="shared" si="58"/>
        <v>-17515.005605845749</v>
      </c>
      <c r="Z167" s="17">
        <f t="shared" si="59"/>
        <v>3438.359690299239</v>
      </c>
      <c r="AA167" s="17">
        <f t="shared" si="60"/>
        <v>0</v>
      </c>
      <c r="AC167" s="17">
        <f t="shared" si="52"/>
        <v>0</v>
      </c>
      <c r="AD167" s="17">
        <f t="shared" si="41"/>
        <v>6263.1313779207176</v>
      </c>
      <c r="AE167">
        <f t="shared" si="61"/>
        <v>50</v>
      </c>
    </row>
    <row r="168" spans="2:31" x14ac:dyDescent="0.35">
      <c r="B168" s="3" t="s">
        <v>37</v>
      </c>
      <c r="C168" s="3">
        <v>160</v>
      </c>
      <c r="D168" s="3">
        <v>160</v>
      </c>
      <c r="E168" s="10">
        <v>20.100000000000001</v>
      </c>
      <c r="F168" s="17">
        <f t="shared" si="53"/>
        <v>0.86111111111111094</v>
      </c>
      <c r="G168" s="17">
        <f t="shared" si="54"/>
        <v>3.0999999999999996</v>
      </c>
      <c r="H168" s="17">
        <f t="shared" si="42"/>
        <v>1819.5277777777774</v>
      </c>
      <c r="I168" s="17">
        <v>414.57060000000001</v>
      </c>
      <c r="J168" s="17">
        <f t="shared" si="43"/>
        <v>14.744260781250004</v>
      </c>
      <c r="K168" s="17">
        <f t="shared" si="44"/>
        <v>2248.8426385590274</v>
      </c>
      <c r="L168" s="21">
        <f t="shared" si="45"/>
        <v>2248.8426385590274</v>
      </c>
      <c r="M168" s="17">
        <f t="shared" si="46"/>
        <v>2008966.0904460647</v>
      </c>
      <c r="N168" s="17">
        <f t="shared" si="55"/>
        <v>22516195.232916161</v>
      </c>
      <c r="O168" s="17">
        <f t="shared" si="47"/>
        <v>32934.920138888898</v>
      </c>
      <c r="P168" s="17">
        <f t="shared" si="56"/>
        <v>6317958.0416666688</v>
      </c>
      <c r="Q168" s="17">
        <f t="shared" si="48"/>
        <v>39487.237760416683</v>
      </c>
      <c r="S168" s="17">
        <f t="shared" si="49"/>
        <v>5.5833333333333339</v>
      </c>
      <c r="T168" s="17">
        <f t="shared" si="50"/>
        <v>893.33333333333348</v>
      </c>
      <c r="V168" s="17">
        <f t="shared" si="51"/>
        <v>22516195.232916161</v>
      </c>
      <c r="W168" s="17">
        <f t="shared" si="57"/>
        <v>40031.200838761906</v>
      </c>
      <c r="X168" s="17">
        <f t="shared" si="58"/>
        <v>-17515.005605845749</v>
      </c>
      <c r="Z168" s="17">
        <f t="shared" si="59"/>
        <v>5447.3257807453037</v>
      </c>
      <c r="AA168" s="17">
        <f t="shared" si="60"/>
        <v>0</v>
      </c>
      <c r="AC168" s="17">
        <f t="shared" si="52"/>
        <v>0</v>
      </c>
      <c r="AD168" s="17">
        <f t="shared" si="41"/>
        <v>6213.1313779207176</v>
      </c>
      <c r="AE168">
        <f t="shared" si="61"/>
        <v>50</v>
      </c>
    </row>
    <row r="169" spans="2:31" x14ac:dyDescent="0.35">
      <c r="B169" s="3" t="s">
        <v>37</v>
      </c>
      <c r="C169" s="3">
        <v>161</v>
      </c>
      <c r="D169" s="3">
        <v>161</v>
      </c>
      <c r="E169" s="10">
        <v>23.4</v>
      </c>
      <c r="F169" s="17">
        <f t="shared" si="53"/>
        <v>0.74999999999999978</v>
      </c>
      <c r="G169" s="17">
        <f t="shared" si="54"/>
        <v>2.6999999999999993</v>
      </c>
      <c r="H169" s="17">
        <f t="shared" si="42"/>
        <v>1584.7499999999995</v>
      </c>
      <c r="I169" s="17">
        <v>414.57060000000001</v>
      </c>
      <c r="J169" s="17">
        <f t="shared" si="43"/>
        <v>19.983088124999995</v>
      </c>
      <c r="K169" s="17">
        <f t="shared" si="44"/>
        <v>2019.3036881249996</v>
      </c>
      <c r="L169" s="21">
        <f t="shared" si="45"/>
        <v>2019.3036881249996</v>
      </c>
      <c r="M169" s="17">
        <f t="shared" si="46"/>
        <v>2113201.3096228116</v>
      </c>
      <c r="N169" s="17">
        <f t="shared" si="55"/>
        <v>24629396.542538974</v>
      </c>
      <c r="O169" s="17">
        <f t="shared" si="47"/>
        <v>44637.124999999985</v>
      </c>
      <c r="P169" s="17">
        <f t="shared" si="56"/>
        <v>6362595.1666666688</v>
      </c>
      <c r="Q169" s="17">
        <f t="shared" si="48"/>
        <v>39519.224637681174</v>
      </c>
      <c r="S169" s="17">
        <f t="shared" si="49"/>
        <v>6.4999999999999991</v>
      </c>
      <c r="T169" s="17">
        <f t="shared" si="50"/>
        <v>1046.4999999999998</v>
      </c>
      <c r="V169" s="17">
        <f t="shared" si="51"/>
        <v>24629396.542538974</v>
      </c>
      <c r="W169" s="17">
        <f t="shared" si="57"/>
        <v>42144.402148384717</v>
      </c>
      <c r="X169" s="17">
        <f t="shared" si="58"/>
        <v>-17515.005605845749</v>
      </c>
      <c r="Z169" s="17">
        <f t="shared" si="59"/>
        <v>7560.5270903681158</v>
      </c>
      <c r="AA169" s="17">
        <f t="shared" si="60"/>
        <v>0</v>
      </c>
      <c r="AC169" s="17">
        <f t="shared" si="52"/>
        <v>0</v>
      </c>
      <c r="AD169" s="17">
        <f t="shared" si="41"/>
        <v>6163.1313779207176</v>
      </c>
      <c r="AE169">
        <f t="shared" si="61"/>
        <v>50</v>
      </c>
    </row>
    <row r="170" spans="2:31" x14ac:dyDescent="0.35">
      <c r="B170" s="3" t="s">
        <v>37</v>
      </c>
      <c r="C170" s="3">
        <v>162</v>
      </c>
      <c r="D170" s="3">
        <v>162</v>
      </c>
      <c r="E170" s="10">
        <v>25.5</v>
      </c>
      <c r="F170" s="17">
        <f t="shared" si="53"/>
        <v>0.5833333333333337</v>
      </c>
      <c r="G170" s="17">
        <f t="shared" si="54"/>
        <v>2.1000000000000014</v>
      </c>
      <c r="H170" s="17">
        <f t="shared" si="42"/>
        <v>1232.5833333333342</v>
      </c>
      <c r="I170" s="17">
        <v>414.57060000000001</v>
      </c>
      <c r="J170" s="17">
        <f t="shared" si="43"/>
        <v>23.730738281249998</v>
      </c>
      <c r="K170" s="17">
        <f t="shared" si="44"/>
        <v>1670.8846716145842</v>
      </c>
      <c r="L170" s="21">
        <f t="shared" si="45"/>
        <v>1670.8846716145842</v>
      </c>
      <c r="M170" s="17">
        <f t="shared" si="46"/>
        <v>1917340.1606777355</v>
      </c>
      <c r="N170" s="17">
        <f t="shared" si="55"/>
        <v>26546736.703216709</v>
      </c>
      <c r="O170" s="17">
        <f t="shared" si="47"/>
        <v>53008.420138888883</v>
      </c>
      <c r="P170" s="17">
        <f t="shared" si="56"/>
        <v>6415603.5868055578</v>
      </c>
      <c r="Q170" s="17">
        <f t="shared" si="48"/>
        <v>39602.491276577515</v>
      </c>
      <c r="S170" s="17">
        <f t="shared" si="49"/>
        <v>7.083333333333333</v>
      </c>
      <c r="T170" s="17">
        <f t="shared" si="50"/>
        <v>1147.5</v>
      </c>
      <c r="V170" s="17">
        <f t="shared" si="51"/>
        <v>26546736.703216709</v>
      </c>
      <c r="W170" s="17">
        <f t="shared" si="57"/>
        <v>44061.742309062451</v>
      </c>
      <c r="X170" s="17">
        <f t="shared" si="58"/>
        <v>-17515.005605845749</v>
      </c>
      <c r="Z170" s="17">
        <f t="shared" si="59"/>
        <v>9477.8672510458509</v>
      </c>
      <c r="AA170" s="17">
        <f t="shared" si="60"/>
        <v>0</v>
      </c>
      <c r="AC170" s="17">
        <f t="shared" si="52"/>
        <v>0</v>
      </c>
      <c r="AD170" s="17">
        <f t="shared" si="41"/>
        <v>6113.1313779207176</v>
      </c>
      <c r="AE170">
        <f t="shared" si="61"/>
        <v>50</v>
      </c>
    </row>
    <row r="171" spans="2:31" x14ac:dyDescent="0.35">
      <c r="B171" s="3" t="s">
        <v>37</v>
      </c>
      <c r="C171" s="3">
        <v>163</v>
      </c>
      <c r="D171" s="3">
        <v>163</v>
      </c>
      <c r="E171" s="10">
        <v>27.6</v>
      </c>
      <c r="F171" s="17">
        <f t="shared" si="53"/>
        <v>0.55555555555555558</v>
      </c>
      <c r="G171" s="17">
        <f t="shared" si="54"/>
        <v>2</v>
      </c>
      <c r="H171" s="17">
        <f t="shared" si="42"/>
        <v>1173.8888888888889</v>
      </c>
      <c r="I171" s="17">
        <v>414.57060000000001</v>
      </c>
      <c r="J171" s="17">
        <f t="shared" si="43"/>
        <v>27.800272500000005</v>
      </c>
      <c r="K171" s="17">
        <f t="shared" si="44"/>
        <v>1616.2597613888888</v>
      </c>
      <c r="L171" s="21">
        <f t="shared" si="45"/>
        <v>1616.2597613888888</v>
      </c>
      <c r="M171" s="17">
        <f t="shared" si="46"/>
        <v>2019785.9484823148</v>
      </c>
      <c r="N171" s="17">
        <f t="shared" si="55"/>
        <v>28566522.651699025</v>
      </c>
      <c r="O171" s="17">
        <f t="shared" si="47"/>
        <v>62098.722222222234</v>
      </c>
      <c r="P171" s="17">
        <f t="shared" si="56"/>
        <v>6477702.3090277798</v>
      </c>
      <c r="Q171" s="17">
        <f t="shared" si="48"/>
        <v>39740.50496336061</v>
      </c>
      <c r="S171" s="17">
        <f t="shared" si="49"/>
        <v>7.666666666666667</v>
      </c>
      <c r="T171" s="17">
        <f t="shared" si="50"/>
        <v>1249.6666666666667</v>
      </c>
      <c r="V171" s="17">
        <f t="shared" si="51"/>
        <v>28566522.651699025</v>
      </c>
      <c r="W171" s="17">
        <f t="shared" si="57"/>
        <v>46081.528257544764</v>
      </c>
      <c r="X171" s="17">
        <f t="shared" si="58"/>
        <v>-17515.005605845749</v>
      </c>
      <c r="Z171" s="17">
        <f t="shared" si="59"/>
        <v>11497.653199528166</v>
      </c>
      <c r="AA171" s="17">
        <f t="shared" si="60"/>
        <v>0</v>
      </c>
      <c r="AC171" s="17">
        <f t="shared" si="52"/>
        <v>0</v>
      </c>
      <c r="AD171" s="17">
        <f t="shared" si="41"/>
        <v>6063.1313779207176</v>
      </c>
      <c r="AE171">
        <f t="shared" si="61"/>
        <v>50</v>
      </c>
    </row>
    <row r="172" spans="2:31" x14ac:dyDescent="0.35">
      <c r="B172" s="3" t="s">
        <v>37</v>
      </c>
      <c r="C172" s="3">
        <v>164</v>
      </c>
      <c r="D172" s="3">
        <v>164</v>
      </c>
      <c r="E172" s="10">
        <v>29.5</v>
      </c>
      <c r="F172" s="17">
        <f t="shared" si="53"/>
        <v>0.4861111111111111</v>
      </c>
      <c r="G172" s="17">
        <f t="shared" si="54"/>
        <v>1.75</v>
      </c>
      <c r="H172" s="17">
        <f t="shared" si="42"/>
        <v>1027.1527777777778</v>
      </c>
      <c r="I172" s="17">
        <v>414.57060000000001</v>
      </c>
      <c r="J172" s="17">
        <f t="shared" si="43"/>
        <v>31.759592447916667</v>
      </c>
      <c r="K172" s="17">
        <f t="shared" si="44"/>
        <v>1473.4829702256945</v>
      </c>
      <c r="L172" s="21">
        <f t="shared" si="45"/>
        <v>1473.4829702256945</v>
      </c>
      <c r="M172" s="17">
        <f t="shared" si="46"/>
        <v>1980197.3916533084</v>
      </c>
      <c r="N172" s="17">
        <f t="shared" si="55"/>
        <v>30546720.043352332</v>
      </c>
      <c r="O172" s="17">
        <f t="shared" si="47"/>
        <v>70942.8337191358</v>
      </c>
      <c r="P172" s="17">
        <f t="shared" si="56"/>
        <v>6548645.142746916</v>
      </c>
      <c r="Q172" s="17">
        <f t="shared" si="48"/>
        <v>39930.763065529973</v>
      </c>
      <c r="S172" s="17">
        <f t="shared" si="49"/>
        <v>8.1944444444444446</v>
      </c>
      <c r="T172" s="17">
        <f t="shared" si="50"/>
        <v>1343.8888888888889</v>
      </c>
      <c r="V172" s="17">
        <f t="shared" si="51"/>
        <v>30546720.043352332</v>
      </c>
      <c r="W172" s="17">
        <f t="shared" si="57"/>
        <v>48061.725649198073</v>
      </c>
      <c r="X172" s="17">
        <f t="shared" si="58"/>
        <v>-17515.005605845749</v>
      </c>
      <c r="Z172" s="17">
        <f t="shared" si="59"/>
        <v>13477.850591181474</v>
      </c>
      <c r="AA172" s="17">
        <f t="shared" si="60"/>
        <v>0</v>
      </c>
      <c r="AC172" s="17">
        <f t="shared" si="52"/>
        <v>0</v>
      </c>
      <c r="AD172" s="17">
        <f t="shared" si="41"/>
        <v>6013.1313779207176</v>
      </c>
      <c r="AE172">
        <f t="shared" si="61"/>
        <v>50</v>
      </c>
    </row>
    <row r="173" spans="2:31" x14ac:dyDescent="0.35">
      <c r="B173" s="3" t="s">
        <v>37</v>
      </c>
      <c r="C173" s="3">
        <v>165</v>
      </c>
      <c r="D173" s="3">
        <v>165</v>
      </c>
      <c r="E173" s="10">
        <v>31.1</v>
      </c>
      <c r="F173" s="17">
        <f t="shared" si="53"/>
        <v>0.36111111111111133</v>
      </c>
      <c r="G173" s="17">
        <f t="shared" si="54"/>
        <v>1.3000000000000007</v>
      </c>
      <c r="H173" s="17">
        <f t="shared" si="42"/>
        <v>763.02777777777828</v>
      </c>
      <c r="I173" s="17">
        <v>414.57060000000001</v>
      </c>
      <c r="J173" s="17">
        <f t="shared" si="43"/>
        <v>35.29812744791667</v>
      </c>
      <c r="K173" s="17">
        <f t="shared" si="44"/>
        <v>1212.8965052256949</v>
      </c>
      <c r="L173" s="21">
        <f t="shared" si="45"/>
        <v>1212.8965052256949</v>
      </c>
      <c r="M173" s="17">
        <f t="shared" si="46"/>
        <v>1728882.8934904593</v>
      </c>
      <c r="N173" s="17">
        <f t="shared" si="55"/>
        <v>32275602.936842792</v>
      </c>
      <c r="O173" s="17">
        <f t="shared" si="47"/>
        <v>78847.018904320998</v>
      </c>
      <c r="P173" s="17">
        <f t="shared" si="56"/>
        <v>6627492.1616512369</v>
      </c>
      <c r="Q173" s="17">
        <f t="shared" si="48"/>
        <v>40166.619161522649</v>
      </c>
      <c r="S173" s="17">
        <f t="shared" si="49"/>
        <v>8.6388888888888893</v>
      </c>
      <c r="T173" s="17">
        <f t="shared" si="50"/>
        <v>1425.4166666666667</v>
      </c>
      <c r="V173" s="17">
        <f t="shared" si="51"/>
        <v>32275602.936842792</v>
      </c>
      <c r="W173" s="17">
        <f t="shared" si="57"/>
        <v>49790.608542688533</v>
      </c>
      <c r="X173" s="17">
        <f t="shared" si="58"/>
        <v>-17515.005605845749</v>
      </c>
      <c r="Z173" s="17">
        <f t="shared" si="59"/>
        <v>15206.733484671933</v>
      </c>
      <c r="AA173" s="17">
        <f t="shared" si="60"/>
        <v>0</v>
      </c>
      <c r="AC173" s="17">
        <f t="shared" si="52"/>
        <v>0</v>
      </c>
      <c r="AD173" s="17">
        <f t="shared" ref="AD173:AD236" si="62">IF(M173&lt;0,(AD172+((-M173/1000)*0.5))-AE173,AD172-AE173)</f>
        <v>5963.1313779207176</v>
      </c>
      <c r="AE173">
        <f t="shared" si="61"/>
        <v>50</v>
      </c>
    </row>
    <row r="174" spans="2:31" x14ac:dyDescent="0.35">
      <c r="B174" s="3" t="s">
        <v>37</v>
      </c>
      <c r="C174" s="3">
        <v>166</v>
      </c>
      <c r="D174" s="3">
        <v>166</v>
      </c>
      <c r="E174" s="10">
        <v>32.1</v>
      </c>
      <c r="F174" s="17">
        <f t="shared" si="53"/>
        <v>0.29166666666666685</v>
      </c>
      <c r="G174" s="17">
        <f t="shared" si="54"/>
        <v>1.0500000000000007</v>
      </c>
      <c r="H174" s="17">
        <f t="shared" si="42"/>
        <v>616.29166666666708</v>
      </c>
      <c r="I174" s="17">
        <v>414.57060000000001</v>
      </c>
      <c r="J174" s="17">
        <f t="shared" si="43"/>
        <v>37.604598281249991</v>
      </c>
      <c r="K174" s="17">
        <f t="shared" si="44"/>
        <v>1068.466864947917</v>
      </c>
      <c r="L174" s="21">
        <f t="shared" si="45"/>
        <v>1068.4668649479172</v>
      </c>
      <c r="M174" s="17">
        <f t="shared" si="46"/>
        <v>1581509.0379337419</v>
      </c>
      <c r="N174" s="17">
        <f t="shared" si="55"/>
        <v>33857111.974776536</v>
      </c>
      <c r="O174" s="17">
        <f t="shared" si="47"/>
        <v>83999.086805555533</v>
      </c>
      <c r="P174" s="17">
        <f t="shared" si="56"/>
        <v>6711491.2484567929</v>
      </c>
      <c r="Q174" s="17">
        <f t="shared" si="48"/>
        <v>40430.670171426464</v>
      </c>
      <c r="S174" s="17">
        <f t="shared" si="49"/>
        <v>8.9166666666666661</v>
      </c>
      <c r="T174" s="17">
        <f t="shared" si="50"/>
        <v>1480.1666666666665</v>
      </c>
      <c r="V174" s="17">
        <f t="shared" si="51"/>
        <v>33857111.974776536</v>
      </c>
      <c r="W174" s="17">
        <f t="shared" si="57"/>
        <v>51372.117580622275</v>
      </c>
      <c r="X174" s="17">
        <f t="shared" si="58"/>
        <v>-17515.005605845749</v>
      </c>
      <c r="Z174" s="17">
        <f t="shared" si="59"/>
        <v>16788.242522605677</v>
      </c>
      <c r="AA174" s="17">
        <f t="shared" si="60"/>
        <v>0</v>
      </c>
      <c r="AC174" s="17">
        <f t="shared" si="52"/>
        <v>0</v>
      </c>
      <c r="AD174" s="17">
        <f t="shared" si="62"/>
        <v>5913.1313779207176</v>
      </c>
      <c r="AE174">
        <f t="shared" si="61"/>
        <v>50</v>
      </c>
    </row>
    <row r="175" spans="2:31" x14ac:dyDescent="0.35">
      <c r="B175" s="3" t="s">
        <v>37</v>
      </c>
      <c r="C175" s="3">
        <v>167</v>
      </c>
      <c r="D175" s="3">
        <v>167</v>
      </c>
      <c r="E175" s="10">
        <v>33.200000000000003</v>
      </c>
      <c r="F175" s="17">
        <f t="shared" si="53"/>
        <v>0.43055555555555575</v>
      </c>
      <c r="G175" s="17">
        <f t="shared" si="54"/>
        <v>1.5500000000000007</v>
      </c>
      <c r="H175" s="17">
        <f t="shared" si="42"/>
        <v>909.76388888888926</v>
      </c>
      <c r="I175" s="17">
        <v>414.57060000000001</v>
      </c>
      <c r="J175" s="17">
        <f t="shared" si="43"/>
        <v>40.226019166666681</v>
      </c>
      <c r="K175" s="17">
        <f t="shared" si="44"/>
        <v>1364.5605080555558</v>
      </c>
      <c r="L175" s="21">
        <f t="shared" si="45"/>
        <v>1364.5605080555561</v>
      </c>
      <c r="M175" s="17">
        <f t="shared" si="46"/>
        <v>2101574.8002397851</v>
      </c>
      <c r="N175" s="17">
        <f t="shared" si="55"/>
        <v>35958686.775016323</v>
      </c>
      <c r="O175" s="17">
        <f t="shared" si="47"/>
        <v>89854.672839506195</v>
      </c>
      <c r="P175" s="17">
        <f t="shared" si="56"/>
        <v>6801345.9212962994</v>
      </c>
      <c r="Q175" s="17">
        <f t="shared" si="48"/>
        <v>40726.622283211371</v>
      </c>
      <c r="S175" s="17">
        <f t="shared" si="49"/>
        <v>9.2222222222222232</v>
      </c>
      <c r="T175" s="17">
        <f t="shared" si="50"/>
        <v>1540.1111111111113</v>
      </c>
      <c r="V175" s="17">
        <f t="shared" si="51"/>
        <v>35958686.775016323</v>
      </c>
      <c r="W175" s="17">
        <f t="shared" si="57"/>
        <v>53473.692380862063</v>
      </c>
      <c r="X175" s="17">
        <f t="shared" si="58"/>
        <v>-17515.005605845749</v>
      </c>
      <c r="Z175" s="17">
        <f t="shared" si="59"/>
        <v>18889.817322845462</v>
      </c>
      <c r="AA175" s="17">
        <f t="shared" si="60"/>
        <v>0</v>
      </c>
      <c r="AC175" s="17">
        <f t="shared" si="52"/>
        <v>0</v>
      </c>
      <c r="AD175" s="17">
        <f t="shared" si="62"/>
        <v>5863.1313779207176</v>
      </c>
      <c r="AE175">
        <f t="shared" si="61"/>
        <v>50</v>
      </c>
    </row>
    <row r="176" spans="2:31" x14ac:dyDescent="0.35">
      <c r="B176" s="3" t="s">
        <v>37</v>
      </c>
      <c r="C176" s="3">
        <v>168</v>
      </c>
      <c r="D176" s="3">
        <v>168</v>
      </c>
      <c r="E176" s="10">
        <v>35.200000000000003</v>
      </c>
      <c r="F176" s="17">
        <f t="shared" si="53"/>
        <v>0.55555555555555558</v>
      </c>
      <c r="G176" s="17">
        <f t="shared" si="54"/>
        <v>2</v>
      </c>
      <c r="H176" s="17">
        <f t="shared" si="42"/>
        <v>1173.8888888888889</v>
      </c>
      <c r="I176" s="17">
        <v>414.57060000000001</v>
      </c>
      <c r="J176" s="17">
        <f t="shared" si="43"/>
        <v>45.218506666666677</v>
      </c>
      <c r="K176" s="17">
        <f t="shared" si="44"/>
        <v>1633.6779955555555</v>
      </c>
      <c r="L176" s="21">
        <f t="shared" si="45"/>
        <v>1633.6779955555555</v>
      </c>
      <c r="M176" s="17">
        <f t="shared" si="46"/>
        <v>2683588.3873659261</v>
      </c>
      <c r="N176" s="17">
        <f t="shared" si="55"/>
        <v>38642275.162382245</v>
      </c>
      <c r="O176" s="17">
        <f t="shared" si="47"/>
        <v>101006.61728395063</v>
      </c>
      <c r="P176" s="17">
        <f t="shared" si="56"/>
        <v>6902352.53858025</v>
      </c>
      <c r="Q176" s="17">
        <f t="shared" si="48"/>
        <v>41085.431777263395</v>
      </c>
      <c r="S176" s="17">
        <f t="shared" si="49"/>
        <v>9.7777777777777786</v>
      </c>
      <c r="T176" s="17">
        <f t="shared" si="50"/>
        <v>1642.6666666666667</v>
      </c>
      <c r="V176" s="17">
        <f t="shared" si="51"/>
        <v>38642275.162382245</v>
      </c>
      <c r="W176" s="17">
        <f t="shared" si="57"/>
        <v>56157.280768227989</v>
      </c>
      <c r="X176" s="17">
        <f t="shared" si="58"/>
        <v>-17515.005605845749</v>
      </c>
      <c r="Z176" s="17">
        <f t="shared" si="59"/>
        <v>21573.405710211387</v>
      </c>
      <c r="AA176" s="17">
        <f t="shared" si="60"/>
        <v>0</v>
      </c>
      <c r="AC176" s="17">
        <f t="shared" si="52"/>
        <v>0</v>
      </c>
      <c r="AD176" s="17">
        <f t="shared" si="62"/>
        <v>5813.1313779207176</v>
      </c>
      <c r="AE176">
        <f t="shared" si="61"/>
        <v>50</v>
      </c>
    </row>
    <row r="177" spans="2:31" x14ac:dyDescent="0.35">
      <c r="B177" s="3" t="s">
        <v>37</v>
      </c>
      <c r="C177" s="3">
        <v>169</v>
      </c>
      <c r="D177" s="3">
        <v>169</v>
      </c>
      <c r="E177" s="10">
        <v>37.200000000000003</v>
      </c>
      <c r="F177" s="17">
        <f t="shared" si="53"/>
        <v>0.38888888888888851</v>
      </c>
      <c r="G177" s="17">
        <f t="shared" si="54"/>
        <v>1.3999999999999986</v>
      </c>
      <c r="H177" s="17">
        <f t="shared" si="42"/>
        <v>821.72222222222138</v>
      </c>
      <c r="I177" s="17">
        <v>414.57060000000001</v>
      </c>
      <c r="J177" s="17">
        <f t="shared" si="43"/>
        <v>50.502952500000006</v>
      </c>
      <c r="K177" s="17">
        <f t="shared" si="44"/>
        <v>1286.7957747222213</v>
      </c>
      <c r="L177" s="21">
        <f t="shared" si="45"/>
        <v>1286.7957747222213</v>
      </c>
      <c r="M177" s="17">
        <f t="shared" si="46"/>
        <v>2247174.3545899061</v>
      </c>
      <c r="N177" s="17">
        <f t="shared" si="55"/>
        <v>40889449.516972154</v>
      </c>
      <c r="O177" s="17">
        <f t="shared" si="47"/>
        <v>112810.72222222223</v>
      </c>
      <c r="P177" s="17">
        <f t="shared" si="56"/>
        <v>7015163.260802472</v>
      </c>
      <c r="Q177" s="17">
        <f t="shared" si="48"/>
        <v>41509.841779896284</v>
      </c>
      <c r="S177" s="17">
        <f t="shared" si="49"/>
        <v>10.333333333333334</v>
      </c>
      <c r="T177" s="17">
        <f t="shared" si="50"/>
        <v>1746.3333333333335</v>
      </c>
      <c r="V177" s="17">
        <f t="shared" si="51"/>
        <v>40889449.516972154</v>
      </c>
      <c r="W177" s="17">
        <f t="shared" si="57"/>
        <v>58404.455122817897</v>
      </c>
      <c r="X177" s="17">
        <f t="shared" si="58"/>
        <v>-17515.005605845749</v>
      </c>
      <c r="Z177" s="17">
        <f t="shared" si="59"/>
        <v>23820.580064801296</v>
      </c>
      <c r="AA177" s="17">
        <f t="shared" si="60"/>
        <v>0</v>
      </c>
      <c r="AC177" s="17">
        <f t="shared" si="52"/>
        <v>0</v>
      </c>
      <c r="AD177" s="17">
        <f t="shared" si="62"/>
        <v>5763.1313779207176</v>
      </c>
      <c r="AE177">
        <f t="shared" si="61"/>
        <v>50</v>
      </c>
    </row>
    <row r="178" spans="2:31" x14ac:dyDescent="0.35">
      <c r="B178" s="3" t="s">
        <v>37</v>
      </c>
      <c r="C178" s="3">
        <v>170</v>
      </c>
      <c r="D178" s="3">
        <v>170</v>
      </c>
      <c r="E178" s="10">
        <v>38</v>
      </c>
      <c r="F178" s="17">
        <f t="shared" si="53"/>
        <v>2.7777777777777186E-2</v>
      </c>
      <c r="G178" s="17">
        <f t="shared" si="54"/>
        <v>9.9999999999997868E-2</v>
      </c>
      <c r="H178" s="17">
        <f t="shared" si="42"/>
        <v>58.694444444443192</v>
      </c>
      <c r="I178" s="17">
        <v>414.57060000000001</v>
      </c>
      <c r="J178" s="17">
        <f t="shared" si="43"/>
        <v>52.698479166666665</v>
      </c>
      <c r="K178" s="17">
        <f t="shared" si="44"/>
        <v>525.96352361110985</v>
      </c>
      <c r="L178" s="21">
        <f t="shared" si="45"/>
        <v>525.96352361110985</v>
      </c>
      <c r="M178" s="17">
        <f t="shared" si="46"/>
        <v>943812.32292438042</v>
      </c>
      <c r="N178" s="17">
        <f t="shared" si="55"/>
        <v>41833261.839896537</v>
      </c>
      <c r="O178" s="17">
        <f t="shared" si="47"/>
        <v>117714.96913580246</v>
      </c>
      <c r="P178" s="17">
        <f t="shared" si="56"/>
        <v>7132878.2299382742</v>
      </c>
      <c r="Q178" s="17">
        <f t="shared" si="48"/>
        <v>41958.107234931027</v>
      </c>
      <c r="S178" s="17">
        <f t="shared" si="49"/>
        <v>10.555555555555555</v>
      </c>
      <c r="T178" s="17">
        <f t="shared" si="50"/>
        <v>1794.4444444444443</v>
      </c>
      <c r="V178" s="17">
        <f t="shared" si="51"/>
        <v>41833261.839896537</v>
      </c>
      <c r="W178" s="17">
        <f t="shared" si="57"/>
        <v>59348.267445742276</v>
      </c>
      <c r="X178" s="17">
        <f t="shared" si="58"/>
        <v>-17515.005605845749</v>
      </c>
      <c r="Z178" s="17">
        <f t="shared" si="59"/>
        <v>24764.392387725675</v>
      </c>
      <c r="AA178" s="17">
        <f t="shared" si="60"/>
        <v>0</v>
      </c>
      <c r="AC178" s="17">
        <f t="shared" si="52"/>
        <v>0</v>
      </c>
      <c r="AD178" s="17">
        <f t="shared" si="62"/>
        <v>5713.1313779207176</v>
      </c>
      <c r="AE178">
        <f t="shared" si="61"/>
        <v>50</v>
      </c>
    </row>
    <row r="179" spans="2:31" x14ac:dyDescent="0.35">
      <c r="B179" s="3" t="s">
        <v>37</v>
      </c>
      <c r="C179" s="3">
        <v>171</v>
      </c>
      <c r="D179" s="3">
        <v>171</v>
      </c>
      <c r="E179" s="10">
        <v>37.4</v>
      </c>
      <c r="F179" s="17">
        <f t="shared" si="53"/>
        <v>-0.40277777777777757</v>
      </c>
      <c r="G179" s="17">
        <f t="shared" si="54"/>
        <v>-1.4499999999999993</v>
      </c>
      <c r="H179" s="17">
        <f t="shared" si="42"/>
        <v>-851.069444444444</v>
      </c>
      <c r="I179" s="17">
        <v>414.57060000000001</v>
      </c>
      <c r="J179" s="17">
        <f t="shared" si="43"/>
        <v>51.047454791666659</v>
      </c>
      <c r="K179" s="17">
        <f t="shared" si="44"/>
        <v>-385.45138965277732</v>
      </c>
      <c r="L179" s="21">
        <f t="shared" si="45"/>
        <v>-385.45138965277732</v>
      </c>
      <c r="M179" s="17">
        <f t="shared" si="46"/>
        <v>-684754.39371815883</v>
      </c>
      <c r="N179" s="17">
        <f t="shared" si="55"/>
        <v>41148507.446178377</v>
      </c>
      <c r="O179" s="17">
        <f t="shared" si="47"/>
        <v>114027.00154320984</v>
      </c>
      <c r="P179" s="17">
        <f t="shared" si="56"/>
        <v>7246905.2314814841</v>
      </c>
      <c r="Q179" s="17">
        <f t="shared" si="48"/>
        <v>42379.56275720166</v>
      </c>
      <c r="S179" s="17">
        <f t="shared" si="49"/>
        <v>10.388888888888888</v>
      </c>
      <c r="T179" s="17">
        <f t="shared" si="50"/>
        <v>1776.4999999999998</v>
      </c>
      <c r="V179" s="17">
        <f t="shared" si="51"/>
        <v>41148507.446178377</v>
      </c>
      <c r="W179" s="17">
        <f t="shared" si="57"/>
        <v>59348.267445742276</v>
      </c>
      <c r="X179" s="17">
        <f t="shared" si="58"/>
        <v>-18199.759999563907</v>
      </c>
      <c r="Z179" s="17">
        <f t="shared" si="59"/>
        <v>0</v>
      </c>
      <c r="AA179" s="17">
        <f t="shared" si="60"/>
        <v>684.75439371815878</v>
      </c>
      <c r="AC179" s="17">
        <f t="shared" si="52"/>
        <v>135.58136995619543</v>
      </c>
      <c r="AD179" s="17">
        <f t="shared" si="62"/>
        <v>6055.5085747797966</v>
      </c>
      <c r="AE179">
        <f t="shared" si="61"/>
        <v>0</v>
      </c>
    </row>
    <row r="180" spans="2:31" x14ac:dyDescent="0.35">
      <c r="B180" s="3" t="s">
        <v>37</v>
      </c>
      <c r="C180" s="3">
        <v>172</v>
      </c>
      <c r="D180" s="3">
        <v>172</v>
      </c>
      <c r="E180" s="10">
        <v>35.1</v>
      </c>
      <c r="F180" s="17">
        <f t="shared" si="53"/>
        <v>-0.88888888888888862</v>
      </c>
      <c r="G180" s="17">
        <f t="shared" si="54"/>
        <v>-3.1999999999999993</v>
      </c>
      <c r="H180" s="17">
        <f t="shared" si="42"/>
        <v>-1878.2222222222217</v>
      </c>
      <c r="I180" s="17">
        <v>414.57060000000001</v>
      </c>
      <c r="J180" s="17">
        <f t="shared" si="43"/>
        <v>44.961948281250002</v>
      </c>
      <c r="K180" s="17">
        <f t="shared" si="44"/>
        <v>-1418.6896739409717</v>
      </c>
      <c r="L180" s="21">
        <f t="shared" si="45"/>
        <v>-1418.6896739409717</v>
      </c>
      <c r="M180" s="17">
        <f t="shared" si="46"/>
        <v>-2379142.5831990098</v>
      </c>
      <c r="N180" s="17">
        <f t="shared" si="55"/>
        <v>38769364.862979367</v>
      </c>
      <c r="O180" s="17">
        <f t="shared" si="47"/>
        <v>100433.53125</v>
      </c>
      <c r="P180" s="17">
        <f t="shared" si="56"/>
        <v>7347338.7627314841</v>
      </c>
      <c r="Q180" s="17">
        <f t="shared" si="48"/>
        <v>42717.085829834214</v>
      </c>
      <c r="S180" s="17">
        <f t="shared" si="49"/>
        <v>9.75</v>
      </c>
      <c r="T180" s="17">
        <f t="shared" si="50"/>
        <v>1677</v>
      </c>
      <c r="V180" s="17">
        <f t="shared" si="51"/>
        <v>38769364.862979367</v>
      </c>
      <c r="W180" s="17">
        <f t="shared" si="57"/>
        <v>59348.267445742276</v>
      </c>
      <c r="X180" s="17">
        <f t="shared" si="58"/>
        <v>-20578.902582762916</v>
      </c>
      <c r="Z180" s="17">
        <f t="shared" si="59"/>
        <v>0</v>
      </c>
      <c r="AA180" s="17">
        <f t="shared" si="60"/>
        <v>3063.8969769171681</v>
      </c>
      <c r="AC180" s="17">
        <f t="shared" si="52"/>
        <v>606.65160142959928</v>
      </c>
      <c r="AD180" s="17">
        <f t="shared" si="62"/>
        <v>7245.0798663793012</v>
      </c>
      <c r="AE180">
        <f t="shared" si="61"/>
        <v>0</v>
      </c>
    </row>
    <row r="181" spans="2:31" x14ac:dyDescent="0.35">
      <c r="B181" s="3" t="s">
        <v>37</v>
      </c>
      <c r="C181" s="3">
        <v>173</v>
      </c>
      <c r="D181" s="3">
        <v>173</v>
      </c>
      <c r="E181" s="10">
        <v>31</v>
      </c>
      <c r="F181" s="17">
        <f t="shared" si="53"/>
        <v>-1.1111111111111112</v>
      </c>
      <c r="G181" s="17">
        <f t="shared" si="54"/>
        <v>-4</v>
      </c>
      <c r="H181" s="17">
        <f t="shared" si="42"/>
        <v>-2347.7777777777778</v>
      </c>
      <c r="I181" s="17">
        <v>414.57060000000001</v>
      </c>
      <c r="J181" s="17">
        <f t="shared" si="43"/>
        <v>35.071494791666666</v>
      </c>
      <c r="K181" s="17">
        <f t="shared" si="44"/>
        <v>-1898.1356829861111</v>
      </c>
      <c r="L181" s="21">
        <f t="shared" si="45"/>
        <v>-1898.1356829861111</v>
      </c>
      <c r="M181" s="17">
        <f t="shared" si="46"/>
        <v>-2827694.907737365</v>
      </c>
      <c r="N181" s="17">
        <f t="shared" si="55"/>
        <v>35941669.955242001</v>
      </c>
      <c r="O181" s="17">
        <f t="shared" si="47"/>
        <v>78340.77932098764</v>
      </c>
      <c r="P181" s="17">
        <f t="shared" si="56"/>
        <v>7425679.542052472</v>
      </c>
      <c r="Q181" s="17">
        <f t="shared" si="48"/>
        <v>42923.003133251281</v>
      </c>
      <c r="S181" s="17">
        <f t="shared" si="49"/>
        <v>8.6111111111111107</v>
      </c>
      <c r="T181" s="17">
        <f t="shared" si="50"/>
        <v>1489.7222222222222</v>
      </c>
      <c r="V181" s="17">
        <f t="shared" si="51"/>
        <v>35941669.955242001</v>
      </c>
      <c r="W181" s="17">
        <f t="shared" si="57"/>
        <v>59348.267445742276</v>
      </c>
      <c r="X181" s="17">
        <f t="shared" si="58"/>
        <v>-23406.59749050028</v>
      </c>
      <c r="Z181" s="17">
        <f t="shared" si="59"/>
        <v>0</v>
      </c>
      <c r="AA181" s="17">
        <f t="shared" si="60"/>
        <v>5891.5918846545337</v>
      </c>
      <c r="AC181" s="17">
        <f t="shared" si="52"/>
        <v>1166.5351931615978</v>
      </c>
      <c r="AD181" s="17">
        <f t="shared" si="62"/>
        <v>8658.9273202479835</v>
      </c>
      <c r="AE181">
        <f t="shared" si="61"/>
        <v>0</v>
      </c>
    </row>
    <row r="182" spans="2:31" x14ac:dyDescent="0.35">
      <c r="B182" s="3" t="s">
        <v>37</v>
      </c>
      <c r="C182" s="3">
        <v>174</v>
      </c>
      <c r="D182" s="3">
        <v>174</v>
      </c>
      <c r="E182" s="10">
        <v>27.1</v>
      </c>
      <c r="F182" s="17">
        <f t="shared" si="53"/>
        <v>-0.79166666666666652</v>
      </c>
      <c r="G182" s="17">
        <f t="shared" si="54"/>
        <v>-2.8499999999999996</v>
      </c>
      <c r="H182" s="17">
        <f t="shared" si="42"/>
        <v>-1672.7916666666663</v>
      </c>
      <c r="I182" s="17">
        <v>414.57060000000001</v>
      </c>
      <c r="J182" s="17">
        <f t="shared" si="43"/>
        <v>26.802139947916668</v>
      </c>
      <c r="K182" s="17">
        <f t="shared" si="44"/>
        <v>-1231.4189267187496</v>
      </c>
      <c r="L182" s="21">
        <f t="shared" si="45"/>
        <v>-1231.4189267187496</v>
      </c>
      <c r="M182" s="17">
        <f t="shared" si="46"/>
        <v>-1612953.5575137755</v>
      </c>
      <c r="N182" s="17">
        <f t="shared" si="55"/>
        <v>34328716.397728227</v>
      </c>
      <c r="O182" s="17">
        <f t="shared" si="47"/>
        <v>59869.148533950618</v>
      </c>
      <c r="P182" s="17">
        <f t="shared" si="56"/>
        <v>7485548.6905864226</v>
      </c>
      <c r="Q182" s="17">
        <f t="shared" si="48"/>
        <v>43020.39477348519</v>
      </c>
      <c r="S182" s="17">
        <f t="shared" si="49"/>
        <v>7.5277777777777777</v>
      </c>
      <c r="T182" s="17">
        <f t="shared" si="50"/>
        <v>1309.8333333333333</v>
      </c>
      <c r="V182" s="17">
        <f t="shared" si="51"/>
        <v>34328716.397728227</v>
      </c>
      <c r="W182" s="17">
        <f t="shared" si="57"/>
        <v>59348.267445742276</v>
      </c>
      <c r="X182" s="17">
        <f t="shared" si="58"/>
        <v>-25019.551048014055</v>
      </c>
      <c r="Z182" s="17">
        <f t="shared" si="59"/>
        <v>0</v>
      </c>
      <c r="AA182" s="17">
        <f t="shared" si="60"/>
        <v>7504.5454421683098</v>
      </c>
      <c r="AC182" s="17">
        <f t="shared" si="52"/>
        <v>1485.8999975493255</v>
      </c>
      <c r="AD182" s="17">
        <f t="shared" si="62"/>
        <v>9465.4040990048707</v>
      </c>
      <c r="AE182">
        <f t="shared" si="61"/>
        <v>0</v>
      </c>
    </row>
    <row r="183" spans="2:31" x14ac:dyDescent="0.35">
      <c r="B183" s="3" t="s">
        <v>37</v>
      </c>
      <c r="C183" s="3">
        <v>175</v>
      </c>
      <c r="D183" s="3">
        <v>175</v>
      </c>
      <c r="E183" s="10">
        <v>25.3</v>
      </c>
      <c r="F183" s="17">
        <f t="shared" si="53"/>
        <v>-0.27777777777777779</v>
      </c>
      <c r="G183" s="17">
        <f t="shared" si="54"/>
        <v>-1</v>
      </c>
      <c r="H183" s="17">
        <f t="shared" si="42"/>
        <v>-586.94444444444446</v>
      </c>
      <c r="I183" s="17">
        <v>414.57060000000001</v>
      </c>
      <c r="J183" s="17">
        <f t="shared" si="43"/>
        <v>23.359951197916669</v>
      </c>
      <c r="K183" s="17">
        <f t="shared" si="44"/>
        <v>-149.01389324652777</v>
      </c>
      <c r="L183" s="21">
        <f t="shared" si="45"/>
        <v>-149.0138932465278</v>
      </c>
      <c r="M183" s="17">
        <f t="shared" si="46"/>
        <v>-183266.39231916718</v>
      </c>
      <c r="N183" s="17">
        <f t="shared" si="55"/>
        <v>34145450.005409062</v>
      </c>
      <c r="O183" s="17">
        <f t="shared" si="47"/>
        <v>52180.176311728392</v>
      </c>
      <c r="P183" s="17">
        <f t="shared" si="56"/>
        <v>7537728.8668981511</v>
      </c>
      <c r="Q183" s="17">
        <f t="shared" si="48"/>
        <v>43072.73638227515</v>
      </c>
      <c r="S183" s="17">
        <f t="shared" si="49"/>
        <v>7.0277777777777777</v>
      </c>
      <c r="T183" s="17">
        <f t="shared" si="50"/>
        <v>1229.8611111111111</v>
      </c>
      <c r="V183" s="17">
        <f t="shared" si="51"/>
        <v>34145450.005409062</v>
      </c>
      <c r="W183" s="17">
        <f t="shared" si="57"/>
        <v>59348.267445742276</v>
      </c>
      <c r="X183" s="17">
        <f t="shared" si="58"/>
        <v>-25202.817440333223</v>
      </c>
      <c r="Z183" s="17">
        <f t="shared" si="59"/>
        <v>0</v>
      </c>
      <c r="AA183" s="17">
        <f t="shared" si="60"/>
        <v>7687.8118344874774</v>
      </c>
      <c r="AC183" s="17">
        <f t="shared" si="52"/>
        <v>1522.1867432285205</v>
      </c>
      <c r="AD183" s="17">
        <f t="shared" si="62"/>
        <v>9557.0372951644549</v>
      </c>
      <c r="AE183">
        <f t="shared" si="61"/>
        <v>0</v>
      </c>
    </row>
    <row r="184" spans="2:31" x14ac:dyDescent="0.35">
      <c r="B184" s="3" t="s">
        <v>37</v>
      </c>
      <c r="C184" s="3">
        <v>176</v>
      </c>
      <c r="D184" s="3">
        <v>176</v>
      </c>
      <c r="E184" s="10">
        <v>25.1</v>
      </c>
      <c r="F184" s="17">
        <f t="shared" si="53"/>
        <v>8.3333333333333037E-2</v>
      </c>
      <c r="G184" s="17">
        <f t="shared" si="54"/>
        <v>0.29999999999999893</v>
      </c>
      <c r="H184" s="17">
        <f t="shared" si="42"/>
        <v>176.08333333333272</v>
      </c>
      <c r="I184" s="17">
        <v>414.57060000000001</v>
      </c>
      <c r="J184" s="17">
        <f t="shared" si="43"/>
        <v>22.992083697916669</v>
      </c>
      <c r="K184" s="17">
        <f t="shared" si="44"/>
        <v>613.64601703124936</v>
      </c>
      <c r="L184" s="21">
        <f t="shared" si="45"/>
        <v>613.64601703124936</v>
      </c>
      <c r="M184" s="17">
        <f t="shared" si="46"/>
        <v>753011.84578812425</v>
      </c>
      <c r="N184" s="17">
        <f t="shared" si="55"/>
        <v>34898461.851197183</v>
      </c>
      <c r="O184" s="17">
        <f t="shared" si="47"/>
        <v>51358.45408950618</v>
      </c>
      <c r="P184" s="17">
        <f t="shared" si="56"/>
        <v>7589087.3209876576</v>
      </c>
      <c r="Q184" s="17">
        <f t="shared" si="48"/>
        <v>43119.814323793507</v>
      </c>
      <c r="S184" s="17">
        <f t="shared" si="49"/>
        <v>6.9722222222222223</v>
      </c>
      <c r="T184" s="17">
        <f t="shared" si="50"/>
        <v>1227.1111111111111</v>
      </c>
      <c r="V184" s="17">
        <f t="shared" si="51"/>
        <v>34898461.851197183</v>
      </c>
      <c r="W184" s="17">
        <f t="shared" si="57"/>
        <v>60101.279291530402</v>
      </c>
      <c r="X184" s="17">
        <f t="shared" si="58"/>
        <v>-25202.817440333223</v>
      </c>
      <c r="Z184" s="17">
        <f t="shared" si="59"/>
        <v>753.01184578812422</v>
      </c>
      <c r="AA184" s="17">
        <f t="shared" si="60"/>
        <v>0</v>
      </c>
      <c r="AC184" s="17">
        <f t="shared" si="52"/>
        <v>0</v>
      </c>
      <c r="AD184" s="17">
        <f t="shared" si="62"/>
        <v>9507.0372951644549</v>
      </c>
      <c r="AE184">
        <f t="shared" si="61"/>
        <v>50</v>
      </c>
    </row>
    <row r="185" spans="2:31" x14ac:dyDescent="0.35">
      <c r="B185" s="3" t="s">
        <v>37</v>
      </c>
      <c r="C185" s="3">
        <v>177</v>
      </c>
      <c r="D185" s="3">
        <v>177</v>
      </c>
      <c r="E185" s="10">
        <v>25.9</v>
      </c>
      <c r="F185" s="17">
        <f t="shared" si="53"/>
        <v>0.37499999999999989</v>
      </c>
      <c r="G185" s="17">
        <f t="shared" si="54"/>
        <v>1.3499999999999996</v>
      </c>
      <c r="H185" s="17">
        <f t="shared" si="42"/>
        <v>792.37499999999977</v>
      </c>
      <c r="I185" s="17">
        <v>414.57060000000001</v>
      </c>
      <c r="J185" s="17">
        <f t="shared" si="43"/>
        <v>24.481071197916659</v>
      </c>
      <c r="K185" s="17">
        <f t="shared" si="44"/>
        <v>1231.4266711979164</v>
      </c>
      <c r="L185" s="21">
        <f t="shared" si="45"/>
        <v>1231.4266711979164</v>
      </c>
      <c r="M185" s="17">
        <f t="shared" si="46"/>
        <v>1568119.2468812799</v>
      </c>
      <c r="N185" s="17">
        <f t="shared" si="55"/>
        <v>36466581.09807846</v>
      </c>
      <c r="O185" s="17">
        <f t="shared" si="47"/>
        <v>54684.472608024676</v>
      </c>
      <c r="P185" s="17">
        <f t="shared" si="56"/>
        <v>7643771.7935956819</v>
      </c>
      <c r="Q185" s="17">
        <f t="shared" si="48"/>
        <v>43185.151376246788</v>
      </c>
      <c r="S185" s="17">
        <f t="shared" si="49"/>
        <v>7.1944444444444438</v>
      </c>
      <c r="T185" s="17">
        <f t="shared" si="50"/>
        <v>1273.4166666666665</v>
      </c>
      <c r="V185" s="17">
        <f t="shared" si="51"/>
        <v>36466581.09807846</v>
      </c>
      <c r="W185" s="17">
        <f t="shared" si="57"/>
        <v>61669.398538411682</v>
      </c>
      <c r="X185" s="17">
        <f t="shared" si="58"/>
        <v>-25202.817440333223</v>
      </c>
      <c r="Z185" s="17">
        <f t="shared" si="59"/>
        <v>2321.1310926694041</v>
      </c>
      <c r="AA185" s="17">
        <f t="shared" si="60"/>
        <v>0</v>
      </c>
      <c r="AC185" s="17">
        <f t="shared" si="52"/>
        <v>0</v>
      </c>
      <c r="AD185" s="17">
        <f t="shared" si="62"/>
        <v>9457.0372951644549</v>
      </c>
      <c r="AE185">
        <f t="shared" si="61"/>
        <v>50</v>
      </c>
    </row>
    <row r="186" spans="2:31" x14ac:dyDescent="0.35">
      <c r="B186" s="3" t="s">
        <v>37</v>
      </c>
      <c r="C186" s="3">
        <v>178</v>
      </c>
      <c r="D186" s="3">
        <v>178</v>
      </c>
      <c r="E186" s="10">
        <v>27.8</v>
      </c>
      <c r="F186" s="17">
        <f t="shared" si="53"/>
        <v>0.45833333333333343</v>
      </c>
      <c r="G186" s="17">
        <f t="shared" si="54"/>
        <v>1.6500000000000004</v>
      </c>
      <c r="H186" s="17">
        <f t="shared" si="42"/>
        <v>968.45833333333348</v>
      </c>
      <c r="I186" s="17">
        <v>414.57060000000001</v>
      </c>
      <c r="J186" s="17">
        <f t="shared" si="43"/>
        <v>28.204634791666667</v>
      </c>
      <c r="K186" s="17">
        <f t="shared" si="44"/>
        <v>1411.2335681250001</v>
      </c>
      <c r="L186" s="21">
        <f t="shared" si="45"/>
        <v>1411.2335681250001</v>
      </c>
      <c r="M186" s="17">
        <f t="shared" si="46"/>
        <v>1939818.9412527087</v>
      </c>
      <c r="N186" s="17">
        <f t="shared" si="55"/>
        <v>38406400.039331168</v>
      </c>
      <c r="O186" s="17">
        <f t="shared" si="47"/>
        <v>63001.964506172837</v>
      </c>
      <c r="P186" s="17">
        <f t="shared" si="56"/>
        <v>7706773.7581018545</v>
      </c>
      <c r="Q186" s="17">
        <f t="shared" si="48"/>
        <v>43296.481787089069</v>
      </c>
      <c r="S186" s="17">
        <f t="shared" si="49"/>
        <v>7.7222222222222223</v>
      </c>
      <c r="T186" s="17">
        <f t="shared" si="50"/>
        <v>1374.5555555555557</v>
      </c>
      <c r="V186" s="17">
        <f t="shared" si="51"/>
        <v>38406400.039331168</v>
      </c>
      <c r="W186" s="17">
        <f t="shared" si="57"/>
        <v>63609.217479664389</v>
      </c>
      <c r="X186" s="17">
        <f t="shared" si="58"/>
        <v>-25202.817440333223</v>
      </c>
      <c r="Z186" s="17">
        <f t="shared" si="59"/>
        <v>4260.9500339221122</v>
      </c>
      <c r="AA186" s="17">
        <f t="shared" si="60"/>
        <v>0</v>
      </c>
      <c r="AC186" s="17">
        <f t="shared" si="52"/>
        <v>0</v>
      </c>
      <c r="AD186" s="17">
        <f t="shared" si="62"/>
        <v>9407.0372951644549</v>
      </c>
      <c r="AE186">
        <f t="shared" si="61"/>
        <v>50</v>
      </c>
    </row>
    <row r="187" spans="2:31" x14ac:dyDescent="0.35">
      <c r="B187" s="3" t="s">
        <v>37</v>
      </c>
      <c r="C187" s="3">
        <v>179</v>
      </c>
      <c r="D187" s="3">
        <v>179</v>
      </c>
      <c r="E187" s="10">
        <v>29.2</v>
      </c>
      <c r="F187" s="17">
        <f t="shared" si="53"/>
        <v>0.25000000000000011</v>
      </c>
      <c r="G187" s="17">
        <f t="shared" si="54"/>
        <v>0.90000000000000036</v>
      </c>
      <c r="H187" s="17">
        <f t="shared" si="42"/>
        <v>528.25000000000023</v>
      </c>
      <c r="I187" s="17">
        <v>414.57060000000001</v>
      </c>
      <c r="J187" s="17">
        <f t="shared" si="43"/>
        <v>31.116919166666662</v>
      </c>
      <c r="K187" s="17">
        <f t="shared" si="44"/>
        <v>973.9375191666669</v>
      </c>
      <c r="L187" s="21">
        <f t="shared" si="45"/>
        <v>973.9375191666669</v>
      </c>
      <c r="M187" s="17">
        <f t="shared" si="46"/>
        <v>1414049.062550093</v>
      </c>
      <c r="N187" s="17">
        <f t="shared" si="55"/>
        <v>39820449.101881258</v>
      </c>
      <c r="O187" s="17">
        <f t="shared" si="47"/>
        <v>69507.265432098749</v>
      </c>
      <c r="P187" s="17">
        <f t="shared" si="56"/>
        <v>7776281.0235339534</v>
      </c>
      <c r="Q187" s="17">
        <f t="shared" si="48"/>
        <v>43442.910745999739</v>
      </c>
      <c r="S187" s="17">
        <f t="shared" si="49"/>
        <v>8.1111111111111107</v>
      </c>
      <c r="T187" s="17">
        <f t="shared" si="50"/>
        <v>1451.8888888888889</v>
      </c>
      <c r="V187" s="17">
        <f t="shared" si="51"/>
        <v>39820449.101881258</v>
      </c>
      <c r="W187" s="17">
        <f t="shared" si="57"/>
        <v>65023.266542214478</v>
      </c>
      <c r="X187" s="17">
        <f t="shared" si="58"/>
        <v>-25202.817440333223</v>
      </c>
      <c r="Z187" s="17">
        <f t="shared" si="59"/>
        <v>5674.9990964722056</v>
      </c>
      <c r="AA187" s="17">
        <f t="shared" si="60"/>
        <v>0</v>
      </c>
      <c r="AC187" s="17">
        <f t="shared" si="52"/>
        <v>0</v>
      </c>
      <c r="AD187" s="17">
        <f t="shared" si="62"/>
        <v>9357.0372951644549</v>
      </c>
      <c r="AE187">
        <f t="shared" si="61"/>
        <v>50</v>
      </c>
    </row>
    <row r="188" spans="2:31" x14ac:dyDescent="0.35">
      <c r="B188" s="3" t="s">
        <v>37</v>
      </c>
      <c r="C188" s="3">
        <v>180</v>
      </c>
      <c r="D188" s="3">
        <v>180</v>
      </c>
      <c r="E188" s="10">
        <v>29.6</v>
      </c>
      <c r="F188" s="17">
        <f t="shared" si="53"/>
        <v>4.1666666666666761E-2</v>
      </c>
      <c r="G188" s="17">
        <f t="shared" si="54"/>
        <v>0.15000000000000036</v>
      </c>
      <c r="H188" s="17">
        <f t="shared" si="42"/>
        <v>88.04166666666687</v>
      </c>
      <c r="I188" s="17">
        <v>414.57060000000001</v>
      </c>
      <c r="J188" s="17">
        <f t="shared" si="43"/>
        <v>31.975276666666677</v>
      </c>
      <c r="K188" s="17">
        <f t="shared" si="44"/>
        <v>534.58754333333354</v>
      </c>
      <c r="L188" s="21">
        <f t="shared" si="45"/>
        <v>534.58754333333354</v>
      </c>
      <c r="M188" s="17">
        <f t="shared" si="46"/>
        <v>791189.56413333374</v>
      </c>
      <c r="N188" s="17">
        <f t="shared" si="55"/>
        <v>40611638.666014589</v>
      </c>
      <c r="O188" s="17">
        <f t="shared" si="47"/>
        <v>71424.617283950633</v>
      </c>
      <c r="P188" s="17">
        <f t="shared" si="56"/>
        <v>7847705.6408179039</v>
      </c>
      <c r="Q188" s="17">
        <f t="shared" si="48"/>
        <v>43598.364671210576</v>
      </c>
      <c r="S188" s="17">
        <f t="shared" si="49"/>
        <v>8.2222222222222232</v>
      </c>
      <c r="T188" s="17">
        <f t="shared" si="50"/>
        <v>1480.0000000000002</v>
      </c>
      <c r="V188" s="17">
        <f t="shared" si="51"/>
        <v>40611638.666014589</v>
      </c>
      <c r="W188" s="17">
        <f t="shared" si="57"/>
        <v>65814.456106347818</v>
      </c>
      <c r="X188" s="17">
        <f t="shared" si="58"/>
        <v>-25202.817440333223</v>
      </c>
      <c r="Z188" s="17">
        <f t="shared" si="59"/>
        <v>6466.1886606055396</v>
      </c>
      <c r="AA188" s="17">
        <f t="shared" si="60"/>
        <v>0</v>
      </c>
      <c r="AC188" s="17">
        <f t="shared" si="52"/>
        <v>0</v>
      </c>
      <c r="AD188" s="17">
        <f t="shared" si="62"/>
        <v>9307.0372951644549</v>
      </c>
      <c r="AE188">
        <f t="shared" si="61"/>
        <v>50</v>
      </c>
    </row>
    <row r="189" spans="2:31" x14ac:dyDescent="0.35">
      <c r="B189" s="3" t="s">
        <v>37</v>
      </c>
      <c r="C189" s="3">
        <v>181</v>
      </c>
      <c r="D189" s="3">
        <v>181</v>
      </c>
      <c r="E189" s="10">
        <v>29.5</v>
      </c>
      <c r="F189" s="17">
        <f t="shared" si="53"/>
        <v>-5.5555555555555851E-2</v>
      </c>
      <c r="G189" s="17">
        <f t="shared" si="54"/>
        <v>-0.20000000000000107</v>
      </c>
      <c r="H189" s="17">
        <f t="shared" si="42"/>
        <v>-117.38888888888951</v>
      </c>
      <c r="I189" s="17">
        <v>414.57060000000001</v>
      </c>
      <c r="J189" s="17">
        <f t="shared" si="43"/>
        <v>31.759592447916667</v>
      </c>
      <c r="K189" s="17">
        <f t="shared" si="44"/>
        <v>328.94130355902718</v>
      </c>
      <c r="L189" s="21">
        <f t="shared" si="45"/>
        <v>328.94130355902712</v>
      </c>
      <c r="M189" s="17">
        <f t="shared" si="46"/>
        <v>487883.91398706264</v>
      </c>
      <c r="N189" s="17">
        <f t="shared" si="55"/>
        <v>41099522.580001652</v>
      </c>
      <c r="O189" s="17">
        <f t="shared" si="47"/>
        <v>70942.8337191358</v>
      </c>
      <c r="P189" s="17">
        <f t="shared" si="56"/>
        <v>7918648.4745370401</v>
      </c>
      <c r="Q189" s="17">
        <f t="shared" si="48"/>
        <v>43749.43908584</v>
      </c>
      <c r="S189" s="17">
        <f t="shared" si="49"/>
        <v>8.1944444444444446</v>
      </c>
      <c r="T189" s="17">
        <f t="shared" si="50"/>
        <v>1483.1944444444446</v>
      </c>
      <c r="V189" s="17">
        <f t="shared" si="51"/>
        <v>41099522.580001652</v>
      </c>
      <c r="W189" s="17">
        <f t="shared" si="57"/>
        <v>66302.340020334887</v>
      </c>
      <c r="X189" s="17">
        <f t="shared" si="58"/>
        <v>-25202.817440333223</v>
      </c>
      <c r="Z189" s="17">
        <f t="shared" si="59"/>
        <v>6954.072574592602</v>
      </c>
      <c r="AA189" s="17">
        <f t="shared" si="60"/>
        <v>0</v>
      </c>
      <c r="AC189" s="17">
        <f t="shared" si="52"/>
        <v>0</v>
      </c>
      <c r="AD189" s="17">
        <f t="shared" si="62"/>
        <v>9257.0372951644549</v>
      </c>
      <c r="AE189">
        <f t="shared" si="61"/>
        <v>50</v>
      </c>
    </row>
    <row r="190" spans="2:31" x14ac:dyDescent="0.35">
      <c r="B190" s="3" t="s">
        <v>37</v>
      </c>
      <c r="C190" s="3">
        <v>182</v>
      </c>
      <c r="D190" s="3">
        <v>182</v>
      </c>
      <c r="E190" s="10">
        <v>29.2</v>
      </c>
      <c r="F190" s="17">
        <f t="shared" si="53"/>
        <v>-0.16666666666666657</v>
      </c>
      <c r="G190" s="17">
        <f t="shared" si="54"/>
        <v>-0.59999999999999964</v>
      </c>
      <c r="H190" s="17">
        <f t="shared" si="42"/>
        <v>-352.16666666666646</v>
      </c>
      <c r="I190" s="17">
        <v>414.57060000000001</v>
      </c>
      <c r="J190" s="17">
        <f t="shared" si="43"/>
        <v>31.116919166666662</v>
      </c>
      <c r="K190" s="17">
        <f t="shared" si="44"/>
        <v>93.520852500000217</v>
      </c>
      <c r="L190" s="21">
        <f t="shared" si="45"/>
        <v>93.520852500000217</v>
      </c>
      <c r="M190" s="17">
        <f t="shared" si="46"/>
        <v>138057.56070166698</v>
      </c>
      <c r="N190" s="17">
        <f t="shared" si="55"/>
        <v>41237580.140703321</v>
      </c>
      <c r="O190" s="17">
        <f t="shared" si="47"/>
        <v>69507.265432098749</v>
      </c>
      <c r="P190" s="17">
        <f t="shared" si="56"/>
        <v>7988155.739969139</v>
      </c>
      <c r="Q190" s="17">
        <f t="shared" si="48"/>
        <v>43890.965604226039</v>
      </c>
      <c r="S190" s="17">
        <f t="shared" si="49"/>
        <v>8.1111111111111107</v>
      </c>
      <c r="T190" s="17">
        <f t="shared" si="50"/>
        <v>1476.2222222222222</v>
      </c>
      <c r="V190" s="17">
        <f t="shared" si="51"/>
        <v>41237580.140703321</v>
      </c>
      <c r="W190" s="17">
        <f t="shared" si="57"/>
        <v>66440.397581036552</v>
      </c>
      <c r="X190" s="17">
        <f t="shared" si="58"/>
        <v>-25202.817440333223</v>
      </c>
      <c r="Z190" s="17">
        <f t="shared" si="59"/>
        <v>7092.1301352942692</v>
      </c>
      <c r="AA190" s="17">
        <f t="shared" si="60"/>
        <v>0</v>
      </c>
      <c r="AC190" s="17">
        <f t="shared" si="52"/>
        <v>0</v>
      </c>
      <c r="AD190" s="17">
        <f t="shared" si="62"/>
        <v>9207.0372951644549</v>
      </c>
      <c r="AE190">
        <f t="shared" si="61"/>
        <v>50</v>
      </c>
    </row>
    <row r="191" spans="2:31" x14ac:dyDescent="0.35">
      <c r="B191" s="3" t="s">
        <v>37</v>
      </c>
      <c r="C191" s="3">
        <v>183</v>
      </c>
      <c r="D191" s="3">
        <v>183</v>
      </c>
      <c r="E191" s="10">
        <v>28.3</v>
      </c>
      <c r="F191" s="17">
        <f t="shared" si="53"/>
        <v>-0.43055555555555525</v>
      </c>
      <c r="G191" s="17">
        <f t="shared" si="54"/>
        <v>-1.5499999999999989</v>
      </c>
      <c r="H191" s="17">
        <f t="shared" si="42"/>
        <v>-909.76388888888823</v>
      </c>
      <c r="I191" s="17">
        <v>414.57060000000001</v>
      </c>
      <c r="J191" s="17">
        <f t="shared" si="43"/>
        <v>29.228313697916665</v>
      </c>
      <c r="K191" s="17">
        <f t="shared" si="44"/>
        <v>-465.96497519097153</v>
      </c>
      <c r="L191" s="21">
        <f t="shared" si="45"/>
        <v>-465.96497519097153</v>
      </c>
      <c r="M191" s="17">
        <f t="shared" si="46"/>
        <v>-670329.44722681178</v>
      </c>
      <c r="N191" s="17">
        <f t="shared" si="55"/>
        <v>40567250.693476506</v>
      </c>
      <c r="O191" s="17">
        <f t="shared" si="47"/>
        <v>65288.602237654319</v>
      </c>
      <c r="P191" s="17">
        <f t="shared" si="56"/>
        <v>8053444.3422067929</v>
      </c>
      <c r="Q191" s="17">
        <f t="shared" si="48"/>
        <v>44007.892580364991</v>
      </c>
      <c r="S191" s="17">
        <f t="shared" si="49"/>
        <v>7.8611111111111107</v>
      </c>
      <c r="T191" s="17">
        <f t="shared" si="50"/>
        <v>1438.5833333333333</v>
      </c>
      <c r="V191" s="17">
        <f t="shared" si="51"/>
        <v>40567250.693476506</v>
      </c>
      <c r="W191" s="17">
        <f t="shared" si="57"/>
        <v>66440.397581036552</v>
      </c>
      <c r="X191" s="17">
        <f t="shared" si="58"/>
        <v>-25873.146887560037</v>
      </c>
      <c r="Z191" s="17">
        <f t="shared" si="59"/>
        <v>0</v>
      </c>
      <c r="AA191" s="17">
        <f t="shared" si="60"/>
        <v>670.32944722681179</v>
      </c>
      <c r="AC191" s="17">
        <f t="shared" si="52"/>
        <v>132.72523055090875</v>
      </c>
      <c r="AD191" s="17">
        <f t="shared" si="62"/>
        <v>9542.2020187778617</v>
      </c>
      <c r="AE191">
        <f t="shared" si="61"/>
        <v>0</v>
      </c>
    </row>
    <row r="192" spans="2:31" x14ac:dyDescent="0.35">
      <c r="B192" s="3" t="s">
        <v>37</v>
      </c>
      <c r="C192" s="3">
        <v>184</v>
      </c>
      <c r="D192" s="3">
        <v>184</v>
      </c>
      <c r="E192" s="10">
        <v>26.1</v>
      </c>
      <c r="F192" s="17">
        <f t="shared" si="53"/>
        <v>-0.65277777777777768</v>
      </c>
      <c r="G192" s="17">
        <f t="shared" si="54"/>
        <v>-2.3499999999999996</v>
      </c>
      <c r="H192" s="17">
        <f t="shared" si="42"/>
        <v>-1379.3194444444443</v>
      </c>
      <c r="I192" s="17">
        <v>414.57060000000001</v>
      </c>
      <c r="J192" s="17">
        <f t="shared" si="43"/>
        <v>24.860617031250001</v>
      </c>
      <c r="K192" s="17">
        <f t="shared" si="44"/>
        <v>-939.88822741319427</v>
      </c>
      <c r="L192" s="21">
        <f t="shared" si="45"/>
        <v>-939.88822741319427</v>
      </c>
      <c r="M192" s="17">
        <f t="shared" si="46"/>
        <v>-1253810.8953692012</v>
      </c>
      <c r="N192" s="17">
        <f t="shared" si="55"/>
        <v>39313439.798107304</v>
      </c>
      <c r="O192" s="17">
        <f t="shared" si="47"/>
        <v>55532.28125</v>
      </c>
      <c r="P192" s="17">
        <f t="shared" si="56"/>
        <v>8108976.6234567929</v>
      </c>
      <c r="Q192" s="17">
        <f t="shared" si="48"/>
        <v>44070.525127482571</v>
      </c>
      <c r="S192" s="17">
        <f t="shared" si="49"/>
        <v>7.25</v>
      </c>
      <c r="T192" s="17">
        <f t="shared" si="50"/>
        <v>1334</v>
      </c>
      <c r="V192" s="17">
        <f t="shared" si="51"/>
        <v>39313439.798107304</v>
      </c>
      <c r="W192" s="17">
        <f t="shared" si="57"/>
        <v>66440.397581036552</v>
      </c>
      <c r="X192" s="17">
        <f t="shared" si="58"/>
        <v>-27126.957782929239</v>
      </c>
      <c r="Z192" s="17">
        <f t="shared" si="59"/>
        <v>0</v>
      </c>
      <c r="AA192" s="17">
        <f t="shared" si="60"/>
        <v>1924.1403425960129</v>
      </c>
      <c r="AC192" s="17">
        <f t="shared" si="52"/>
        <v>380.97978783401061</v>
      </c>
      <c r="AD192" s="17">
        <f t="shared" si="62"/>
        <v>10169.107466462463</v>
      </c>
      <c r="AE192">
        <f t="shared" si="61"/>
        <v>0</v>
      </c>
    </row>
    <row r="193" spans="2:31" x14ac:dyDescent="0.35">
      <c r="B193" s="3" t="s">
        <v>37</v>
      </c>
      <c r="C193" s="3">
        <v>185</v>
      </c>
      <c r="D193" s="3">
        <v>185</v>
      </c>
      <c r="E193" s="10">
        <v>23.6</v>
      </c>
      <c r="F193" s="17">
        <f t="shared" si="53"/>
        <v>-0.70833333333333348</v>
      </c>
      <c r="G193" s="17">
        <f t="shared" si="54"/>
        <v>-2.5500000000000007</v>
      </c>
      <c r="H193" s="17">
        <f t="shared" si="42"/>
        <v>-1496.7083333333337</v>
      </c>
      <c r="I193" s="17">
        <v>414.57060000000001</v>
      </c>
      <c r="J193" s="17">
        <f t="shared" si="43"/>
        <v>20.326139166666664</v>
      </c>
      <c r="K193" s="17">
        <f t="shared" si="44"/>
        <v>-1061.811594166667</v>
      </c>
      <c r="L193" s="21">
        <f t="shared" si="45"/>
        <v>-1061.811594166667</v>
      </c>
      <c r="M193" s="17">
        <f t="shared" si="46"/>
        <v>-1287741.5055921301</v>
      </c>
      <c r="N193" s="17">
        <f t="shared" si="55"/>
        <v>38025698.292515174</v>
      </c>
      <c r="O193" s="17">
        <f t="shared" si="47"/>
        <v>45403.41358024691</v>
      </c>
      <c r="P193" s="17">
        <f t="shared" si="56"/>
        <v>8154380.0370370401</v>
      </c>
      <c r="Q193" s="17">
        <f t="shared" si="48"/>
        <v>44077.729929929948</v>
      </c>
      <c r="S193" s="17">
        <f t="shared" si="49"/>
        <v>6.5555555555555554</v>
      </c>
      <c r="T193" s="17">
        <f t="shared" si="50"/>
        <v>1212.7777777777778</v>
      </c>
      <c r="V193" s="17">
        <f t="shared" si="51"/>
        <v>38025698.292515174</v>
      </c>
      <c r="W193" s="17">
        <f t="shared" si="57"/>
        <v>66440.397581036552</v>
      </c>
      <c r="X193" s="17">
        <f t="shared" si="58"/>
        <v>-28414.699288521369</v>
      </c>
      <c r="Z193" s="17">
        <f t="shared" si="59"/>
        <v>0</v>
      </c>
      <c r="AA193" s="17">
        <f t="shared" si="60"/>
        <v>3211.8818481881431</v>
      </c>
      <c r="AC193" s="17">
        <f t="shared" si="52"/>
        <v>635.95260594125239</v>
      </c>
      <c r="AD193" s="17">
        <f t="shared" si="62"/>
        <v>10812.978219258528</v>
      </c>
      <c r="AE193">
        <f t="shared" si="61"/>
        <v>0</v>
      </c>
    </row>
    <row r="194" spans="2:31" x14ac:dyDescent="0.35">
      <c r="B194" s="3" t="s">
        <v>37</v>
      </c>
      <c r="C194" s="3">
        <v>186</v>
      </c>
      <c r="D194" s="3">
        <v>186</v>
      </c>
      <c r="E194" s="10">
        <v>21</v>
      </c>
      <c r="F194" s="17">
        <f t="shared" si="53"/>
        <v>-0.65277777777777812</v>
      </c>
      <c r="G194" s="17">
        <f t="shared" si="54"/>
        <v>-2.3500000000000014</v>
      </c>
      <c r="H194" s="17">
        <f t="shared" si="42"/>
        <v>-1379.3194444444453</v>
      </c>
      <c r="I194" s="17">
        <v>414.57060000000001</v>
      </c>
      <c r="J194" s="17">
        <f t="shared" si="43"/>
        <v>16.094203124999996</v>
      </c>
      <c r="K194" s="17">
        <f t="shared" si="44"/>
        <v>-948.6546413194452</v>
      </c>
      <c r="L194" s="21">
        <f t="shared" si="45"/>
        <v>-948.65464131944532</v>
      </c>
      <c r="M194" s="17">
        <f t="shared" si="46"/>
        <v>-1029290.2858315982</v>
      </c>
      <c r="N194" s="17">
        <f t="shared" si="55"/>
        <v>36996408.006683573</v>
      </c>
      <c r="O194" s="17">
        <f t="shared" si="47"/>
        <v>35950.347222222219</v>
      </c>
      <c r="P194" s="17">
        <f t="shared" si="56"/>
        <v>8190330.3842592621</v>
      </c>
      <c r="Q194" s="17">
        <f t="shared" si="48"/>
        <v>44034.034323974527</v>
      </c>
      <c r="S194" s="17">
        <f t="shared" si="49"/>
        <v>5.833333333333333</v>
      </c>
      <c r="T194" s="17">
        <f t="shared" si="50"/>
        <v>1085</v>
      </c>
      <c r="V194" s="17">
        <f t="shared" si="51"/>
        <v>36996408.006683573</v>
      </c>
      <c r="W194" s="17">
        <f t="shared" si="57"/>
        <v>66440.397581036552</v>
      </c>
      <c r="X194" s="17">
        <f t="shared" si="58"/>
        <v>-29443.989574352967</v>
      </c>
      <c r="Z194" s="17">
        <f t="shared" si="59"/>
        <v>0</v>
      </c>
      <c r="AA194" s="17">
        <f t="shared" si="60"/>
        <v>4241.172134019741</v>
      </c>
      <c r="AC194" s="17">
        <f t="shared" si="52"/>
        <v>839.7520825359087</v>
      </c>
      <c r="AD194" s="17">
        <f t="shared" si="62"/>
        <v>11327.623362174327</v>
      </c>
      <c r="AE194">
        <f t="shared" si="61"/>
        <v>0</v>
      </c>
    </row>
    <row r="195" spans="2:31" x14ac:dyDescent="0.35">
      <c r="B195" s="3" t="s">
        <v>37</v>
      </c>
      <c r="C195" s="3">
        <v>187</v>
      </c>
      <c r="D195" s="3">
        <v>187</v>
      </c>
      <c r="E195" s="10">
        <v>18.899999999999999</v>
      </c>
      <c r="F195" s="17">
        <f t="shared" si="53"/>
        <v>-0.54166666666666641</v>
      </c>
      <c r="G195" s="17">
        <f t="shared" si="54"/>
        <v>-1.9499999999999993</v>
      </c>
      <c r="H195" s="17">
        <f t="shared" si="42"/>
        <v>-1144.5416666666661</v>
      </c>
      <c r="I195" s="17">
        <v>414.57060000000001</v>
      </c>
      <c r="J195" s="17">
        <f t="shared" si="43"/>
        <v>13.036304531249995</v>
      </c>
      <c r="K195" s="17">
        <f t="shared" si="44"/>
        <v>-716.93476213541601</v>
      </c>
      <c r="L195" s="21">
        <f t="shared" si="45"/>
        <v>-716.93476213541612</v>
      </c>
      <c r="M195" s="17">
        <f t="shared" si="46"/>
        <v>-703850.7027264447</v>
      </c>
      <c r="N195" s="17">
        <f t="shared" si="55"/>
        <v>36292557.303957127</v>
      </c>
      <c r="O195" s="17">
        <f t="shared" si="47"/>
        <v>29119.781249999989</v>
      </c>
      <c r="P195" s="17">
        <f t="shared" si="56"/>
        <v>8219450.1655092621</v>
      </c>
      <c r="Q195" s="17">
        <f t="shared" si="48"/>
        <v>43954.278959942581</v>
      </c>
      <c r="S195" s="17">
        <f t="shared" si="49"/>
        <v>5.2499999999999991</v>
      </c>
      <c r="T195" s="17">
        <f t="shared" si="50"/>
        <v>981.74999999999989</v>
      </c>
      <c r="V195" s="17">
        <f t="shared" si="51"/>
        <v>36292557.303957127</v>
      </c>
      <c r="W195" s="17">
        <f t="shared" si="57"/>
        <v>66440.397581036552</v>
      </c>
      <c r="X195" s="17">
        <f t="shared" si="58"/>
        <v>-30147.840277079413</v>
      </c>
      <c r="Z195" s="17">
        <f t="shared" si="59"/>
        <v>0</v>
      </c>
      <c r="AA195" s="17">
        <f t="shared" si="60"/>
        <v>4945.0228367461859</v>
      </c>
      <c r="AC195" s="17">
        <f t="shared" si="52"/>
        <v>979.11452167574487</v>
      </c>
      <c r="AD195" s="17">
        <f t="shared" si="62"/>
        <v>11679.54871353755</v>
      </c>
      <c r="AE195">
        <f t="shared" si="61"/>
        <v>0</v>
      </c>
    </row>
    <row r="196" spans="2:31" x14ac:dyDescent="0.35">
      <c r="B196" s="3" t="s">
        <v>37</v>
      </c>
      <c r="C196" s="3">
        <v>188</v>
      </c>
      <c r="D196" s="3">
        <v>188</v>
      </c>
      <c r="E196" s="10">
        <v>17.100000000000001</v>
      </c>
      <c r="F196" s="17">
        <f t="shared" si="53"/>
        <v>-0.44444444444444431</v>
      </c>
      <c r="G196" s="17">
        <f t="shared" si="54"/>
        <v>-1.5999999999999996</v>
      </c>
      <c r="H196" s="17">
        <f t="shared" si="42"/>
        <v>-939.11111111111086</v>
      </c>
      <c r="I196" s="17">
        <v>414.57060000000001</v>
      </c>
      <c r="J196" s="17">
        <f t="shared" si="43"/>
        <v>10.671442031250001</v>
      </c>
      <c r="K196" s="17">
        <f t="shared" si="44"/>
        <v>-513.86906907986088</v>
      </c>
      <c r="L196" s="21">
        <f t="shared" si="45"/>
        <v>-513.86906907986076</v>
      </c>
      <c r="M196" s="17">
        <f t="shared" si="46"/>
        <v>-458885.07868831564</v>
      </c>
      <c r="N196" s="17">
        <f t="shared" si="55"/>
        <v>35833672.225268811</v>
      </c>
      <c r="O196" s="17">
        <f t="shared" si="47"/>
        <v>23837.28125</v>
      </c>
      <c r="P196" s="17">
        <f t="shared" si="56"/>
        <v>8243287.4467592621</v>
      </c>
      <c r="Q196" s="17">
        <f t="shared" si="48"/>
        <v>43847.2736529748</v>
      </c>
      <c r="S196" s="17">
        <f t="shared" si="49"/>
        <v>4.75</v>
      </c>
      <c r="T196" s="17">
        <f t="shared" si="50"/>
        <v>893</v>
      </c>
      <c r="V196" s="17">
        <f t="shared" si="51"/>
        <v>35833672.225268811</v>
      </c>
      <c r="W196" s="17">
        <f t="shared" si="57"/>
        <v>66440.397581036552</v>
      </c>
      <c r="X196" s="17">
        <f t="shared" si="58"/>
        <v>-30606.725355767729</v>
      </c>
      <c r="Z196" s="17">
        <f t="shared" si="59"/>
        <v>0</v>
      </c>
      <c r="AA196" s="17">
        <f t="shared" si="60"/>
        <v>5403.9079154345018</v>
      </c>
      <c r="AC196" s="17">
        <f t="shared" si="52"/>
        <v>1069.9737672560314</v>
      </c>
      <c r="AD196" s="17">
        <f t="shared" si="62"/>
        <v>11908.991252881708</v>
      </c>
      <c r="AE196">
        <f t="shared" si="61"/>
        <v>0</v>
      </c>
    </row>
    <row r="197" spans="2:31" x14ac:dyDescent="0.35">
      <c r="B197" s="3" t="s">
        <v>37</v>
      </c>
      <c r="C197" s="3">
        <v>189</v>
      </c>
      <c r="D197" s="3">
        <v>189</v>
      </c>
      <c r="E197" s="10">
        <v>15.7</v>
      </c>
      <c r="F197" s="17">
        <f t="shared" si="53"/>
        <v>-0.36111111111111133</v>
      </c>
      <c r="G197" s="17">
        <f t="shared" si="54"/>
        <v>-1.3000000000000007</v>
      </c>
      <c r="H197" s="17">
        <f t="shared" si="42"/>
        <v>-763.02777777777828</v>
      </c>
      <c r="I197" s="17">
        <v>414.57060000000001</v>
      </c>
      <c r="J197" s="17">
        <f t="shared" si="43"/>
        <v>8.9956011979166668</v>
      </c>
      <c r="K197" s="17">
        <f t="shared" si="44"/>
        <v>-339.46157657986163</v>
      </c>
      <c r="L197" s="21">
        <f t="shared" si="45"/>
        <v>-339.46157657986163</v>
      </c>
      <c r="M197" s="17">
        <f t="shared" si="46"/>
        <v>-279801.20449595089</v>
      </c>
      <c r="N197" s="17">
        <f t="shared" si="55"/>
        <v>35553871.020772859</v>
      </c>
      <c r="O197" s="17">
        <f t="shared" si="47"/>
        <v>20093.880015432096</v>
      </c>
      <c r="P197" s="17">
        <f t="shared" si="56"/>
        <v>8263381.326774694</v>
      </c>
      <c r="Q197" s="17">
        <f t="shared" si="48"/>
        <v>43721.594321559227</v>
      </c>
      <c r="S197" s="17">
        <f t="shared" si="49"/>
        <v>4.3611111111111107</v>
      </c>
      <c r="T197" s="17">
        <f t="shared" si="50"/>
        <v>824.24999999999989</v>
      </c>
      <c r="V197" s="17">
        <f t="shared" si="51"/>
        <v>35553871.020772859</v>
      </c>
      <c r="W197" s="17">
        <f t="shared" si="57"/>
        <v>66440.397581036552</v>
      </c>
      <c r="X197" s="17">
        <f t="shared" si="58"/>
        <v>-30886.526560263679</v>
      </c>
      <c r="Z197" s="17">
        <f t="shared" si="59"/>
        <v>0</v>
      </c>
      <c r="AA197" s="17">
        <f t="shared" si="60"/>
        <v>5683.7091199304523</v>
      </c>
      <c r="AC197" s="17">
        <f t="shared" si="52"/>
        <v>1125.3744057462295</v>
      </c>
      <c r="AD197" s="17">
        <f t="shared" si="62"/>
        <v>12048.891855129683</v>
      </c>
      <c r="AE197">
        <f t="shared" si="61"/>
        <v>0</v>
      </c>
    </row>
    <row r="198" spans="2:31" x14ac:dyDescent="0.35">
      <c r="B198" s="3" t="s">
        <v>37</v>
      </c>
      <c r="C198" s="3">
        <v>190</v>
      </c>
      <c r="D198" s="3">
        <v>190</v>
      </c>
      <c r="E198" s="10">
        <v>14.5</v>
      </c>
      <c r="F198" s="17">
        <f t="shared" si="53"/>
        <v>-0.27777777777777779</v>
      </c>
      <c r="G198" s="17">
        <f t="shared" si="54"/>
        <v>-1</v>
      </c>
      <c r="H198" s="17">
        <f t="shared" si="42"/>
        <v>-586.94444444444446</v>
      </c>
      <c r="I198" s="17">
        <v>414.57060000000001</v>
      </c>
      <c r="J198" s="17">
        <f t="shared" si="43"/>
        <v>7.6730299479166675</v>
      </c>
      <c r="K198" s="17">
        <f t="shared" si="44"/>
        <v>-164.70081449652778</v>
      </c>
      <c r="L198" s="21">
        <f t="shared" si="45"/>
        <v>-164.70081449652776</v>
      </c>
      <c r="M198" s="17">
        <f t="shared" si="46"/>
        <v>-126041.87331609275</v>
      </c>
      <c r="N198" s="17">
        <f t="shared" si="55"/>
        <v>35427829.147456765</v>
      </c>
      <c r="O198" s="17">
        <f t="shared" si="47"/>
        <v>17139.592978395063</v>
      </c>
      <c r="P198" s="17">
        <f t="shared" si="56"/>
        <v>8280520.9197530895</v>
      </c>
      <c r="Q198" s="17">
        <f t="shared" si="48"/>
        <v>43581.689051332047</v>
      </c>
      <c r="S198" s="17">
        <f t="shared" si="49"/>
        <v>4.0277777777777777</v>
      </c>
      <c r="T198" s="17">
        <f t="shared" si="50"/>
        <v>765.27777777777771</v>
      </c>
      <c r="V198" s="17">
        <f t="shared" si="51"/>
        <v>35427829.147456765</v>
      </c>
      <c r="W198" s="17">
        <f t="shared" si="57"/>
        <v>66440.397581036552</v>
      </c>
      <c r="X198" s="17">
        <f t="shared" si="58"/>
        <v>-31012.56843357977</v>
      </c>
      <c r="Z198" s="17">
        <f t="shared" si="59"/>
        <v>0</v>
      </c>
      <c r="AA198" s="17">
        <f t="shared" si="60"/>
        <v>5809.7509932465455</v>
      </c>
      <c r="AC198" s="17">
        <f t="shared" si="52"/>
        <v>1150.3306966628161</v>
      </c>
      <c r="AD198" s="17">
        <f t="shared" si="62"/>
        <v>12111.912791787729</v>
      </c>
      <c r="AE198">
        <f t="shared" si="61"/>
        <v>0</v>
      </c>
    </row>
    <row r="199" spans="2:31" x14ac:dyDescent="0.35">
      <c r="B199" s="3" t="s">
        <v>37</v>
      </c>
      <c r="C199" s="3">
        <v>191</v>
      </c>
      <c r="D199" s="3">
        <v>191</v>
      </c>
      <c r="E199" s="10">
        <v>13.7</v>
      </c>
      <c r="F199" s="17">
        <f t="shared" si="53"/>
        <v>-0.22222222222222215</v>
      </c>
      <c r="G199" s="17">
        <f t="shared" si="54"/>
        <v>-0.79999999999999982</v>
      </c>
      <c r="H199" s="17">
        <f t="shared" si="42"/>
        <v>-469.55555555555543</v>
      </c>
      <c r="I199" s="17">
        <v>414.57060000000001</v>
      </c>
      <c r="J199" s="17">
        <f t="shared" si="43"/>
        <v>6.8497074479166669</v>
      </c>
      <c r="K199" s="17">
        <f t="shared" si="44"/>
        <v>-48.135248107638752</v>
      </c>
      <c r="L199" s="21">
        <f t="shared" si="45"/>
        <v>-48.135248107638745</v>
      </c>
      <c r="M199" s="17">
        <f t="shared" si="46"/>
        <v>-34987.639923127303</v>
      </c>
      <c r="N199" s="17">
        <f t="shared" si="55"/>
        <v>35392841.50753364</v>
      </c>
      <c r="O199" s="17">
        <f t="shared" si="47"/>
        <v>15300.500385802467</v>
      </c>
      <c r="P199" s="17">
        <f t="shared" si="56"/>
        <v>8295821.4201388918</v>
      </c>
      <c r="Q199" s="17">
        <f t="shared" si="48"/>
        <v>43433.620000727184</v>
      </c>
      <c r="S199" s="17">
        <f t="shared" si="49"/>
        <v>3.8055555555555554</v>
      </c>
      <c r="T199" s="17">
        <f t="shared" si="50"/>
        <v>726.86111111111109</v>
      </c>
      <c r="V199" s="17">
        <f t="shared" si="51"/>
        <v>35392841.50753364</v>
      </c>
      <c r="W199" s="17">
        <f t="shared" si="57"/>
        <v>66440.397581036552</v>
      </c>
      <c r="X199" s="17">
        <f t="shared" si="58"/>
        <v>-31047.556073502899</v>
      </c>
      <c r="Z199" s="17">
        <f t="shared" si="59"/>
        <v>0</v>
      </c>
      <c r="AA199" s="17">
        <f t="shared" si="60"/>
        <v>5844.7386331696725</v>
      </c>
      <c r="AC199" s="17">
        <f t="shared" si="52"/>
        <v>1157.2582493675952</v>
      </c>
      <c r="AD199" s="17">
        <f t="shared" si="62"/>
        <v>12129.406611749293</v>
      </c>
      <c r="AE199">
        <f t="shared" si="61"/>
        <v>0</v>
      </c>
    </row>
    <row r="200" spans="2:31" x14ac:dyDescent="0.35">
      <c r="B200" s="3" t="s">
        <v>37</v>
      </c>
      <c r="C200" s="3">
        <v>192</v>
      </c>
      <c r="D200" s="3">
        <v>192</v>
      </c>
      <c r="E200" s="10">
        <v>12.9</v>
      </c>
      <c r="F200" s="17">
        <f t="shared" si="53"/>
        <v>-0.16666666666666657</v>
      </c>
      <c r="G200" s="17">
        <f t="shared" si="54"/>
        <v>-0.59999999999999964</v>
      </c>
      <c r="H200" s="17">
        <f t="shared" si="42"/>
        <v>-352.16666666666646</v>
      </c>
      <c r="I200" s="17">
        <v>414.57060000000001</v>
      </c>
      <c r="J200" s="17">
        <f t="shared" si="43"/>
        <v>6.073098281250001</v>
      </c>
      <c r="K200" s="17">
        <f t="shared" si="44"/>
        <v>68.477031614583552</v>
      </c>
      <c r="L200" s="21">
        <f t="shared" si="45"/>
        <v>68.477031614583552</v>
      </c>
      <c r="M200" s="17">
        <f t="shared" si="46"/>
        <v>47112.197750833482</v>
      </c>
      <c r="N200" s="17">
        <f t="shared" si="55"/>
        <v>35439953.705284476</v>
      </c>
      <c r="O200" s="17">
        <f t="shared" si="47"/>
        <v>13565.753472222223</v>
      </c>
      <c r="P200" s="17">
        <f t="shared" si="56"/>
        <v>8309387.1736111138</v>
      </c>
      <c r="Q200" s="17">
        <f t="shared" si="48"/>
        <v>43278.058195891215</v>
      </c>
      <c r="S200" s="17">
        <f t="shared" si="49"/>
        <v>3.5833333333333335</v>
      </c>
      <c r="T200" s="17">
        <f t="shared" si="50"/>
        <v>688</v>
      </c>
      <c r="V200" s="17">
        <f t="shared" si="51"/>
        <v>35439953.705284476</v>
      </c>
      <c r="W200" s="17">
        <f t="shared" si="57"/>
        <v>66487.509778787382</v>
      </c>
      <c r="X200" s="17">
        <f t="shared" si="58"/>
        <v>-31047.556073502899</v>
      </c>
      <c r="Z200" s="17">
        <f t="shared" si="59"/>
        <v>47.112197750833481</v>
      </c>
      <c r="AA200" s="17">
        <f t="shared" si="60"/>
        <v>0</v>
      </c>
      <c r="AC200" s="17">
        <f t="shared" si="52"/>
        <v>0</v>
      </c>
      <c r="AD200" s="17">
        <f t="shared" si="62"/>
        <v>12082.294413998459</v>
      </c>
      <c r="AE200">
        <f t="shared" si="61"/>
        <v>47.112197750833481</v>
      </c>
    </row>
    <row r="201" spans="2:31" x14ac:dyDescent="0.35">
      <c r="B201" s="3" t="s">
        <v>37</v>
      </c>
      <c r="C201" s="3">
        <v>193</v>
      </c>
      <c r="D201" s="3">
        <v>193</v>
      </c>
      <c r="E201" s="10">
        <v>12.5</v>
      </c>
      <c r="F201" s="17">
        <f t="shared" si="53"/>
        <v>-9.7222222222222363E-2</v>
      </c>
      <c r="G201" s="17">
        <f t="shared" si="54"/>
        <v>-0.35000000000000053</v>
      </c>
      <c r="H201" s="17">
        <f t="shared" ref="H201:H264" si="63">SUM($I$3*F201)</f>
        <v>-205.43055555555586</v>
      </c>
      <c r="I201" s="17">
        <v>414.57060000000001</v>
      </c>
      <c r="J201" s="17">
        <f t="shared" ref="J201:J264" si="64">0.5*$L$3*((E201/3.6)^2)*$M$3*$N$3</f>
        <v>5.7023111979166679</v>
      </c>
      <c r="K201" s="17">
        <f t="shared" ref="K201:K264" si="65">SUM(H201+I201+J201)</f>
        <v>214.84235564236081</v>
      </c>
      <c r="L201" s="21">
        <f t="shared" ref="L201:L264" si="66">I201+J201+($I$3*F201)</f>
        <v>214.84235564236084</v>
      </c>
      <c r="M201" s="17">
        <f t="shared" ref="M201:M264" si="67">L201*T201</f>
        <v>143974.21749644322</v>
      </c>
      <c r="N201" s="17">
        <f t="shared" si="55"/>
        <v>35583927.922780916</v>
      </c>
      <c r="O201" s="17">
        <f t="shared" ref="O201:O264" si="68">0.5*$I$3*(S201^2)</f>
        <v>12737.509645061729</v>
      </c>
      <c r="P201" s="17">
        <f t="shared" si="56"/>
        <v>8322124.6832561754</v>
      </c>
      <c r="Q201" s="17">
        <f t="shared" ref="Q201:Q264" si="69">P201/C201</f>
        <v>43119.817011690029</v>
      </c>
      <c r="S201" s="17">
        <f t="shared" ref="S201:S264" si="70">E201/3.6</f>
        <v>3.4722222222222223</v>
      </c>
      <c r="T201" s="17">
        <f t="shared" ref="T201:T264" si="71">(E201/3.6)*D201</f>
        <v>670.13888888888891</v>
      </c>
      <c r="V201" s="17">
        <f t="shared" ref="V201:V264" si="72">N201</f>
        <v>35583927.922780916</v>
      </c>
      <c r="W201" s="17">
        <f t="shared" si="57"/>
        <v>66631.48399628383</v>
      </c>
      <c r="X201" s="17">
        <f t="shared" si="58"/>
        <v>-31047.556073502899</v>
      </c>
      <c r="Z201" s="17">
        <f t="shared" si="59"/>
        <v>191.0864152472767</v>
      </c>
      <c r="AA201" s="17">
        <f t="shared" si="60"/>
        <v>0</v>
      </c>
      <c r="AC201" s="17">
        <f t="shared" ref="AC201:AC264" si="73">AA201*$O$3</f>
        <v>0</v>
      </c>
      <c r="AD201" s="17">
        <f t="shared" si="62"/>
        <v>12032.294413998459</v>
      </c>
      <c r="AE201">
        <f t="shared" si="61"/>
        <v>50</v>
      </c>
    </row>
    <row r="202" spans="2:31" x14ac:dyDescent="0.35">
      <c r="B202" s="3" t="s">
        <v>37</v>
      </c>
      <c r="C202" s="3">
        <v>194</v>
      </c>
      <c r="D202" s="3">
        <v>194</v>
      </c>
      <c r="E202" s="10">
        <v>12.2</v>
      </c>
      <c r="F202" s="17">
        <f t="shared" ref="F202:F265" si="74">($E203-$E201)/2/3.6</f>
        <v>-6.9444444444444448E-2</v>
      </c>
      <c r="G202" s="17">
        <f t="shared" ref="G202:G265" si="75">($E203-$E201)/2</f>
        <v>-0.25</v>
      </c>
      <c r="H202" s="17">
        <f t="shared" si="63"/>
        <v>-146.73611111111111</v>
      </c>
      <c r="I202" s="17">
        <v>414.57060000000001</v>
      </c>
      <c r="J202" s="17">
        <f t="shared" si="64"/>
        <v>5.4318847916666648</v>
      </c>
      <c r="K202" s="17">
        <f t="shared" si="65"/>
        <v>273.2663736805556</v>
      </c>
      <c r="L202" s="21">
        <f t="shared" si="66"/>
        <v>273.2663736805556</v>
      </c>
      <c r="M202" s="17">
        <f t="shared" si="67"/>
        <v>179657.4592297608</v>
      </c>
      <c r="N202" s="17">
        <f t="shared" ref="N202:N265" si="76">SUM(N201+M202)</f>
        <v>35763585.382010676</v>
      </c>
      <c r="O202" s="17">
        <f t="shared" si="68"/>
        <v>12133.445987654317</v>
      </c>
      <c r="P202" s="17">
        <f t="shared" ref="P202:P265" si="77">SUM(P201+O202)</f>
        <v>8334258.1292438293</v>
      </c>
      <c r="Q202" s="17">
        <f t="shared" si="69"/>
        <v>42960.093449710461</v>
      </c>
      <c r="S202" s="17">
        <f t="shared" si="70"/>
        <v>3.3888888888888884</v>
      </c>
      <c r="T202" s="17">
        <f t="shared" si="71"/>
        <v>657.44444444444434</v>
      </c>
      <c r="V202" s="17">
        <f t="shared" si="72"/>
        <v>35763585.382010676</v>
      </c>
      <c r="W202" s="17">
        <f t="shared" ref="W202:W265" si="78">IF(M202&gt;0,W201+(M202/1000),W201)</f>
        <v>66811.141455513585</v>
      </c>
      <c r="X202" s="17">
        <f t="shared" ref="X202:X265" si="79">IF(M202&lt;0,X201+(M202/1000),X201)</f>
        <v>-31047.556073502899</v>
      </c>
      <c r="Z202" s="17">
        <f t="shared" ref="Z202:Z265" si="80">IF(M202&gt;0,(M202/1000)+Z201,0)</f>
        <v>370.74387447703748</v>
      </c>
      <c r="AA202" s="17">
        <f t="shared" ref="AA202:AA265" si="81">IF(M202&lt;0,(-M202/1000)+AA201,0)</f>
        <v>0</v>
      </c>
      <c r="AC202" s="17">
        <f t="shared" si="73"/>
        <v>0</v>
      </c>
      <c r="AD202" s="17">
        <f t="shared" si="62"/>
        <v>11982.294413998459</v>
      </c>
      <c r="AE202">
        <f t="shared" ref="AE202:AE265" si="82">IF(M202&gt;0,IF((M202/1000)&lt;50,M202/1000,50),0)</f>
        <v>50</v>
      </c>
    </row>
    <row r="203" spans="2:31" x14ac:dyDescent="0.35">
      <c r="B203" s="3" t="s">
        <v>37</v>
      </c>
      <c r="C203" s="3">
        <v>195</v>
      </c>
      <c r="D203" s="3">
        <v>195</v>
      </c>
      <c r="E203" s="10">
        <v>12</v>
      </c>
      <c r="F203" s="17">
        <f t="shared" si="74"/>
        <v>-2.7777777777777679E-2</v>
      </c>
      <c r="G203" s="17">
        <f t="shared" si="75"/>
        <v>-9.9999999999999645E-2</v>
      </c>
      <c r="H203" s="17">
        <f t="shared" si="63"/>
        <v>-58.694444444444237</v>
      </c>
      <c r="I203" s="17">
        <v>414.57060000000001</v>
      </c>
      <c r="J203" s="17">
        <f t="shared" si="64"/>
        <v>5.2552499999999993</v>
      </c>
      <c r="K203" s="17">
        <f t="shared" si="65"/>
        <v>361.13140555555577</v>
      </c>
      <c r="L203" s="21">
        <f t="shared" si="66"/>
        <v>361.13140555555577</v>
      </c>
      <c r="M203" s="17">
        <f t="shared" si="67"/>
        <v>234735.4136111112</v>
      </c>
      <c r="N203" s="17">
        <f t="shared" si="76"/>
        <v>35998320.79562179</v>
      </c>
      <c r="O203" s="17">
        <f t="shared" si="68"/>
        <v>11738.888888888887</v>
      </c>
      <c r="P203" s="17">
        <f t="shared" si="77"/>
        <v>8345997.0181327183</v>
      </c>
      <c r="Q203" s="17">
        <f t="shared" si="69"/>
        <v>42799.984708372911</v>
      </c>
      <c r="S203" s="17">
        <f t="shared" si="70"/>
        <v>3.333333333333333</v>
      </c>
      <c r="T203" s="17">
        <f t="shared" si="71"/>
        <v>649.99999999999989</v>
      </c>
      <c r="V203" s="17">
        <f t="shared" si="72"/>
        <v>35998320.79562179</v>
      </c>
      <c r="W203" s="17">
        <f t="shared" si="78"/>
        <v>67045.876869124695</v>
      </c>
      <c r="X203" s="17">
        <f t="shared" si="79"/>
        <v>-31047.556073502899</v>
      </c>
      <c r="Z203" s="17">
        <f t="shared" si="80"/>
        <v>605.47928808814868</v>
      </c>
      <c r="AA203" s="17">
        <f t="shared" si="81"/>
        <v>0</v>
      </c>
      <c r="AC203" s="17">
        <f t="shared" si="73"/>
        <v>0</v>
      </c>
      <c r="AD203" s="17">
        <f t="shared" si="62"/>
        <v>11932.294413998459</v>
      </c>
      <c r="AE203">
        <f t="shared" si="82"/>
        <v>50</v>
      </c>
    </row>
    <row r="204" spans="2:31" x14ac:dyDescent="0.35">
      <c r="B204" s="3" t="s">
        <v>37</v>
      </c>
      <c r="C204" s="3">
        <v>196</v>
      </c>
      <c r="D204" s="3">
        <v>196</v>
      </c>
      <c r="E204" s="10">
        <v>12</v>
      </c>
      <c r="F204" s="17">
        <f t="shared" si="74"/>
        <v>0</v>
      </c>
      <c r="G204" s="17">
        <f t="shared" si="75"/>
        <v>0</v>
      </c>
      <c r="H204" s="17">
        <f t="shared" si="63"/>
        <v>0</v>
      </c>
      <c r="I204" s="17">
        <v>414.57060000000001</v>
      </c>
      <c r="J204" s="17">
        <f t="shared" si="64"/>
        <v>5.2552499999999993</v>
      </c>
      <c r="K204" s="17">
        <f t="shared" si="65"/>
        <v>419.82585</v>
      </c>
      <c r="L204" s="21">
        <f t="shared" si="66"/>
        <v>419.82585</v>
      </c>
      <c r="M204" s="17">
        <f t="shared" si="67"/>
        <v>274286.22199999995</v>
      </c>
      <c r="N204" s="17">
        <f t="shared" si="76"/>
        <v>36272607.017621793</v>
      </c>
      <c r="O204" s="17">
        <f t="shared" si="68"/>
        <v>11738.888888888887</v>
      </c>
      <c r="P204" s="17">
        <f t="shared" si="77"/>
        <v>8357735.9070216073</v>
      </c>
      <c r="Q204" s="17">
        <f t="shared" si="69"/>
        <v>42641.509729702077</v>
      </c>
      <c r="S204" s="17">
        <f t="shared" si="70"/>
        <v>3.333333333333333</v>
      </c>
      <c r="T204" s="17">
        <f t="shared" si="71"/>
        <v>653.33333333333326</v>
      </c>
      <c r="V204" s="17">
        <f t="shared" si="72"/>
        <v>36272607.017621793</v>
      </c>
      <c r="W204" s="17">
        <f t="shared" si="78"/>
        <v>67320.16309112469</v>
      </c>
      <c r="X204" s="17">
        <f t="shared" si="79"/>
        <v>-31047.556073502899</v>
      </c>
      <c r="Z204" s="17">
        <f t="shared" si="80"/>
        <v>879.76551008814863</v>
      </c>
      <c r="AA204" s="17">
        <f t="shared" si="81"/>
        <v>0</v>
      </c>
      <c r="AC204" s="17">
        <f t="shared" si="73"/>
        <v>0</v>
      </c>
      <c r="AD204" s="17">
        <f t="shared" si="62"/>
        <v>11882.294413998459</v>
      </c>
      <c r="AE204">
        <f t="shared" si="82"/>
        <v>50</v>
      </c>
    </row>
    <row r="205" spans="2:31" x14ac:dyDescent="0.35">
      <c r="B205" s="3" t="s">
        <v>37</v>
      </c>
      <c r="C205" s="3">
        <v>197</v>
      </c>
      <c r="D205" s="3">
        <v>197</v>
      </c>
      <c r="E205" s="10">
        <v>12</v>
      </c>
      <c r="F205" s="17">
        <f t="shared" si="74"/>
        <v>0</v>
      </c>
      <c r="G205" s="17">
        <f t="shared" si="75"/>
        <v>0</v>
      </c>
      <c r="H205" s="17">
        <f t="shared" si="63"/>
        <v>0</v>
      </c>
      <c r="I205" s="17">
        <v>414.57060000000001</v>
      </c>
      <c r="J205" s="17">
        <f t="shared" si="64"/>
        <v>5.2552499999999993</v>
      </c>
      <c r="K205" s="17">
        <f t="shared" si="65"/>
        <v>419.82585</v>
      </c>
      <c r="L205" s="21">
        <f t="shared" si="66"/>
        <v>419.82585</v>
      </c>
      <c r="M205" s="17">
        <f t="shared" si="67"/>
        <v>275685.64149999997</v>
      </c>
      <c r="N205" s="17">
        <f t="shared" si="76"/>
        <v>36548292.659121796</v>
      </c>
      <c r="O205" s="17">
        <f t="shared" si="68"/>
        <v>11738.888888888887</v>
      </c>
      <c r="P205" s="17">
        <f t="shared" si="77"/>
        <v>8369474.7959104963</v>
      </c>
      <c r="Q205" s="17">
        <f t="shared" si="69"/>
        <v>42484.643634063432</v>
      </c>
      <c r="S205" s="17">
        <f t="shared" si="70"/>
        <v>3.333333333333333</v>
      </c>
      <c r="T205" s="17">
        <f t="shared" si="71"/>
        <v>656.66666666666663</v>
      </c>
      <c r="V205" s="17">
        <f t="shared" si="72"/>
        <v>36548292.659121796</v>
      </c>
      <c r="W205" s="17">
        <f t="shared" si="78"/>
        <v>67595.848732624683</v>
      </c>
      <c r="X205" s="17">
        <f t="shared" si="79"/>
        <v>-31047.556073502899</v>
      </c>
      <c r="Z205" s="17">
        <f t="shared" si="80"/>
        <v>1155.4511515881486</v>
      </c>
      <c r="AA205" s="17">
        <f t="shared" si="81"/>
        <v>0</v>
      </c>
      <c r="AC205" s="17">
        <f t="shared" si="73"/>
        <v>0</v>
      </c>
      <c r="AD205" s="17">
        <f t="shared" si="62"/>
        <v>11832.294413998459</v>
      </c>
      <c r="AE205">
        <f t="shared" si="82"/>
        <v>50</v>
      </c>
    </row>
    <row r="206" spans="2:31" x14ac:dyDescent="0.35">
      <c r="B206" s="3" t="s">
        <v>37</v>
      </c>
      <c r="C206" s="3">
        <v>198</v>
      </c>
      <c r="D206" s="3">
        <v>198</v>
      </c>
      <c r="E206" s="10">
        <v>12</v>
      </c>
      <c r="F206" s="17">
        <f t="shared" si="74"/>
        <v>6.9444444444444448E-2</v>
      </c>
      <c r="G206" s="17">
        <f t="shared" si="75"/>
        <v>0.25</v>
      </c>
      <c r="H206" s="17">
        <f t="shared" si="63"/>
        <v>146.73611111111111</v>
      </c>
      <c r="I206" s="17">
        <v>414.57060000000001</v>
      </c>
      <c r="J206" s="17">
        <f t="shared" si="64"/>
        <v>5.2552499999999993</v>
      </c>
      <c r="K206" s="17">
        <f t="shared" si="65"/>
        <v>566.56196111111115</v>
      </c>
      <c r="L206" s="21">
        <f t="shared" si="66"/>
        <v>566.56196111111115</v>
      </c>
      <c r="M206" s="17">
        <f t="shared" si="67"/>
        <v>373930.8943333333</v>
      </c>
      <c r="N206" s="17">
        <f t="shared" si="76"/>
        <v>36922223.553455129</v>
      </c>
      <c r="O206" s="17">
        <f t="shared" si="68"/>
        <v>11738.888888888887</v>
      </c>
      <c r="P206" s="17">
        <f t="shared" si="77"/>
        <v>8381213.6847993853</v>
      </c>
      <c r="Q206" s="17">
        <f t="shared" si="69"/>
        <v>42329.362044441339</v>
      </c>
      <c r="S206" s="17">
        <f t="shared" si="70"/>
        <v>3.333333333333333</v>
      </c>
      <c r="T206" s="17">
        <f t="shared" si="71"/>
        <v>659.99999999999989</v>
      </c>
      <c r="V206" s="17">
        <f t="shared" si="72"/>
        <v>36922223.553455129</v>
      </c>
      <c r="W206" s="17">
        <f t="shared" si="78"/>
        <v>67969.779626958014</v>
      </c>
      <c r="X206" s="17">
        <f t="shared" si="79"/>
        <v>-31047.556073502899</v>
      </c>
      <c r="Z206" s="17">
        <f t="shared" si="80"/>
        <v>1529.3820459214819</v>
      </c>
      <c r="AA206" s="17">
        <f t="shared" si="81"/>
        <v>0</v>
      </c>
      <c r="AC206" s="17">
        <f t="shared" si="73"/>
        <v>0</v>
      </c>
      <c r="AD206" s="17">
        <f t="shared" si="62"/>
        <v>11782.294413998459</v>
      </c>
      <c r="AE206">
        <f t="shared" si="82"/>
        <v>50</v>
      </c>
    </row>
    <row r="207" spans="2:31" x14ac:dyDescent="0.35">
      <c r="B207" s="3" t="s">
        <v>37</v>
      </c>
      <c r="C207" s="3">
        <v>199</v>
      </c>
      <c r="D207" s="3">
        <v>199</v>
      </c>
      <c r="E207" s="10">
        <v>12.5</v>
      </c>
      <c r="F207" s="17">
        <f t="shared" si="74"/>
        <v>0.1388888888888889</v>
      </c>
      <c r="G207" s="17">
        <f t="shared" si="75"/>
        <v>0.5</v>
      </c>
      <c r="H207" s="17">
        <f t="shared" si="63"/>
        <v>293.47222222222223</v>
      </c>
      <c r="I207" s="17">
        <v>414.57060000000001</v>
      </c>
      <c r="J207" s="17">
        <f t="shared" si="64"/>
        <v>5.7023111979166679</v>
      </c>
      <c r="K207" s="17">
        <f t="shared" si="65"/>
        <v>713.74513342013881</v>
      </c>
      <c r="L207" s="21">
        <f t="shared" si="66"/>
        <v>713.74513342013893</v>
      </c>
      <c r="M207" s="17">
        <f t="shared" si="67"/>
        <v>493178.06093960995</v>
      </c>
      <c r="N207" s="17">
        <f t="shared" si="76"/>
        <v>37415401.614394739</v>
      </c>
      <c r="O207" s="17">
        <f t="shared" si="68"/>
        <v>12737.509645061729</v>
      </c>
      <c r="P207" s="17">
        <f t="shared" si="77"/>
        <v>8393951.1944444478</v>
      </c>
      <c r="Q207" s="17">
        <f t="shared" si="69"/>
        <v>42180.659268565061</v>
      </c>
      <c r="S207" s="17">
        <f t="shared" si="70"/>
        <v>3.4722222222222223</v>
      </c>
      <c r="T207" s="17">
        <f t="shared" si="71"/>
        <v>690.97222222222229</v>
      </c>
      <c r="V207" s="17">
        <f t="shared" si="72"/>
        <v>37415401.614394739</v>
      </c>
      <c r="W207" s="17">
        <f t="shared" si="78"/>
        <v>68462.957687897622</v>
      </c>
      <c r="X207" s="17">
        <f t="shared" si="79"/>
        <v>-31047.556073502899</v>
      </c>
      <c r="Z207" s="17">
        <f t="shared" si="80"/>
        <v>2022.5601068610918</v>
      </c>
      <c r="AA207" s="17">
        <f t="shared" si="81"/>
        <v>0</v>
      </c>
      <c r="AC207" s="17">
        <f t="shared" si="73"/>
        <v>0</v>
      </c>
      <c r="AD207" s="17">
        <f t="shared" si="62"/>
        <v>11732.294413998459</v>
      </c>
      <c r="AE207">
        <f t="shared" si="82"/>
        <v>50</v>
      </c>
    </row>
    <row r="208" spans="2:31" x14ac:dyDescent="0.35">
      <c r="B208" s="3" t="s">
        <v>37</v>
      </c>
      <c r="C208" s="3">
        <v>200</v>
      </c>
      <c r="D208" s="3">
        <v>200</v>
      </c>
      <c r="E208" s="10">
        <v>13</v>
      </c>
      <c r="F208" s="17">
        <f t="shared" si="74"/>
        <v>0.20833333333333331</v>
      </c>
      <c r="G208" s="17">
        <f t="shared" si="75"/>
        <v>0.75</v>
      </c>
      <c r="H208" s="17">
        <f t="shared" si="63"/>
        <v>440.20833333333331</v>
      </c>
      <c r="I208" s="17">
        <v>414.57060000000001</v>
      </c>
      <c r="J208" s="17">
        <f t="shared" si="64"/>
        <v>6.1676197916666666</v>
      </c>
      <c r="K208" s="17">
        <f t="shared" si="65"/>
        <v>860.94655312499992</v>
      </c>
      <c r="L208" s="21">
        <f t="shared" si="66"/>
        <v>860.94655312500004</v>
      </c>
      <c r="M208" s="17">
        <f t="shared" si="67"/>
        <v>621794.73281250009</v>
      </c>
      <c r="N208" s="17">
        <f t="shared" si="76"/>
        <v>38037196.347207241</v>
      </c>
      <c r="O208" s="17">
        <f t="shared" si="68"/>
        <v>13776.890432098766</v>
      </c>
      <c r="P208" s="17">
        <f t="shared" si="77"/>
        <v>8407728.0848765466</v>
      </c>
      <c r="Q208" s="17">
        <f t="shared" si="69"/>
        <v>42038.640424382735</v>
      </c>
      <c r="S208" s="17">
        <f t="shared" si="70"/>
        <v>3.6111111111111112</v>
      </c>
      <c r="T208" s="17">
        <f t="shared" si="71"/>
        <v>722.22222222222229</v>
      </c>
      <c r="V208" s="17">
        <f t="shared" si="72"/>
        <v>38037196.347207241</v>
      </c>
      <c r="W208" s="17">
        <f t="shared" si="78"/>
        <v>69084.752420710123</v>
      </c>
      <c r="X208" s="17">
        <f t="shared" si="79"/>
        <v>-31047.556073502899</v>
      </c>
      <c r="Z208" s="17">
        <f t="shared" si="80"/>
        <v>2644.3548396735919</v>
      </c>
      <c r="AA208" s="17">
        <f t="shared" si="81"/>
        <v>0</v>
      </c>
      <c r="AC208" s="17">
        <f t="shared" si="73"/>
        <v>0</v>
      </c>
      <c r="AD208" s="17">
        <f t="shared" si="62"/>
        <v>11682.294413998459</v>
      </c>
      <c r="AE208">
        <f t="shared" si="82"/>
        <v>50</v>
      </c>
    </row>
    <row r="209" spans="2:31" x14ac:dyDescent="0.35">
      <c r="B209" s="3" t="s">
        <v>37</v>
      </c>
      <c r="C209" s="3">
        <v>201</v>
      </c>
      <c r="D209" s="3">
        <v>201</v>
      </c>
      <c r="E209" s="10">
        <v>14</v>
      </c>
      <c r="F209" s="17">
        <f t="shared" si="74"/>
        <v>0.27777777777777779</v>
      </c>
      <c r="G209" s="17">
        <f t="shared" si="75"/>
        <v>1</v>
      </c>
      <c r="H209" s="17">
        <f t="shared" si="63"/>
        <v>586.94444444444446</v>
      </c>
      <c r="I209" s="17">
        <v>414.57060000000001</v>
      </c>
      <c r="J209" s="17">
        <f t="shared" si="64"/>
        <v>7.1529791666666664</v>
      </c>
      <c r="K209" s="17">
        <f t="shared" si="65"/>
        <v>1008.6680236111112</v>
      </c>
      <c r="L209" s="21">
        <f t="shared" si="66"/>
        <v>1008.6680236111112</v>
      </c>
      <c r="M209" s="17">
        <f t="shared" si="67"/>
        <v>788442.17178935185</v>
      </c>
      <c r="N209" s="17">
        <f t="shared" si="76"/>
        <v>38825638.518996596</v>
      </c>
      <c r="O209" s="17">
        <f t="shared" si="68"/>
        <v>15977.93209876543</v>
      </c>
      <c r="P209" s="17">
        <f t="shared" si="77"/>
        <v>8423706.0169753116</v>
      </c>
      <c r="Q209" s="17">
        <f t="shared" si="69"/>
        <v>41908.985159081152</v>
      </c>
      <c r="S209" s="17">
        <f t="shared" si="70"/>
        <v>3.8888888888888888</v>
      </c>
      <c r="T209" s="17">
        <f t="shared" si="71"/>
        <v>781.66666666666663</v>
      </c>
      <c r="V209" s="17">
        <f t="shared" si="72"/>
        <v>38825638.518996596</v>
      </c>
      <c r="W209" s="17">
        <f t="shared" si="78"/>
        <v>69873.19459249948</v>
      </c>
      <c r="X209" s="17">
        <f t="shared" si="79"/>
        <v>-31047.556073502899</v>
      </c>
      <c r="Z209" s="17">
        <f t="shared" si="80"/>
        <v>3432.7970114629438</v>
      </c>
      <c r="AA209" s="17">
        <f t="shared" si="81"/>
        <v>0</v>
      </c>
      <c r="AC209" s="17">
        <f t="shared" si="73"/>
        <v>0</v>
      </c>
      <c r="AD209" s="17">
        <f t="shared" si="62"/>
        <v>11632.294413998459</v>
      </c>
      <c r="AE209">
        <f t="shared" si="82"/>
        <v>50</v>
      </c>
    </row>
    <row r="210" spans="2:31" x14ac:dyDescent="0.35">
      <c r="B210" s="3" t="s">
        <v>37</v>
      </c>
      <c r="C210" s="3">
        <v>202</v>
      </c>
      <c r="D210" s="3">
        <v>202</v>
      </c>
      <c r="E210" s="10">
        <v>15</v>
      </c>
      <c r="F210" s="17">
        <f t="shared" si="74"/>
        <v>0.34722222222222221</v>
      </c>
      <c r="G210" s="17">
        <f t="shared" si="75"/>
        <v>1.25</v>
      </c>
      <c r="H210" s="17">
        <f t="shared" si="63"/>
        <v>733.68055555555554</v>
      </c>
      <c r="I210" s="17">
        <v>414.57060000000001</v>
      </c>
      <c r="J210" s="17">
        <f t="shared" si="64"/>
        <v>8.2113281250000032</v>
      </c>
      <c r="K210" s="17">
        <f t="shared" si="65"/>
        <v>1156.4624836805556</v>
      </c>
      <c r="L210" s="21">
        <f t="shared" si="66"/>
        <v>1156.4624836805556</v>
      </c>
      <c r="M210" s="17">
        <f t="shared" si="67"/>
        <v>973355.92376446771</v>
      </c>
      <c r="N210" s="17">
        <f t="shared" si="76"/>
        <v>39798994.442761064</v>
      </c>
      <c r="O210" s="17">
        <f t="shared" si="68"/>
        <v>18342.013888888891</v>
      </c>
      <c r="P210" s="17">
        <f t="shared" si="77"/>
        <v>8442048.0308641996</v>
      </c>
      <c r="Q210" s="17">
        <f t="shared" si="69"/>
        <v>41792.316984476238</v>
      </c>
      <c r="S210" s="17">
        <f t="shared" si="70"/>
        <v>4.166666666666667</v>
      </c>
      <c r="T210" s="17">
        <f t="shared" si="71"/>
        <v>841.66666666666674</v>
      </c>
      <c r="V210" s="17">
        <f t="shared" si="72"/>
        <v>39798994.442761064</v>
      </c>
      <c r="W210" s="17">
        <f t="shared" si="78"/>
        <v>70846.550516263946</v>
      </c>
      <c r="X210" s="17">
        <f t="shared" si="79"/>
        <v>-31047.556073502899</v>
      </c>
      <c r="Z210" s="17">
        <f t="shared" si="80"/>
        <v>4406.1529352274119</v>
      </c>
      <c r="AA210" s="17">
        <f t="shared" si="81"/>
        <v>0</v>
      </c>
      <c r="AC210" s="17">
        <f t="shared" si="73"/>
        <v>0</v>
      </c>
      <c r="AD210" s="17">
        <f t="shared" si="62"/>
        <v>11582.294413998459</v>
      </c>
      <c r="AE210">
        <f t="shared" si="82"/>
        <v>50</v>
      </c>
    </row>
    <row r="211" spans="2:31" x14ac:dyDescent="0.35">
      <c r="B211" s="3" t="s">
        <v>37</v>
      </c>
      <c r="C211" s="3">
        <v>203</v>
      </c>
      <c r="D211" s="3">
        <v>203</v>
      </c>
      <c r="E211" s="10">
        <v>16.5</v>
      </c>
      <c r="F211" s="17">
        <f t="shared" si="74"/>
        <v>0.55555555555555558</v>
      </c>
      <c r="G211" s="17">
        <f t="shared" si="75"/>
        <v>2</v>
      </c>
      <c r="H211" s="17">
        <f t="shared" si="63"/>
        <v>1173.8888888888889</v>
      </c>
      <c r="I211" s="17">
        <v>414.57060000000001</v>
      </c>
      <c r="J211" s="17">
        <f t="shared" si="64"/>
        <v>9.9357070312499989</v>
      </c>
      <c r="K211" s="17">
        <f t="shared" si="65"/>
        <v>1598.395195920139</v>
      </c>
      <c r="L211" s="21">
        <f t="shared" si="66"/>
        <v>1598.395195920139</v>
      </c>
      <c r="M211" s="17">
        <f t="shared" si="67"/>
        <v>1487173.5302040293</v>
      </c>
      <c r="N211" s="17">
        <f t="shared" si="76"/>
        <v>41286167.972965091</v>
      </c>
      <c r="O211" s="17">
        <f t="shared" si="68"/>
        <v>22193.836805555555</v>
      </c>
      <c r="P211" s="17">
        <f t="shared" si="77"/>
        <v>8464241.8676697556</v>
      </c>
      <c r="Q211" s="17">
        <f t="shared" si="69"/>
        <v>41695.772747141651</v>
      </c>
      <c r="S211" s="17">
        <f t="shared" si="70"/>
        <v>4.583333333333333</v>
      </c>
      <c r="T211" s="17">
        <f t="shared" si="71"/>
        <v>930.41666666666663</v>
      </c>
      <c r="V211" s="17">
        <f t="shared" si="72"/>
        <v>41286167.972965091</v>
      </c>
      <c r="W211" s="17">
        <f t="shared" si="78"/>
        <v>72333.724046467978</v>
      </c>
      <c r="X211" s="17">
        <f t="shared" si="79"/>
        <v>-31047.556073502899</v>
      </c>
      <c r="Z211" s="17">
        <f t="shared" si="80"/>
        <v>5893.3264654314407</v>
      </c>
      <c r="AA211" s="17">
        <f t="shared" si="81"/>
        <v>0</v>
      </c>
      <c r="AC211" s="17">
        <f t="shared" si="73"/>
        <v>0</v>
      </c>
      <c r="AD211" s="17">
        <f t="shared" si="62"/>
        <v>11532.294413998459</v>
      </c>
      <c r="AE211">
        <f t="shared" si="82"/>
        <v>50</v>
      </c>
    </row>
    <row r="212" spans="2:31" x14ac:dyDescent="0.35">
      <c r="B212" s="3" t="s">
        <v>37</v>
      </c>
      <c r="C212" s="3">
        <v>204</v>
      </c>
      <c r="D212" s="3">
        <v>204</v>
      </c>
      <c r="E212" s="10">
        <v>19</v>
      </c>
      <c r="F212" s="17">
        <f t="shared" si="74"/>
        <v>0.65277777777777768</v>
      </c>
      <c r="G212" s="17">
        <f t="shared" si="75"/>
        <v>2.3499999999999996</v>
      </c>
      <c r="H212" s="17">
        <f t="shared" si="63"/>
        <v>1379.3194444444443</v>
      </c>
      <c r="I212" s="17">
        <v>414.57060000000001</v>
      </c>
      <c r="J212" s="17">
        <f t="shared" si="64"/>
        <v>13.174619791666666</v>
      </c>
      <c r="K212" s="17">
        <f t="shared" si="65"/>
        <v>1807.064664236111</v>
      </c>
      <c r="L212" s="21">
        <f t="shared" si="66"/>
        <v>1807.064664236111</v>
      </c>
      <c r="M212" s="17">
        <f t="shared" si="67"/>
        <v>1945606.288494213</v>
      </c>
      <c r="N212" s="17">
        <f t="shared" si="76"/>
        <v>43231774.261459306</v>
      </c>
      <c r="O212" s="17">
        <f t="shared" si="68"/>
        <v>29428.742283950614</v>
      </c>
      <c r="P212" s="17">
        <f t="shared" si="77"/>
        <v>8493670.6099537071</v>
      </c>
      <c r="Q212" s="17">
        <f t="shared" si="69"/>
        <v>41635.640244871116</v>
      </c>
      <c r="S212" s="17">
        <f t="shared" si="70"/>
        <v>5.2777777777777777</v>
      </c>
      <c r="T212" s="17">
        <f t="shared" si="71"/>
        <v>1076.6666666666667</v>
      </c>
      <c r="V212" s="17">
        <f t="shared" si="72"/>
        <v>43231774.261459306</v>
      </c>
      <c r="W212" s="17">
        <f t="shared" si="78"/>
        <v>74279.330334962186</v>
      </c>
      <c r="X212" s="17">
        <f t="shared" si="79"/>
        <v>-31047.556073502899</v>
      </c>
      <c r="Z212" s="17">
        <f t="shared" si="80"/>
        <v>7838.9327539256537</v>
      </c>
      <c r="AA212" s="17">
        <f t="shared" si="81"/>
        <v>0</v>
      </c>
      <c r="AC212" s="17">
        <f t="shared" si="73"/>
        <v>0</v>
      </c>
      <c r="AD212" s="17">
        <f t="shared" si="62"/>
        <v>11482.294413998459</v>
      </c>
      <c r="AE212">
        <f t="shared" si="82"/>
        <v>50</v>
      </c>
    </row>
    <row r="213" spans="2:31" x14ac:dyDescent="0.35">
      <c r="B213" s="3" t="s">
        <v>37</v>
      </c>
      <c r="C213" s="3">
        <v>205</v>
      </c>
      <c r="D213" s="3">
        <v>205</v>
      </c>
      <c r="E213" s="10">
        <v>21.2</v>
      </c>
      <c r="F213" s="17">
        <f t="shared" si="74"/>
        <v>0.66666666666666674</v>
      </c>
      <c r="G213" s="17">
        <f t="shared" si="75"/>
        <v>2.4000000000000004</v>
      </c>
      <c r="H213" s="17">
        <f t="shared" si="63"/>
        <v>1408.6666666666667</v>
      </c>
      <c r="I213" s="17">
        <v>414.57060000000001</v>
      </c>
      <c r="J213" s="17">
        <f t="shared" si="64"/>
        <v>16.402219166666661</v>
      </c>
      <c r="K213" s="17">
        <f t="shared" si="65"/>
        <v>1839.6394858333333</v>
      </c>
      <c r="L213" s="21">
        <f t="shared" si="66"/>
        <v>1839.6394858333333</v>
      </c>
      <c r="M213" s="17">
        <f t="shared" si="67"/>
        <v>2220853.6681754626</v>
      </c>
      <c r="N213" s="17">
        <f t="shared" si="76"/>
        <v>45452627.929634765</v>
      </c>
      <c r="O213" s="17">
        <f t="shared" si="68"/>
        <v>36638.376543209866</v>
      </c>
      <c r="P213" s="17">
        <f t="shared" si="77"/>
        <v>8530308.986496916</v>
      </c>
      <c r="Q213" s="17">
        <f t="shared" si="69"/>
        <v>41611.263348765446</v>
      </c>
      <c r="S213" s="17">
        <f t="shared" si="70"/>
        <v>5.8888888888888884</v>
      </c>
      <c r="T213" s="17">
        <f t="shared" si="71"/>
        <v>1207.2222222222222</v>
      </c>
      <c r="V213" s="17">
        <f t="shared" si="72"/>
        <v>45452627.929634765</v>
      </c>
      <c r="W213" s="17">
        <f t="shared" si="78"/>
        <v>76500.184003137649</v>
      </c>
      <c r="X213" s="17">
        <f t="shared" si="79"/>
        <v>-31047.556073502899</v>
      </c>
      <c r="Z213" s="17">
        <f t="shared" si="80"/>
        <v>10059.786422101117</v>
      </c>
      <c r="AA213" s="17">
        <f t="shared" si="81"/>
        <v>0</v>
      </c>
      <c r="AC213" s="17">
        <f t="shared" si="73"/>
        <v>0</v>
      </c>
      <c r="AD213" s="17">
        <f t="shared" si="62"/>
        <v>11432.294413998459</v>
      </c>
      <c r="AE213">
        <f t="shared" si="82"/>
        <v>50</v>
      </c>
    </row>
    <row r="214" spans="2:31" x14ac:dyDescent="0.35">
      <c r="B214" s="3" t="s">
        <v>37</v>
      </c>
      <c r="C214" s="3">
        <v>206</v>
      </c>
      <c r="D214" s="3">
        <v>206</v>
      </c>
      <c r="E214" s="10">
        <v>23.8</v>
      </c>
      <c r="F214" s="17">
        <f t="shared" si="74"/>
        <v>0.79166666666666652</v>
      </c>
      <c r="G214" s="17">
        <f t="shared" si="75"/>
        <v>2.8499999999999996</v>
      </c>
      <c r="H214" s="17">
        <f t="shared" si="63"/>
        <v>1672.7916666666663</v>
      </c>
      <c r="I214" s="17">
        <v>414.57060000000001</v>
      </c>
      <c r="J214" s="17">
        <f t="shared" si="64"/>
        <v>20.672109791666664</v>
      </c>
      <c r="K214" s="17">
        <f t="shared" si="65"/>
        <v>2108.0343764583326</v>
      </c>
      <c r="L214" s="21">
        <f t="shared" si="66"/>
        <v>2108.0343764583331</v>
      </c>
      <c r="M214" s="17">
        <f t="shared" si="67"/>
        <v>2870908.5946944212</v>
      </c>
      <c r="N214" s="17">
        <f t="shared" si="76"/>
        <v>48323536.524329185</v>
      </c>
      <c r="O214" s="17">
        <f t="shared" si="68"/>
        <v>46176.223765432092</v>
      </c>
      <c r="P214" s="17">
        <f t="shared" si="77"/>
        <v>8576485.2102623489</v>
      </c>
      <c r="Q214" s="17">
        <f t="shared" si="69"/>
        <v>41633.4233507881</v>
      </c>
      <c r="S214" s="17">
        <f t="shared" si="70"/>
        <v>6.6111111111111107</v>
      </c>
      <c r="T214" s="17">
        <f t="shared" si="71"/>
        <v>1361.8888888888889</v>
      </c>
      <c r="V214" s="17">
        <f t="shared" si="72"/>
        <v>48323536.524329185</v>
      </c>
      <c r="W214" s="17">
        <f t="shared" si="78"/>
        <v>79371.092597832074</v>
      </c>
      <c r="X214" s="17">
        <f t="shared" si="79"/>
        <v>-31047.556073502899</v>
      </c>
      <c r="Z214" s="17">
        <f t="shared" si="80"/>
        <v>12930.695016795538</v>
      </c>
      <c r="AA214" s="17">
        <f t="shared" si="81"/>
        <v>0</v>
      </c>
      <c r="AC214" s="17">
        <f t="shared" si="73"/>
        <v>0</v>
      </c>
      <c r="AD214" s="17">
        <f t="shared" si="62"/>
        <v>11382.294413998459</v>
      </c>
      <c r="AE214">
        <f t="shared" si="82"/>
        <v>50</v>
      </c>
    </row>
    <row r="215" spans="2:31" x14ac:dyDescent="0.35">
      <c r="B215" s="3" t="s">
        <v>37</v>
      </c>
      <c r="C215" s="3">
        <v>207</v>
      </c>
      <c r="D215" s="3">
        <v>207</v>
      </c>
      <c r="E215" s="10">
        <v>26.9</v>
      </c>
      <c r="F215" s="17">
        <f t="shared" si="74"/>
        <v>0.80555555555555558</v>
      </c>
      <c r="G215" s="17">
        <f t="shared" si="75"/>
        <v>2.9000000000000004</v>
      </c>
      <c r="H215" s="17">
        <f t="shared" si="63"/>
        <v>1702.1388888888889</v>
      </c>
      <c r="I215" s="17">
        <v>414.57060000000001</v>
      </c>
      <c r="J215" s="17">
        <f t="shared" si="64"/>
        <v>26.407996197916663</v>
      </c>
      <c r="K215" s="17">
        <f t="shared" si="65"/>
        <v>2143.1174850868056</v>
      </c>
      <c r="L215" s="21">
        <f t="shared" si="66"/>
        <v>2143.1174850868056</v>
      </c>
      <c r="M215" s="17">
        <f t="shared" si="67"/>
        <v>3314866.970058016</v>
      </c>
      <c r="N215" s="17">
        <f t="shared" si="76"/>
        <v>51638403.494387202</v>
      </c>
      <c r="O215" s="17">
        <f t="shared" si="68"/>
        <v>58988.731867283939</v>
      </c>
      <c r="P215" s="17">
        <f t="shared" si="77"/>
        <v>8635473.9421296325</v>
      </c>
      <c r="Q215" s="17">
        <f t="shared" si="69"/>
        <v>41717.265420916097</v>
      </c>
      <c r="S215" s="17">
        <f t="shared" si="70"/>
        <v>7.4722222222222214</v>
      </c>
      <c r="T215" s="17">
        <f t="shared" si="71"/>
        <v>1546.7499999999998</v>
      </c>
      <c r="V215" s="17">
        <f t="shared" si="72"/>
        <v>51638403.494387202</v>
      </c>
      <c r="W215" s="17">
        <f t="shared" si="78"/>
        <v>82685.959567890095</v>
      </c>
      <c r="X215" s="17">
        <f t="shared" si="79"/>
        <v>-31047.556073502899</v>
      </c>
      <c r="Z215" s="17">
        <f t="shared" si="80"/>
        <v>16245.561986853554</v>
      </c>
      <c r="AA215" s="17">
        <f t="shared" si="81"/>
        <v>0</v>
      </c>
      <c r="AC215" s="17">
        <f t="shared" si="73"/>
        <v>0</v>
      </c>
      <c r="AD215" s="17">
        <f t="shared" si="62"/>
        <v>11332.294413998459</v>
      </c>
      <c r="AE215">
        <f t="shared" si="82"/>
        <v>50</v>
      </c>
    </row>
    <row r="216" spans="2:31" x14ac:dyDescent="0.35">
      <c r="B216" s="3" t="s">
        <v>37</v>
      </c>
      <c r="C216" s="3">
        <v>208</v>
      </c>
      <c r="D216" s="3">
        <v>208</v>
      </c>
      <c r="E216" s="10">
        <v>29.6</v>
      </c>
      <c r="F216" s="17">
        <f t="shared" si="74"/>
        <v>0.70833333333333348</v>
      </c>
      <c r="G216" s="17">
        <f t="shared" si="75"/>
        <v>2.5500000000000007</v>
      </c>
      <c r="H216" s="17">
        <f t="shared" si="63"/>
        <v>1496.7083333333337</v>
      </c>
      <c r="I216" s="17">
        <v>414.57060000000001</v>
      </c>
      <c r="J216" s="17">
        <f t="shared" si="64"/>
        <v>31.975276666666677</v>
      </c>
      <c r="K216" s="17">
        <f t="shared" si="65"/>
        <v>1943.2542100000005</v>
      </c>
      <c r="L216" s="21">
        <f t="shared" si="66"/>
        <v>1943.2542100000005</v>
      </c>
      <c r="M216" s="17">
        <f t="shared" si="67"/>
        <v>3323396.5333688902</v>
      </c>
      <c r="N216" s="17">
        <f t="shared" si="76"/>
        <v>54961800.027756095</v>
      </c>
      <c r="O216" s="17">
        <f t="shared" si="68"/>
        <v>71424.617283950633</v>
      </c>
      <c r="P216" s="17">
        <f t="shared" si="77"/>
        <v>8706898.5594135839</v>
      </c>
      <c r="Q216" s="17">
        <f t="shared" si="69"/>
        <v>41860.089227949924</v>
      </c>
      <c r="S216" s="17">
        <f t="shared" si="70"/>
        <v>8.2222222222222232</v>
      </c>
      <c r="T216" s="17">
        <f t="shared" si="71"/>
        <v>1710.2222222222224</v>
      </c>
      <c r="V216" s="17">
        <f t="shared" si="72"/>
        <v>54961800.027756095</v>
      </c>
      <c r="W216" s="17">
        <f t="shared" si="78"/>
        <v>86009.356101258978</v>
      </c>
      <c r="X216" s="17">
        <f t="shared" si="79"/>
        <v>-31047.556073502899</v>
      </c>
      <c r="Z216" s="17">
        <f t="shared" si="80"/>
        <v>19568.958520222444</v>
      </c>
      <c r="AA216" s="17">
        <f t="shared" si="81"/>
        <v>0</v>
      </c>
      <c r="AC216" s="17">
        <f t="shared" si="73"/>
        <v>0</v>
      </c>
      <c r="AD216" s="17">
        <f t="shared" si="62"/>
        <v>11282.294413998459</v>
      </c>
      <c r="AE216">
        <f t="shared" si="82"/>
        <v>50</v>
      </c>
    </row>
    <row r="217" spans="2:31" x14ac:dyDescent="0.35">
      <c r="B217" s="3" t="s">
        <v>37</v>
      </c>
      <c r="C217" s="3">
        <v>209</v>
      </c>
      <c r="D217" s="3">
        <v>209</v>
      </c>
      <c r="E217" s="10">
        <v>32</v>
      </c>
      <c r="F217" s="17">
        <f t="shared" si="74"/>
        <v>0.7777777777777779</v>
      </c>
      <c r="G217" s="17">
        <f t="shared" si="75"/>
        <v>2.8000000000000007</v>
      </c>
      <c r="H217" s="17">
        <f t="shared" si="63"/>
        <v>1643.4444444444448</v>
      </c>
      <c r="I217" s="17">
        <v>414.57060000000001</v>
      </c>
      <c r="J217" s="17">
        <f t="shared" si="64"/>
        <v>37.370666666666672</v>
      </c>
      <c r="K217" s="17">
        <f t="shared" si="65"/>
        <v>2095.3857111111115</v>
      </c>
      <c r="L217" s="21">
        <f t="shared" si="66"/>
        <v>2095.3857111111115</v>
      </c>
      <c r="M217" s="17">
        <f t="shared" si="67"/>
        <v>3892761.0099753095</v>
      </c>
      <c r="N217" s="17">
        <f t="shared" si="76"/>
        <v>58854561.037731402</v>
      </c>
      <c r="O217" s="17">
        <f t="shared" si="68"/>
        <v>83476.54320987656</v>
      </c>
      <c r="P217" s="17">
        <f t="shared" si="77"/>
        <v>8790375.1026234608</v>
      </c>
      <c r="Q217" s="17">
        <f t="shared" si="69"/>
        <v>42059.211017337133</v>
      </c>
      <c r="S217" s="17">
        <f t="shared" si="70"/>
        <v>8.8888888888888893</v>
      </c>
      <c r="T217" s="17">
        <f t="shared" si="71"/>
        <v>1857.7777777777778</v>
      </c>
      <c r="V217" s="17">
        <f t="shared" si="72"/>
        <v>58854561.037731402</v>
      </c>
      <c r="W217" s="17">
        <f t="shared" si="78"/>
        <v>89902.117111234285</v>
      </c>
      <c r="X217" s="17">
        <f t="shared" si="79"/>
        <v>-31047.556073502899</v>
      </c>
      <c r="Z217" s="17">
        <f t="shared" si="80"/>
        <v>23461.719530197755</v>
      </c>
      <c r="AA217" s="17">
        <f t="shared" si="81"/>
        <v>0</v>
      </c>
      <c r="AC217" s="17">
        <f t="shared" si="73"/>
        <v>0</v>
      </c>
      <c r="AD217" s="17">
        <f t="shared" si="62"/>
        <v>11232.294413998459</v>
      </c>
      <c r="AE217">
        <f t="shared" si="82"/>
        <v>50</v>
      </c>
    </row>
    <row r="218" spans="2:31" x14ac:dyDescent="0.35">
      <c r="B218" s="3" t="s">
        <v>37</v>
      </c>
      <c r="C218" s="3">
        <v>210</v>
      </c>
      <c r="D218" s="3">
        <v>210</v>
      </c>
      <c r="E218" s="10">
        <v>35.200000000000003</v>
      </c>
      <c r="F218" s="17">
        <f t="shared" si="74"/>
        <v>0.76388888888888884</v>
      </c>
      <c r="G218" s="17">
        <f t="shared" si="75"/>
        <v>2.75</v>
      </c>
      <c r="H218" s="17">
        <f t="shared" si="63"/>
        <v>1614.0972222222222</v>
      </c>
      <c r="I218" s="17">
        <v>414.57060000000001</v>
      </c>
      <c r="J218" s="17">
        <f t="shared" si="64"/>
        <v>45.218506666666677</v>
      </c>
      <c r="K218" s="17">
        <f t="shared" si="65"/>
        <v>2073.8863288888888</v>
      </c>
      <c r="L218" s="21">
        <f t="shared" si="66"/>
        <v>2073.8863288888888</v>
      </c>
      <c r="M218" s="17">
        <f t="shared" si="67"/>
        <v>4258379.9286518516</v>
      </c>
      <c r="N218" s="17">
        <f t="shared" si="76"/>
        <v>63112940.966383256</v>
      </c>
      <c r="O218" s="17">
        <f t="shared" si="68"/>
        <v>101006.61728395063</v>
      </c>
      <c r="P218" s="17">
        <f t="shared" si="77"/>
        <v>8891381.7199074123</v>
      </c>
      <c r="Q218" s="17">
        <f t="shared" si="69"/>
        <v>42339.912951940059</v>
      </c>
      <c r="S218" s="17">
        <f t="shared" si="70"/>
        <v>9.7777777777777786</v>
      </c>
      <c r="T218" s="17">
        <f t="shared" si="71"/>
        <v>2053.3333333333335</v>
      </c>
      <c r="V218" s="17">
        <f t="shared" si="72"/>
        <v>63112940.966383256</v>
      </c>
      <c r="W218" s="17">
        <f t="shared" si="78"/>
        <v>94160.497039886133</v>
      </c>
      <c r="X218" s="17">
        <f t="shared" si="79"/>
        <v>-31047.556073502899</v>
      </c>
      <c r="Z218" s="17">
        <f t="shared" si="80"/>
        <v>27720.099458849607</v>
      </c>
      <c r="AA218" s="17">
        <f t="shared" si="81"/>
        <v>0</v>
      </c>
      <c r="AC218" s="17">
        <f t="shared" si="73"/>
        <v>0</v>
      </c>
      <c r="AD218" s="17">
        <f t="shared" si="62"/>
        <v>11182.294413998459</v>
      </c>
      <c r="AE218">
        <f t="shared" si="82"/>
        <v>50</v>
      </c>
    </row>
    <row r="219" spans="2:31" x14ac:dyDescent="0.35">
      <c r="B219" s="3" t="s">
        <v>37</v>
      </c>
      <c r="C219" s="3">
        <v>211</v>
      </c>
      <c r="D219" s="3">
        <v>211</v>
      </c>
      <c r="E219" s="10">
        <v>37.5</v>
      </c>
      <c r="F219" s="17">
        <f t="shared" si="74"/>
        <v>0.55555555555555558</v>
      </c>
      <c r="G219" s="17">
        <f t="shared" si="75"/>
        <v>2</v>
      </c>
      <c r="H219" s="17">
        <f t="shared" si="63"/>
        <v>1173.8888888888889</v>
      </c>
      <c r="I219" s="17">
        <v>414.57060000000001</v>
      </c>
      <c r="J219" s="17">
        <f t="shared" si="64"/>
        <v>51.320800781249993</v>
      </c>
      <c r="K219" s="17">
        <f t="shared" si="65"/>
        <v>1639.7802896701389</v>
      </c>
      <c r="L219" s="21">
        <f t="shared" si="66"/>
        <v>1639.7802896701389</v>
      </c>
      <c r="M219" s="17">
        <f t="shared" si="67"/>
        <v>3604100.4283374925</v>
      </c>
      <c r="N219" s="17">
        <f t="shared" si="76"/>
        <v>66717041.394720748</v>
      </c>
      <c r="O219" s="17">
        <f t="shared" si="68"/>
        <v>114637.58680555553</v>
      </c>
      <c r="P219" s="17">
        <f t="shared" si="77"/>
        <v>9006019.3067129683</v>
      </c>
      <c r="Q219" s="17">
        <f t="shared" si="69"/>
        <v>42682.555955985634</v>
      </c>
      <c r="S219" s="17">
        <f t="shared" si="70"/>
        <v>10.416666666666666</v>
      </c>
      <c r="T219" s="17">
        <f t="shared" si="71"/>
        <v>2197.9166666666665</v>
      </c>
      <c r="V219" s="17">
        <f t="shared" si="72"/>
        <v>66717041.394720748</v>
      </c>
      <c r="W219" s="17">
        <f t="shared" si="78"/>
        <v>97764.597468223626</v>
      </c>
      <c r="X219" s="17">
        <f t="shared" si="79"/>
        <v>-31047.556073502899</v>
      </c>
      <c r="Z219" s="17">
        <f t="shared" si="80"/>
        <v>31324.1998871871</v>
      </c>
      <c r="AA219" s="17">
        <f t="shared" si="81"/>
        <v>0</v>
      </c>
      <c r="AC219" s="17">
        <f t="shared" si="73"/>
        <v>0</v>
      </c>
      <c r="AD219" s="17">
        <f t="shared" si="62"/>
        <v>11132.294413998459</v>
      </c>
      <c r="AE219">
        <f t="shared" si="82"/>
        <v>50</v>
      </c>
    </row>
    <row r="220" spans="2:31" x14ac:dyDescent="0.35">
      <c r="B220" s="3" t="s">
        <v>37</v>
      </c>
      <c r="C220" s="3">
        <v>212</v>
      </c>
      <c r="D220" s="3">
        <v>212</v>
      </c>
      <c r="E220" s="10">
        <v>39.200000000000003</v>
      </c>
      <c r="F220" s="17">
        <f t="shared" si="74"/>
        <v>0.41666666666666663</v>
      </c>
      <c r="G220" s="17">
        <f t="shared" si="75"/>
        <v>1.5</v>
      </c>
      <c r="H220" s="17">
        <f t="shared" si="63"/>
        <v>880.41666666666663</v>
      </c>
      <c r="I220" s="17">
        <v>414.57060000000001</v>
      </c>
      <c r="J220" s="17">
        <f t="shared" si="64"/>
        <v>56.079356666666676</v>
      </c>
      <c r="K220" s="17">
        <f t="shared" si="65"/>
        <v>1351.0666233333332</v>
      </c>
      <c r="L220" s="21">
        <f t="shared" si="66"/>
        <v>1351.0666233333334</v>
      </c>
      <c r="M220" s="17">
        <f t="shared" si="67"/>
        <v>3118862.2407081481</v>
      </c>
      <c r="N220" s="17">
        <f t="shared" si="76"/>
        <v>69835903.635428891</v>
      </c>
      <c r="O220" s="17">
        <f t="shared" si="68"/>
        <v>125266.987654321</v>
      </c>
      <c r="P220" s="17">
        <f t="shared" si="77"/>
        <v>9131286.2943672892</v>
      </c>
      <c r="Q220" s="17">
        <f t="shared" si="69"/>
        <v>43072.105162109852</v>
      </c>
      <c r="S220" s="17">
        <f t="shared" si="70"/>
        <v>10.888888888888889</v>
      </c>
      <c r="T220" s="17">
        <f t="shared" si="71"/>
        <v>2308.4444444444443</v>
      </c>
      <c r="V220" s="17">
        <f t="shared" si="72"/>
        <v>69835903.635428891</v>
      </c>
      <c r="W220" s="17">
        <f t="shared" si="78"/>
        <v>100883.45970893177</v>
      </c>
      <c r="X220" s="17">
        <f t="shared" si="79"/>
        <v>-31047.556073502899</v>
      </c>
      <c r="Z220" s="17">
        <f t="shared" si="80"/>
        <v>34443.062127895246</v>
      </c>
      <c r="AA220" s="17">
        <f t="shared" si="81"/>
        <v>0</v>
      </c>
      <c r="AC220" s="17">
        <f t="shared" si="73"/>
        <v>0</v>
      </c>
      <c r="AD220" s="17">
        <f t="shared" si="62"/>
        <v>11082.294413998459</v>
      </c>
      <c r="AE220">
        <f t="shared" si="82"/>
        <v>50</v>
      </c>
    </row>
    <row r="221" spans="2:31" x14ac:dyDescent="0.35">
      <c r="B221" s="3" t="s">
        <v>37</v>
      </c>
      <c r="C221" s="3">
        <v>213</v>
      </c>
      <c r="D221" s="3">
        <v>213</v>
      </c>
      <c r="E221" s="10">
        <v>40.5</v>
      </c>
      <c r="F221" s="17">
        <f t="shared" si="74"/>
        <v>0.33333333333333315</v>
      </c>
      <c r="G221" s="17">
        <f t="shared" si="75"/>
        <v>1.1999999999999993</v>
      </c>
      <c r="H221" s="17">
        <f t="shared" si="63"/>
        <v>704.33333333333292</v>
      </c>
      <c r="I221" s="17">
        <v>414.57060000000001</v>
      </c>
      <c r="J221" s="17">
        <f t="shared" si="64"/>
        <v>59.860582031249997</v>
      </c>
      <c r="K221" s="17">
        <f t="shared" si="65"/>
        <v>1178.7645153645831</v>
      </c>
      <c r="L221" s="21">
        <f t="shared" si="66"/>
        <v>1178.7645153645828</v>
      </c>
      <c r="M221" s="17">
        <f t="shared" si="67"/>
        <v>2824614.4699423816</v>
      </c>
      <c r="N221" s="17">
        <f t="shared" si="76"/>
        <v>72660518.105371267</v>
      </c>
      <c r="O221" s="17">
        <f t="shared" si="68"/>
        <v>133713.28125</v>
      </c>
      <c r="P221" s="17">
        <f t="shared" si="77"/>
        <v>9264999.5756172892</v>
      </c>
      <c r="Q221" s="17">
        <f t="shared" si="69"/>
        <v>43497.650589752535</v>
      </c>
      <c r="S221" s="17">
        <f t="shared" si="70"/>
        <v>11.25</v>
      </c>
      <c r="T221" s="17">
        <f t="shared" si="71"/>
        <v>2396.25</v>
      </c>
      <c r="V221" s="17">
        <f t="shared" si="72"/>
        <v>72660518.105371267</v>
      </c>
      <c r="W221" s="17">
        <f t="shared" si="78"/>
        <v>103708.07417887414</v>
      </c>
      <c r="X221" s="17">
        <f t="shared" si="79"/>
        <v>-31047.556073502899</v>
      </c>
      <c r="Z221" s="17">
        <f t="shared" si="80"/>
        <v>37267.676597837628</v>
      </c>
      <c r="AA221" s="17">
        <f t="shared" si="81"/>
        <v>0</v>
      </c>
      <c r="AC221" s="17">
        <f t="shared" si="73"/>
        <v>0</v>
      </c>
      <c r="AD221" s="17">
        <f t="shared" si="62"/>
        <v>11032.294413998459</v>
      </c>
      <c r="AE221">
        <f t="shared" si="82"/>
        <v>50</v>
      </c>
    </row>
    <row r="222" spans="2:31" x14ac:dyDescent="0.35">
      <c r="B222" s="3" t="s">
        <v>37</v>
      </c>
      <c r="C222" s="3">
        <v>214</v>
      </c>
      <c r="D222" s="3">
        <v>214</v>
      </c>
      <c r="E222" s="10">
        <v>41.6</v>
      </c>
      <c r="F222" s="17">
        <f t="shared" si="74"/>
        <v>0.36111111111111133</v>
      </c>
      <c r="G222" s="17">
        <f t="shared" si="75"/>
        <v>1.3000000000000007</v>
      </c>
      <c r="H222" s="17">
        <f t="shared" si="63"/>
        <v>763.02777777777828</v>
      </c>
      <c r="I222" s="17">
        <v>414.57060000000001</v>
      </c>
      <c r="J222" s="17">
        <f t="shared" si="64"/>
        <v>63.156426666666668</v>
      </c>
      <c r="K222" s="17">
        <f t="shared" si="65"/>
        <v>1240.754804444445</v>
      </c>
      <c r="L222" s="21">
        <f t="shared" si="66"/>
        <v>1240.754804444445</v>
      </c>
      <c r="M222" s="17">
        <f t="shared" si="67"/>
        <v>3068248.7697461741</v>
      </c>
      <c r="N222" s="17">
        <f t="shared" si="76"/>
        <v>75728766.875117436</v>
      </c>
      <c r="O222" s="17">
        <f t="shared" si="68"/>
        <v>141075.35802469135</v>
      </c>
      <c r="P222" s="17">
        <f t="shared" si="77"/>
        <v>9406074.9336419813</v>
      </c>
      <c r="Q222" s="17">
        <f t="shared" si="69"/>
        <v>43953.621185242904</v>
      </c>
      <c r="S222" s="17">
        <f t="shared" si="70"/>
        <v>11.555555555555555</v>
      </c>
      <c r="T222" s="17">
        <f t="shared" si="71"/>
        <v>2472.8888888888887</v>
      </c>
      <c r="V222" s="17">
        <f t="shared" si="72"/>
        <v>75728766.875117436</v>
      </c>
      <c r="W222" s="17">
        <f t="shared" si="78"/>
        <v>106776.32294862032</v>
      </c>
      <c r="X222" s="17">
        <f t="shared" si="79"/>
        <v>-31047.556073502899</v>
      </c>
      <c r="Z222" s="17">
        <f t="shared" si="80"/>
        <v>40335.925367583804</v>
      </c>
      <c r="AA222" s="17">
        <f t="shared" si="81"/>
        <v>0</v>
      </c>
      <c r="AC222" s="17">
        <f t="shared" si="73"/>
        <v>0</v>
      </c>
      <c r="AD222" s="17">
        <f t="shared" si="62"/>
        <v>10982.294413998459</v>
      </c>
      <c r="AE222">
        <f t="shared" si="82"/>
        <v>50</v>
      </c>
    </row>
    <row r="223" spans="2:31" x14ac:dyDescent="0.35">
      <c r="B223" s="3" t="s">
        <v>37</v>
      </c>
      <c r="C223" s="3">
        <v>215</v>
      </c>
      <c r="D223" s="3">
        <v>215</v>
      </c>
      <c r="E223" s="10">
        <v>43.1</v>
      </c>
      <c r="F223" s="17">
        <f t="shared" si="74"/>
        <v>0.47222222222222199</v>
      </c>
      <c r="G223" s="17">
        <f t="shared" si="75"/>
        <v>1.6999999999999993</v>
      </c>
      <c r="H223" s="17">
        <f t="shared" si="63"/>
        <v>997.80555555555509</v>
      </c>
      <c r="I223" s="17">
        <v>414.57060000000001</v>
      </c>
      <c r="J223" s="17">
        <f t="shared" si="64"/>
        <v>67.793089947916684</v>
      </c>
      <c r="K223" s="17">
        <f t="shared" si="65"/>
        <v>1480.169245503472</v>
      </c>
      <c r="L223" s="21">
        <f t="shared" si="66"/>
        <v>1480.1692455034718</v>
      </c>
      <c r="M223" s="17">
        <f t="shared" si="67"/>
        <v>3809996.7537383116</v>
      </c>
      <c r="N223" s="17">
        <f t="shared" si="76"/>
        <v>79538763.62885575</v>
      </c>
      <c r="O223" s="17">
        <f t="shared" si="68"/>
        <v>151432.48186728396</v>
      </c>
      <c r="P223" s="17">
        <f t="shared" si="77"/>
        <v>9557507.4155092649</v>
      </c>
      <c r="Q223" s="17">
        <f t="shared" si="69"/>
        <v>44453.522862833794</v>
      </c>
      <c r="S223" s="17">
        <f t="shared" si="70"/>
        <v>11.972222222222223</v>
      </c>
      <c r="T223" s="17">
        <f t="shared" si="71"/>
        <v>2574.0277777777778</v>
      </c>
      <c r="V223" s="17">
        <f t="shared" si="72"/>
        <v>79538763.62885575</v>
      </c>
      <c r="W223" s="17">
        <f t="shared" si="78"/>
        <v>110586.31970235863</v>
      </c>
      <c r="X223" s="17">
        <f t="shared" si="79"/>
        <v>-31047.556073502899</v>
      </c>
      <c r="Z223" s="17">
        <f t="shared" si="80"/>
        <v>44145.922121322117</v>
      </c>
      <c r="AA223" s="17">
        <f t="shared" si="81"/>
        <v>0</v>
      </c>
      <c r="AC223" s="17">
        <f t="shared" si="73"/>
        <v>0</v>
      </c>
      <c r="AD223" s="17">
        <f t="shared" si="62"/>
        <v>10932.294413998459</v>
      </c>
      <c r="AE223">
        <f t="shared" si="82"/>
        <v>50</v>
      </c>
    </row>
    <row r="224" spans="2:31" x14ac:dyDescent="0.35">
      <c r="B224" s="3" t="s">
        <v>37</v>
      </c>
      <c r="C224" s="3">
        <v>216</v>
      </c>
      <c r="D224" s="3">
        <v>216</v>
      </c>
      <c r="E224" s="10">
        <v>45</v>
      </c>
      <c r="F224" s="17">
        <f t="shared" si="74"/>
        <v>0.55555555555555558</v>
      </c>
      <c r="G224" s="17">
        <f t="shared" si="75"/>
        <v>2</v>
      </c>
      <c r="H224" s="17">
        <f t="shared" si="63"/>
        <v>1173.8888888888889</v>
      </c>
      <c r="I224" s="17">
        <v>414.57060000000001</v>
      </c>
      <c r="J224" s="17">
        <f t="shared" si="64"/>
        <v>73.901953124999991</v>
      </c>
      <c r="K224" s="17">
        <f t="shared" si="65"/>
        <v>1662.361442013889</v>
      </c>
      <c r="L224" s="21">
        <f t="shared" si="66"/>
        <v>1662.3614420138888</v>
      </c>
      <c r="M224" s="17">
        <f t="shared" si="67"/>
        <v>4488375.8934375001</v>
      </c>
      <c r="N224" s="17">
        <f t="shared" si="76"/>
        <v>84027139.522293255</v>
      </c>
      <c r="O224" s="17">
        <f t="shared" si="68"/>
        <v>165078.125</v>
      </c>
      <c r="P224" s="17">
        <f t="shared" si="77"/>
        <v>9722585.5405092649</v>
      </c>
      <c r="Q224" s="17">
        <f t="shared" si="69"/>
        <v>45011.970094950302</v>
      </c>
      <c r="S224" s="17">
        <f t="shared" si="70"/>
        <v>12.5</v>
      </c>
      <c r="T224" s="17">
        <f t="shared" si="71"/>
        <v>2700</v>
      </c>
      <c r="V224" s="17">
        <f t="shared" si="72"/>
        <v>84027139.522293255</v>
      </c>
      <c r="W224" s="17">
        <f t="shared" si="78"/>
        <v>115074.69559579613</v>
      </c>
      <c r="X224" s="17">
        <f t="shared" si="79"/>
        <v>-31047.556073502899</v>
      </c>
      <c r="Z224" s="17">
        <f t="shared" si="80"/>
        <v>48634.298014759617</v>
      </c>
      <c r="AA224" s="17">
        <f t="shared" si="81"/>
        <v>0</v>
      </c>
      <c r="AC224" s="17">
        <f t="shared" si="73"/>
        <v>0</v>
      </c>
      <c r="AD224" s="17">
        <f t="shared" si="62"/>
        <v>10882.294413998459</v>
      </c>
      <c r="AE224">
        <f t="shared" si="82"/>
        <v>50</v>
      </c>
    </row>
    <row r="225" spans="2:31" x14ac:dyDescent="0.35">
      <c r="B225" s="3" t="s">
        <v>37</v>
      </c>
      <c r="C225" s="3">
        <v>217</v>
      </c>
      <c r="D225" s="3">
        <v>217</v>
      </c>
      <c r="E225" s="10">
        <v>47.1</v>
      </c>
      <c r="F225" s="17">
        <f t="shared" si="74"/>
        <v>0.55555555555555558</v>
      </c>
      <c r="G225" s="17">
        <f t="shared" si="75"/>
        <v>2</v>
      </c>
      <c r="H225" s="17">
        <f t="shared" si="63"/>
        <v>1173.8888888888889</v>
      </c>
      <c r="I225" s="17">
        <v>414.57060000000001</v>
      </c>
      <c r="J225" s="17">
        <f t="shared" si="64"/>
        <v>80.960410781250019</v>
      </c>
      <c r="K225" s="17">
        <f t="shared" si="65"/>
        <v>1669.4198996701389</v>
      </c>
      <c r="L225" s="21">
        <f t="shared" si="66"/>
        <v>1669.4198996701389</v>
      </c>
      <c r="M225" s="17">
        <f t="shared" si="67"/>
        <v>4739622.2134884968</v>
      </c>
      <c r="N225" s="17">
        <f t="shared" si="76"/>
        <v>88766761.735781759</v>
      </c>
      <c r="O225" s="17">
        <f t="shared" si="68"/>
        <v>180844.92013888891</v>
      </c>
      <c r="P225" s="17">
        <f t="shared" si="77"/>
        <v>9903430.460648153</v>
      </c>
      <c r="Q225" s="17">
        <f t="shared" si="69"/>
        <v>45637.928390083653</v>
      </c>
      <c r="S225" s="17">
        <f t="shared" si="70"/>
        <v>13.083333333333334</v>
      </c>
      <c r="T225" s="17">
        <f t="shared" si="71"/>
        <v>2839.0833333333335</v>
      </c>
      <c r="V225" s="17">
        <f t="shared" si="72"/>
        <v>88766761.735781759</v>
      </c>
      <c r="W225" s="17">
        <f t="shared" si="78"/>
        <v>119814.31780928464</v>
      </c>
      <c r="X225" s="17">
        <f t="shared" si="79"/>
        <v>-31047.556073502899</v>
      </c>
      <c r="Z225" s="17">
        <f t="shared" si="80"/>
        <v>53373.920228248113</v>
      </c>
      <c r="AA225" s="17">
        <f t="shared" si="81"/>
        <v>0</v>
      </c>
      <c r="AC225" s="17">
        <f t="shared" si="73"/>
        <v>0</v>
      </c>
      <c r="AD225" s="17">
        <f t="shared" si="62"/>
        <v>10832.294413998459</v>
      </c>
      <c r="AE225">
        <f t="shared" si="82"/>
        <v>50</v>
      </c>
    </row>
    <row r="226" spans="2:31" x14ac:dyDescent="0.35">
      <c r="B226" s="3" t="s">
        <v>37</v>
      </c>
      <c r="C226" s="3">
        <v>218</v>
      </c>
      <c r="D226" s="3">
        <v>218</v>
      </c>
      <c r="E226" s="10">
        <v>49</v>
      </c>
      <c r="F226" s="17">
        <f t="shared" si="74"/>
        <v>0.4861111111111111</v>
      </c>
      <c r="G226" s="17">
        <f t="shared" si="75"/>
        <v>1.75</v>
      </c>
      <c r="H226" s="17">
        <f t="shared" si="63"/>
        <v>1027.1527777777778</v>
      </c>
      <c r="I226" s="17">
        <v>414.57060000000001</v>
      </c>
      <c r="J226" s="17">
        <f t="shared" si="64"/>
        <v>87.623994791666661</v>
      </c>
      <c r="K226" s="17">
        <f t="shared" si="65"/>
        <v>1529.3473725694446</v>
      </c>
      <c r="L226" s="21">
        <f t="shared" si="66"/>
        <v>1529.3473725694444</v>
      </c>
      <c r="M226" s="17">
        <f t="shared" si="67"/>
        <v>4537913.5093852235</v>
      </c>
      <c r="N226" s="17">
        <f t="shared" si="76"/>
        <v>93304675.245166987</v>
      </c>
      <c r="O226" s="17">
        <f t="shared" si="68"/>
        <v>195729.66820987652</v>
      </c>
      <c r="P226" s="17">
        <f t="shared" si="77"/>
        <v>10099160.12885803</v>
      </c>
      <c r="Q226" s="17">
        <f t="shared" si="69"/>
        <v>46326.422609440502</v>
      </c>
      <c r="S226" s="17">
        <f t="shared" si="70"/>
        <v>13.611111111111111</v>
      </c>
      <c r="T226" s="17">
        <f t="shared" si="71"/>
        <v>2967.2222222222222</v>
      </c>
      <c r="V226" s="17">
        <f t="shared" si="72"/>
        <v>93304675.245166987</v>
      </c>
      <c r="W226" s="17">
        <f t="shared" si="78"/>
        <v>124352.23131866986</v>
      </c>
      <c r="X226" s="17">
        <f t="shared" si="79"/>
        <v>-31047.556073502899</v>
      </c>
      <c r="Z226" s="17">
        <f t="shared" si="80"/>
        <v>57911.833737633337</v>
      </c>
      <c r="AA226" s="17">
        <f t="shared" si="81"/>
        <v>0</v>
      </c>
      <c r="AC226" s="17">
        <f t="shared" si="73"/>
        <v>0</v>
      </c>
      <c r="AD226" s="17">
        <f t="shared" si="62"/>
        <v>10782.294413998459</v>
      </c>
      <c r="AE226">
        <f t="shared" si="82"/>
        <v>50</v>
      </c>
    </row>
    <row r="227" spans="2:31" x14ac:dyDescent="0.35">
      <c r="B227" s="3" t="s">
        <v>37</v>
      </c>
      <c r="C227" s="3">
        <v>219</v>
      </c>
      <c r="D227" s="3">
        <v>219</v>
      </c>
      <c r="E227" s="10">
        <v>50.6</v>
      </c>
      <c r="F227" s="17">
        <f t="shared" si="74"/>
        <v>0.38888888888888851</v>
      </c>
      <c r="G227" s="17">
        <f t="shared" si="75"/>
        <v>1.3999999999999986</v>
      </c>
      <c r="H227" s="17">
        <f t="shared" si="63"/>
        <v>821.72222222222138</v>
      </c>
      <c r="I227" s="17">
        <v>414.57060000000001</v>
      </c>
      <c r="J227" s="17">
        <f t="shared" si="64"/>
        <v>93.439804791666674</v>
      </c>
      <c r="K227" s="17">
        <f t="shared" si="65"/>
        <v>1329.7326270138878</v>
      </c>
      <c r="L227" s="21">
        <f t="shared" si="66"/>
        <v>1329.7326270138881</v>
      </c>
      <c r="M227" s="17">
        <f t="shared" si="67"/>
        <v>4093138.6480532498</v>
      </c>
      <c r="N227" s="17">
        <f t="shared" si="76"/>
        <v>97397813.893220231</v>
      </c>
      <c r="O227" s="17">
        <f t="shared" si="68"/>
        <v>208720.70524691357</v>
      </c>
      <c r="P227" s="17">
        <f t="shared" si="77"/>
        <v>10307880.834104944</v>
      </c>
      <c r="Q227" s="17">
        <f t="shared" si="69"/>
        <v>47067.94901417783</v>
      </c>
      <c r="S227" s="17">
        <f t="shared" si="70"/>
        <v>14.055555555555555</v>
      </c>
      <c r="T227" s="17">
        <f t="shared" si="71"/>
        <v>3078.1666666666665</v>
      </c>
      <c r="V227" s="17">
        <f t="shared" si="72"/>
        <v>97397813.893220231</v>
      </c>
      <c r="W227" s="17">
        <f t="shared" si="78"/>
        <v>128445.36996672311</v>
      </c>
      <c r="X227" s="17">
        <f t="shared" si="79"/>
        <v>-31047.556073502899</v>
      </c>
      <c r="Z227" s="17">
        <f t="shared" si="80"/>
        <v>62004.972385686589</v>
      </c>
      <c r="AA227" s="17">
        <f t="shared" si="81"/>
        <v>0</v>
      </c>
      <c r="AC227" s="17">
        <f t="shared" si="73"/>
        <v>0</v>
      </c>
      <c r="AD227" s="17">
        <f t="shared" si="62"/>
        <v>10732.294413998459</v>
      </c>
      <c r="AE227">
        <f t="shared" si="82"/>
        <v>50</v>
      </c>
    </row>
    <row r="228" spans="2:31" x14ac:dyDescent="0.35">
      <c r="B228" s="3" t="s">
        <v>37</v>
      </c>
      <c r="C228" s="3">
        <v>220</v>
      </c>
      <c r="D228" s="3">
        <v>220</v>
      </c>
      <c r="E228" s="10">
        <v>51.8</v>
      </c>
      <c r="F228" s="17">
        <f t="shared" si="74"/>
        <v>0.29166666666666685</v>
      </c>
      <c r="G228" s="17">
        <f t="shared" si="75"/>
        <v>1.0500000000000007</v>
      </c>
      <c r="H228" s="17">
        <f t="shared" si="63"/>
        <v>616.29166666666708</v>
      </c>
      <c r="I228" s="17">
        <v>414.57060000000001</v>
      </c>
      <c r="J228" s="17">
        <f t="shared" si="64"/>
        <v>97.924284791666636</v>
      </c>
      <c r="K228" s="17">
        <f t="shared" si="65"/>
        <v>1128.7865514583336</v>
      </c>
      <c r="L228" s="21">
        <f t="shared" si="66"/>
        <v>1128.7865514583336</v>
      </c>
      <c r="M228" s="17">
        <f t="shared" si="67"/>
        <v>3573236.5390053247</v>
      </c>
      <c r="N228" s="17">
        <f t="shared" si="76"/>
        <v>100971050.43222556</v>
      </c>
      <c r="O228" s="17">
        <f t="shared" si="68"/>
        <v>218737.89043209871</v>
      </c>
      <c r="P228" s="17">
        <f t="shared" si="77"/>
        <v>10526618.724537043</v>
      </c>
      <c r="Q228" s="17">
        <f t="shared" si="69"/>
        <v>47848.266929713835</v>
      </c>
      <c r="S228" s="17">
        <f t="shared" si="70"/>
        <v>14.388888888888888</v>
      </c>
      <c r="T228" s="17">
        <f t="shared" si="71"/>
        <v>3165.5555555555552</v>
      </c>
      <c r="V228" s="17">
        <f t="shared" si="72"/>
        <v>100971050.43222556</v>
      </c>
      <c r="W228" s="17">
        <f t="shared" si="78"/>
        <v>132018.60650572844</v>
      </c>
      <c r="X228" s="17">
        <f t="shared" si="79"/>
        <v>-31047.556073502899</v>
      </c>
      <c r="Z228" s="17">
        <f t="shared" si="80"/>
        <v>65578.20892469192</v>
      </c>
      <c r="AA228" s="17">
        <f t="shared" si="81"/>
        <v>0</v>
      </c>
      <c r="AC228" s="17">
        <f t="shared" si="73"/>
        <v>0</v>
      </c>
      <c r="AD228" s="17">
        <f t="shared" si="62"/>
        <v>10682.294413998459</v>
      </c>
      <c r="AE228">
        <f t="shared" si="82"/>
        <v>50</v>
      </c>
    </row>
    <row r="229" spans="2:31" x14ac:dyDescent="0.35">
      <c r="B229" s="3" t="s">
        <v>37</v>
      </c>
      <c r="C229" s="3">
        <v>221</v>
      </c>
      <c r="D229" s="3">
        <v>221</v>
      </c>
      <c r="E229" s="10">
        <v>52.7</v>
      </c>
      <c r="F229" s="17">
        <f t="shared" si="74"/>
        <v>0.18055555555555614</v>
      </c>
      <c r="G229" s="17">
        <f t="shared" si="75"/>
        <v>0.65000000000000213</v>
      </c>
      <c r="H229" s="17">
        <f t="shared" si="63"/>
        <v>381.51388888889011</v>
      </c>
      <c r="I229" s="17">
        <v>414.57060000000001</v>
      </c>
      <c r="J229" s="17">
        <f t="shared" si="64"/>
        <v>101.35661994791668</v>
      </c>
      <c r="K229" s="17">
        <f t="shared" si="65"/>
        <v>897.44110883680673</v>
      </c>
      <c r="L229" s="21">
        <f t="shared" si="66"/>
        <v>897.44110883680673</v>
      </c>
      <c r="M229" s="17">
        <f t="shared" si="67"/>
        <v>2903396.4895248991</v>
      </c>
      <c r="N229" s="17">
        <f t="shared" si="76"/>
        <v>103874446.92175046</v>
      </c>
      <c r="O229" s="17">
        <f t="shared" si="68"/>
        <v>226404.85223765433</v>
      </c>
      <c r="P229" s="17">
        <f t="shared" si="77"/>
        <v>10753023.576774698</v>
      </c>
      <c r="Q229" s="17">
        <f t="shared" si="69"/>
        <v>48656.215279523516</v>
      </c>
      <c r="S229" s="17">
        <f t="shared" si="70"/>
        <v>14.638888888888889</v>
      </c>
      <c r="T229" s="17">
        <f t="shared" si="71"/>
        <v>3235.1944444444443</v>
      </c>
      <c r="V229" s="17">
        <f t="shared" si="72"/>
        <v>103874446.92175046</v>
      </c>
      <c r="W229" s="17">
        <f t="shared" si="78"/>
        <v>134922.00299525334</v>
      </c>
      <c r="X229" s="17">
        <f t="shared" si="79"/>
        <v>-31047.556073502899</v>
      </c>
      <c r="Z229" s="17">
        <f t="shared" si="80"/>
        <v>68481.605414216814</v>
      </c>
      <c r="AA229" s="17">
        <f t="shared" si="81"/>
        <v>0</v>
      </c>
      <c r="AC229" s="17">
        <f t="shared" si="73"/>
        <v>0</v>
      </c>
      <c r="AD229" s="17">
        <f t="shared" si="62"/>
        <v>10632.294413998459</v>
      </c>
      <c r="AE229">
        <f t="shared" si="82"/>
        <v>50</v>
      </c>
    </row>
    <row r="230" spans="2:31" x14ac:dyDescent="0.35">
      <c r="B230" s="3" t="s">
        <v>37</v>
      </c>
      <c r="C230" s="3">
        <v>222</v>
      </c>
      <c r="D230" s="3">
        <v>222</v>
      </c>
      <c r="E230" s="10">
        <v>53.1</v>
      </c>
      <c r="F230" s="17">
        <f t="shared" si="74"/>
        <v>0.11111111111111072</v>
      </c>
      <c r="G230" s="17">
        <f t="shared" si="75"/>
        <v>0.39999999999999858</v>
      </c>
      <c r="H230" s="17">
        <f t="shared" si="63"/>
        <v>234.77777777777695</v>
      </c>
      <c r="I230" s="17">
        <v>414.57060000000001</v>
      </c>
      <c r="J230" s="17">
        <f t="shared" si="64"/>
        <v>102.90107953125001</v>
      </c>
      <c r="K230" s="17">
        <f t="shared" si="65"/>
        <v>752.24945730902698</v>
      </c>
      <c r="L230" s="21">
        <f t="shared" si="66"/>
        <v>752.24945730902698</v>
      </c>
      <c r="M230" s="17">
        <f t="shared" si="67"/>
        <v>2463240.8479584088</v>
      </c>
      <c r="N230" s="17">
        <f t="shared" si="76"/>
        <v>106337687.76970887</v>
      </c>
      <c r="O230" s="17">
        <f t="shared" si="68"/>
        <v>229854.78125</v>
      </c>
      <c r="P230" s="17">
        <f t="shared" si="77"/>
        <v>10982878.358024698</v>
      </c>
      <c r="Q230" s="17">
        <f t="shared" si="69"/>
        <v>49472.425036147288</v>
      </c>
      <c r="S230" s="17">
        <f t="shared" si="70"/>
        <v>14.75</v>
      </c>
      <c r="T230" s="17">
        <f t="shared" si="71"/>
        <v>3274.5</v>
      </c>
      <c r="V230" s="17">
        <f t="shared" si="72"/>
        <v>106337687.76970887</v>
      </c>
      <c r="W230" s="17">
        <f t="shared" si="78"/>
        <v>137385.24384321173</v>
      </c>
      <c r="X230" s="17">
        <f t="shared" si="79"/>
        <v>-31047.556073502899</v>
      </c>
      <c r="Z230" s="17">
        <f t="shared" si="80"/>
        <v>70944.846262175226</v>
      </c>
      <c r="AA230" s="17">
        <f t="shared" si="81"/>
        <v>0</v>
      </c>
      <c r="AC230" s="17">
        <f t="shared" si="73"/>
        <v>0</v>
      </c>
      <c r="AD230" s="17">
        <f t="shared" si="62"/>
        <v>10582.294413998459</v>
      </c>
      <c r="AE230">
        <f t="shared" si="82"/>
        <v>50</v>
      </c>
    </row>
    <row r="231" spans="2:31" x14ac:dyDescent="0.35">
      <c r="B231" s="3" t="s">
        <v>37</v>
      </c>
      <c r="C231" s="3">
        <v>223</v>
      </c>
      <c r="D231" s="3">
        <v>223</v>
      </c>
      <c r="E231" s="10">
        <v>53.5</v>
      </c>
      <c r="F231" s="17">
        <f t="shared" si="74"/>
        <v>9.7222222222221627E-2</v>
      </c>
      <c r="G231" s="17">
        <f t="shared" si="75"/>
        <v>0.34999999999999787</v>
      </c>
      <c r="H231" s="17">
        <f t="shared" si="63"/>
        <v>205.43055555555429</v>
      </c>
      <c r="I231" s="17">
        <v>414.57060000000001</v>
      </c>
      <c r="J231" s="17">
        <f t="shared" si="64"/>
        <v>104.45721744791668</v>
      </c>
      <c r="K231" s="17">
        <f t="shared" si="65"/>
        <v>724.45837300347102</v>
      </c>
      <c r="L231" s="21">
        <f t="shared" si="66"/>
        <v>724.45837300347102</v>
      </c>
      <c r="M231" s="17">
        <f t="shared" si="67"/>
        <v>2400875.1719771978</v>
      </c>
      <c r="N231" s="17">
        <f t="shared" si="76"/>
        <v>108738562.94168606</v>
      </c>
      <c r="O231" s="17">
        <f t="shared" si="68"/>
        <v>233330.79668209873</v>
      </c>
      <c r="P231" s="17">
        <f t="shared" si="77"/>
        <v>11216209.154706797</v>
      </c>
      <c r="Q231" s="17">
        <f t="shared" si="69"/>
        <v>50296.902039043933</v>
      </c>
      <c r="S231" s="17">
        <f t="shared" si="70"/>
        <v>14.861111111111111</v>
      </c>
      <c r="T231" s="17">
        <f t="shared" si="71"/>
        <v>3314.0277777777778</v>
      </c>
      <c r="V231" s="17">
        <f t="shared" si="72"/>
        <v>108738562.94168606</v>
      </c>
      <c r="W231" s="17">
        <f t="shared" si="78"/>
        <v>139786.11901518895</v>
      </c>
      <c r="X231" s="17">
        <f t="shared" si="79"/>
        <v>-31047.556073502899</v>
      </c>
      <c r="Z231" s="17">
        <f t="shared" si="80"/>
        <v>73345.721434152423</v>
      </c>
      <c r="AA231" s="17">
        <f t="shared" si="81"/>
        <v>0</v>
      </c>
      <c r="AC231" s="17">
        <f t="shared" si="73"/>
        <v>0</v>
      </c>
      <c r="AD231" s="17">
        <f t="shared" si="62"/>
        <v>10532.294413998459</v>
      </c>
      <c r="AE231">
        <f t="shared" si="82"/>
        <v>50</v>
      </c>
    </row>
    <row r="232" spans="2:31" x14ac:dyDescent="0.35">
      <c r="B232" s="3" t="s">
        <v>37</v>
      </c>
      <c r="C232" s="3">
        <v>224</v>
      </c>
      <c r="D232" s="3">
        <v>224</v>
      </c>
      <c r="E232" s="10">
        <v>53.8</v>
      </c>
      <c r="F232" s="17">
        <f t="shared" si="74"/>
        <v>9.7222222222222612E-2</v>
      </c>
      <c r="G232" s="17">
        <f t="shared" si="75"/>
        <v>0.35000000000000142</v>
      </c>
      <c r="H232" s="17">
        <f t="shared" si="63"/>
        <v>205.43055555555637</v>
      </c>
      <c r="I232" s="17">
        <v>414.57060000000001</v>
      </c>
      <c r="J232" s="17">
        <f t="shared" si="64"/>
        <v>105.63198479166665</v>
      </c>
      <c r="K232" s="17">
        <f t="shared" si="65"/>
        <v>725.63314034722305</v>
      </c>
      <c r="L232" s="21">
        <f t="shared" si="66"/>
        <v>725.63314034722305</v>
      </c>
      <c r="M232" s="17">
        <f t="shared" si="67"/>
        <v>2429097.2502645706</v>
      </c>
      <c r="N232" s="17">
        <f t="shared" si="76"/>
        <v>111167660.19195063</v>
      </c>
      <c r="O232" s="17">
        <f t="shared" si="68"/>
        <v>235954.92746913576</v>
      </c>
      <c r="P232" s="17">
        <f t="shared" si="77"/>
        <v>11452164.082175933</v>
      </c>
      <c r="Q232" s="17">
        <f t="shared" si="69"/>
        <v>51125.732509713984</v>
      </c>
      <c r="S232" s="17">
        <f t="shared" si="70"/>
        <v>14.944444444444443</v>
      </c>
      <c r="T232" s="17">
        <f t="shared" si="71"/>
        <v>3347.5555555555552</v>
      </c>
      <c r="V232" s="17">
        <f t="shared" si="72"/>
        <v>111167660.19195063</v>
      </c>
      <c r="W232" s="17">
        <f t="shared" si="78"/>
        <v>142215.21626545352</v>
      </c>
      <c r="X232" s="17">
        <f t="shared" si="79"/>
        <v>-31047.556073502899</v>
      </c>
      <c r="Z232" s="17">
        <f t="shared" si="80"/>
        <v>75774.818684416998</v>
      </c>
      <c r="AA232" s="17">
        <f t="shared" si="81"/>
        <v>0</v>
      </c>
      <c r="AC232" s="17">
        <f t="shared" si="73"/>
        <v>0</v>
      </c>
      <c r="AD232" s="17">
        <f t="shared" si="62"/>
        <v>10482.294413998459</v>
      </c>
      <c r="AE232">
        <f t="shared" si="82"/>
        <v>50</v>
      </c>
    </row>
    <row r="233" spans="2:31" x14ac:dyDescent="0.35">
      <c r="B233" s="3" t="s">
        <v>37</v>
      </c>
      <c r="C233" s="3">
        <v>225</v>
      </c>
      <c r="D233" s="3">
        <v>225</v>
      </c>
      <c r="E233" s="10">
        <v>54.2</v>
      </c>
      <c r="F233" s="17">
        <f t="shared" si="74"/>
        <v>0.1388888888888889</v>
      </c>
      <c r="G233" s="17">
        <f t="shared" si="75"/>
        <v>0.5</v>
      </c>
      <c r="H233" s="17">
        <f t="shared" si="63"/>
        <v>293.47222222222223</v>
      </c>
      <c r="I233" s="17">
        <v>414.57060000000001</v>
      </c>
      <c r="J233" s="17">
        <f t="shared" si="64"/>
        <v>107.20855979166667</v>
      </c>
      <c r="K233" s="17">
        <f t="shared" si="65"/>
        <v>815.25138201388881</v>
      </c>
      <c r="L233" s="21">
        <f t="shared" si="66"/>
        <v>815.25138201388881</v>
      </c>
      <c r="M233" s="17">
        <f t="shared" si="67"/>
        <v>2761664.0565720485</v>
      </c>
      <c r="N233" s="17">
        <f t="shared" si="76"/>
        <v>113929324.24852268</v>
      </c>
      <c r="O233" s="17">
        <f t="shared" si="68"/>
        <v>239476.59413580247</v>
      </c>
      <c r="P233" s="17">
        <f t="shared" si="77"/>
        <v>11691640.676311735</v>
      </c>
      <c r="Q233" s="17">
        <f t="shared" si="69"/>
        <v>51962.847450274377</v>
      </c>
      <c r="S233" s="17">
        <f t="shared" si="70"/>
        <v>15.055555555555555</v>
      </c>
      <c r="T233" s="17">
        <f t="shared" si="71"/>
        <v>3387.5</v>
      </c>
      <c r="V233" s="17">
        <f t="shared" si="72"/>
        <v>113929324.24852268</v>
      </c>
      <c r="W233" s="17">
        <f t="shared" si="78"/>
        <v>144976.88032202556</v>
      </c>
      <c r="X233" s="17">
        <f t="shared" si="79"/>
        <v>-31047.556073502899</v>
      </c>
      <c r="Z233" s="17">
        <f t="shared" si="80"/>
        <v>78536.482740989042</v>
      </c>
      <c r="AA233" s="17">
        <f t="shared" si="81"/>
        <v>0</v>
      </c>
      <c r="AC233" s="17">
        <f t="shared" si="73"/>
        <v>0</v>
      </c>
      <c r="AD233" s="17">
        <f t="shared" si="62"/>
        <v>10432.294413998459</v>
      </c>
      <c r="AE233">
        <f t="shared" si="82"/>
        <v>50</v>
      </c>
    </row>
    <row r="234" spans="2:31" x14ac:dyDescent="0.35">
      <c r="B234" s="3" t="s">
        <v>37</v>
      </c>
      <c r="C234" s="3">
        <v>226</v>
      </c>
      <c r="D234" s="3">
        <v>226</v>
      </c>
      <c r="E234" s="10">
        <v>54.8</v>
      </c>
      <c r="F234" s="17">
        <f t="shared" si="74"/>
        <v>0.15277777777777699</v>
      </c>
      <c r="G234" s="17">
        <f t="shared" si="75"/>
        <v>0.54999999999999716</v>
      </c>
      <c r="H234" s="17">
        <f t="shared" si="63"/>
        <v>322.81944444444275</v>
      </c>
      <c r="I234" s="17">
        <v>414.57060000000001</v>
      </c>
      <c r="J234" s="17">
        <f t="shared" si="64"/>
        <v>109.59531916666667</v>
      </c>
      <c r="K234" s="17">
        <f t="shared" si="65"/>
        <v>846.98536361110939</v>
      </c>
      <c r="L234" s="21">
        <f t="shared" si="66"/>
        <v>846.98536361110939</v>
      </c>
      <c r="M234" s="17">
        <f t="shared" si="67"/>
        <v>2913817.8697919077</v>
      </c>
      <c r="N234" s="17">
        <f t="shared" si="76"/>
        <v>116843142.11831459</v>
      </c>
      <c r="O234" s="17">
        <f t="shared" si="68"/>
        <v>244808.00617283946</v>
      </c>
      <c r="P234" s="17">
        <f t="shared" si="77"/>
        <v>11936448.682484575</v>
      </c>
      <c r="Q234" s="17">
        <f t="shared" si="69"/>
        <v>52816.144612763601</v>
      </c>
      <c r="S234" s="17">
        <f t="shared" si="70"/>
        <v>15.222222222222221</v>
      </c>
      <c r="T234" s="17">
        <f t="shared" si="71"/>
        <v>3440.2222222222222</v>
      </c>
      <c r="V234" s="17">
        <f t="shared" si="72"/>
        <v>116843142.11831459</v>
      </c>
      <c r="W234" s="17">
        <f t="shared" si="78"/>
        <v>147890.69819181747</v>
      </c>
      <c r="X234" s="17">
        <f t="shared" si="79"/>
        <v>-31047.556073502899</v>
      </c>
      <c r="Z234" s="17">
        <f t="shared" si="80"/>
        <v>81450.300610780949</v>
      </c>
      <c r="AA234" s="17">
        <f t="shared" si="81"/>
        <v>0</v>
      </c>
      <c r="AC234" s="17">
        <f t="shared" si="73"/>
        <v>0</v>
      </c>
      <c r="AD234" s="17">
        <f t="shared" si="62"/>
        <v>10382.294413998459</v>
      </c>
      <c r="AE234">
        <f t="shared" si="82"/>
        <v>50</v>
      </c>
    </row>
    <row r="235" spans="2:31" x14ac:dyDescent="0.35">
      <c r="B235" s="3" t="s">
        <v>37</v>
      </c>
      <c r="C235" s="3">
        <v>227</v>
      </c>
      <c r="D235" s="3">
        <v>227</v>
      </c>
      <c r="E235" s="10">
        <v>55.3</v>
      </c>
      <c r="F235" s="17">
        <f t="shared" si="74"/>
        <v>0.1388888888888889</v>
      </c>
      <c r="G235" s="17">
        <f t="shared" si="75"/>
        <v>0.5</v>
      </c>
      <c r="H235" s="17">
        <f t="shared" si="63"/>
        <v>293.47222222222223</v>
      </c>
      <c r="I235" s="17">
        <v>414.57060000000001</v>
      </c>
      <c r="J235" s="17">
        <f t="shared" si="64"/>
        <v>111.60435744791667</v>
      </c>
      <c r="K235" s="17">
        <f t="shared" si="65"/>
        <v>819.64717967013883</v>
      </c>
      <c r="L235" s="21">
        <f t="shared" si="66"/>
        <v>819.64717967013894</v>
      </c>
      <c r="M235" s="17">
        <f t="shared" si="67"/>
        <v>2858086.9475325616</v>
      </c>
      <c r="N235" s="17">
        <f t="shared" si="76"/>
        <v>119701229.06584716</v>
      </c>
      <c r="O235" s="17">
        <f t="shared" si="68"/>
        <v>249295.68557098764</v>
      </c>
      <c r="P235" s="17">
        <f t="shared" si="77"/>
        <v>12185744.368055562</v>
      </c>
      <c r="Q235" s="17">
        <f t="shared" si="69"/>
        <v>53681.693251346085</v>
      </c>
      <c r="S235" s="17">
        <f t="shared" si="70"/>
        <v>15.361111111111111</v>
      </c>
      <c r="T235" s="17">
        <f t="shared" si="71"/>
        <v>3486.9722222222222</v>
      </c>
      <c r="V235" s="17">
        <f t="shared" si="72"/>
        <v>119701229.06584716</v>
      </c>
      <c r="W235" s="17">
        <f t="shared" si="78"/>
        <v>150748.78513935005</v>
      </c>
      <c r="X235" s="17">
        <f t="shared" si="79"/>
        <v>-31047.556073502899</v>
      </c>
      <c r="Z235" s="17">
        <f t="shared" si="80"/>
        <v>84308.387558313509</v>
      </c>
      <c r="AA235" s="17">
        <f t="shared" si="81"/>
        <v>0</v>
      </c>
      <c r="AC235" s="17">
        <f t="shared" si="73"/>
        <v>0</v>
      </c>
      <c r="AD235" s="17">
        <f t="shared" si="62"/>
        <v>10332.294413998459</v>
      </c>
      <c r="AE235">
        <f t="shared" si="82"/>
        <v>50</v>
      </c>
    </row>
    <row r="236" spans="2:31" x14ac:dyDescent="0.35">
      <c r="B236" s="3" t="s">
        <v>37</v>
      </c>
      <c r="C236" s="3">
        <v>228</v>
      </c>
      <c r="D236" s="3">
        <v>228</v>
      </c>
      <c r="E236" s="10">
        <v>55.8</v>
      </c>
      <c r="F236" s="17">
        <f t="shared" si="74"/>
        <v>0.12500000000000078</v>
      </c>
      <c r="G236" s="17">
        <f t="shared" si="75"/>
        <v>0.45000000000000284</v>
      </c>
      <c r="H236" s="17">
        <f t="shared" si="63"/>
        <v>264.12500000000165</v>
      </c>
      <c r="I236" s="17">
        <v>414.57060000000001</v>
      </c>
      <c r="J236" s="17">
        <f t="shared" si="64"/>
        <v>113.63164312499998</v>
      </c>
      <c r="K236" s="17">
        <f t="shared" si="65"/>
        <v>792.32724312500159</v>
      </c>
      <c r="L236" s="21">
        <f t="shared" si="66"/>
        <v>792.32724312500159</v>
      </c>
      <c r="M236" s="17">
        <f t="shared" si="67"/>
        <v>2800084.4772037552</v>
      </c>
      <c r="N236" s="17">
        <f t="shared" si="76"/>
        <v>122501313.54305092</v>
      </c>
      <c r="O236" s="17">
        <f t="shared" si="68"/>
        <v>253824.12499999994</v>
      </c>
      <c r="P236" s="17">
        <f t="shared" si="77"/>
        <v>12439568.493055562</v>
      </c>
      <c r="Q236" s="17">
        <f t="shared" si="69"/>
        <v>54559.510934454214</v>
      </c>
      <c r="S236" s="17">
        <f t="shared" si="70"/>
        <v>15.499999999999998</v>
      </c>
      <c r="T236" s="17">
        <f t="shared" si="71"/>
        <v>3533.9999999999995</v>
      </c>
      <c r="V236" s="17">
        <f t="shared" si="72"/>
        <v>122501313.54305092</v>
      </c>
      <c r="W236" s="17">
        <f t="shared" si="78"/>
        <v>153548.8696165538</v>
      </c>
      <c r="X236" s="17">
        <f t="shared" si="79"/>
        <v>-31047.556073502899</v>
      </c>
      <c r="Z236" s="17">
        <f t="shared" si="80"/>
        <v>87108.472035517261</v>
      </c>
      <c r="AA236" s="17">
        <f t="shared" si="81"/>
        <v>0</v>
      </c>
      <c r="AC236" s="17">
        <f t="shared" si="73"/>
        <v>0</v>
      </c>
      <c r="AD236" s="17">
        <f t="shared" si="62"/>
        <v>10282.294413998459</v>
      </c>
      <c r="AE236">
        <f t="shared" si="82"/>
        <v>50</v>
      </c>
    </row>
    <row r="237" spans="2:31" x14ac:dyDescent="0.35">
      <c r="B237" s="3" t="s">
        <v>37</v>
      </c>
      <c r="C237" s="3">
        <v>229</v>
      </c>
      <c r="D237" s="3">
        <v>229</v>
      </c>
      <c r="E237" s="10">
        <v>56.2</v>
      </c>
      <c r="F237" s="17">
        <f t="shared" si="74"/>
        <v>9.7222222222222612E-2</v>
      </c>
      <c r="G237" s="17">
        <f t="shared" si="75"/>
        <v>0.35000000000000142</v>
      </c>
      <c r="H237" s="17">
        <f t="shared" si="63"/>
        <v>205.43055555555637</v>
      </c>
      <c r="I237" s="17">
        <v>414.57060000000001</v>
      </c>
      <c r="J237" s="17">
        <f t="shared" si="64"/>
        <v>115.26660979166665</v>
      </c>
      <c r="K237" s="17">
        <f t="shared" si="65"/>
        <v>735.26776534722296</v>
      </c>
      <c r="L237" s="21">
        <f t="shared" si="66"/>
        <v>735.26776534722296</v>
      </c>
      <c r="M237" s="17">
        <f t="shared" si="67"/>
        <v>2628541.4129071361</v>
      </c>
      <c r="N237" s="17">
        <f t="shared" si="76"/>
        <v>125129854.95595805</v>
      </c>
      <c r="O237" s="17">
        <f t="shared" si="68"/>
        <v>257476.22376543208</v>
      </c>
      <c r="P237" s="17">
        <f t="shared" si="77"/>
        <v>12697044.716820994</v>
      </c>
      <c r="Q237" s="17">
        <f t="shared" si="69"/>
        <v>55445.610117122247</v>
      </c>
      <c r="S237" s="17">
        <f t="shared" si="70"/>
        <v>15.611111111111111</v>
      </c>
      <c r="T237" s="17">
        <f t="shared" si="71"/>
        <v>3574.9444444444443</v>
      </c>
      <c r="V237" s="17">
        <f t="shared" si="72"/>
        <v>125129854.95595805</v>
      </c>
      <c r="W237" s="17">
        <f t="shared" si="78"/>
        <v>156177.41102946093</v>
      </c>
      <c r="X237" s="17">
        <f t="shared" si="79"/>
        <v>-31047.556073502899</v>
      </c>
      <c r="Z237" s="17">
        <f t="shared" si="80"/>
        <v>89737.013448424404</v>
      </c>
      <c r="AA237" s="17">
        <f t="shared" si="81"/>
        <v>0</v>
      </c>
      <c r="AC237" s="17">
        <f t="shared" si="73"/>
        <v>0</v>
      </c>
      <c r="AD237" s="17">
        <f t="shared" ref="AD237:AD300" si="83">IF(M237&lt;0,(AD236+((-M237/1000)*0.5))-AE237,AD236-AE237)</f>
        <v>10232.294413998459</v>
      </c>
      <c r="AE237">
        <f t="shared" si="82"/>
        <v>50</v>
      </c>
    </row>
    <row r="238" spans="2:31" x14ac:dyDescent="0.35">
      <c r="B238" s="3" t="s">
        <v>37</v>
      </c>
      <c r="C238" s="3">
        <v>230</v>
      </c>
      <c r="D238" s="3">
        <v>230</v>
      </c>
      <c r="E238" s="10">
        <v>56.5</v>
      </c>
      <c r="F238" s="17">
        <f t="shared" si="74"/>
        <v>4.1666666666666269E-2</v>
      </c>
      <c r="G238" s="17">
        <f t="shared" si="75"/>
        <v>0.14999999999999858</v>
      </c>
      <c r="H238" s="17">
        <f t="shared" si="63"/>
        <v>88.041666666665833</v>
      </c>
      <c r="I238" s="17">
        <v>414.57060000000001</v>
      </c>
      <c r="J238" s="17">
        <f t="shared" si="64"/>
        <v>116.50049869791668</v>
      </c>
      <c r="K238" s="17">
        <f t="shared" si="65"/>
        <v>619.11276536458251</v>
      </c>
      <c r="L238" s="21">
        <f t="shared" si="66"/>
        <v>619.11276536458251</v>
      </c>
      <c r="M238" s="17">
        <f t="shared" si="67"/>
        <v>2234825.107197986</v>
      </c>
      <c r="N238" s="17">
        <f t="shared" si="76"/>
        <v>127364680.06315604</v>
      </c>
      <c r="O238" s="17">
        <f t="shared" si="68"/>
        <v>260232.41705246913</v>
      </c>
      <c r="P238" s="17">
        <f t="shared" si="77"/>
        <v>12957277.133873463</v>
      </c>
      <c r="Q238" s="17">
        <f t="shared" si="69"/>
        <v>56335.987538580273</v>
      </c>
      <c r="S238" s="17">
        <f t="shared" si="70"/>
        <v>15.694444444444445</v>
      </c>
      <c r="T238" s="17">
        <f t="shared" si="71"/>
        <v>3609.7222222222222</v>
      </c>
      <c r="V238" s="17">
        <f t="shared" si="72"/>
        <v>127364680.06315604</v>
      </c>
      <c r="W238" s="17">
        <f t="shared" si="78"/>
        <v>158412.2361366589</v>
      </c>
      <c r="X238" s="17">
        <f t="shared" si="79"/>
        <v>-31047.556073502899</v>
      </c>
      <c r="Z238" s="17">
        <f t="shared" si="80"/>
        <v>91971.838555622395</v>
      </c>
      <c r="AA238" s="17">
        <f t="shared" si="81"/>
        <v>0</v>
      </c>
      <c r="AC238" s="17">
        <f t="shared" si="73"/>
        <v>0</v>
      </c>
      <c r="AD238" s="17">
        <f t="shared" si="83"/>
        <v>10182.294413998459</v>
      </c>
      <c r="AE238">
        <f t="shared" si="82"/>
        <v>50</v>
      </c>
    </row>
    <row r="239" spans="2:31" x14ac:dyDescent="0.35">
      <c r="B239" s="3" t="s">
        <v>37</v>
      </c>
      <c r="C239" s="3">
        <v>231</v>
      </c>
      <c r="D239" s="3">
        <v>231</v>
      </c>
      <c r="E239" s="10">
        <v>56.5</v>
      </c>
      <c r="F239" s="17">
        <f t="shared" si="74"/>
        <v>-4.1666666666666269E-2</v>
      </c>
      <c r="G239" s="17">
        <f t="shared" si="75"/>
        <v>-0.14999999999999858</v>
      </c>
      <c r="H239" s="17">
        <f t="shared" si="63"/>
        <v>-88.041666666665833</v>
      </c>
      <c r="I239" s="17">
        <v>414.57060000000001</v>
      </c>
      <c r="J239" s="17">
        <f t="shared" si="64"/>
        <v>116.50049869791668</v>
      </c>
      <c r="K239" s="17">
        <f t="shared" si="65"/>
        <v>443.02943203125085</v>
      </c>
      <c r="L239" s="21">
        <f t="shared" si="66"/>
        <v>443.02943203125085</v>
      </c>
      <c r="M239" s="17">
        <f t="shared" si="67"/>
        <v>1606166.286709964</v>
      </c>
      <c r="N239" s="17">
        <f t="shared" si="76"/>
        <v>128970846.349866</v>
      </c>
      <c r="O239" s="17">
        <f t="shared" si="68"/>
        <v>260232.41705246913</v>
      </c>
      <c r="P239" s="17">
        <f t="shared" si="77"/>
        <v>13217509.550925931</v>
      </c>
      <c r="Q239" s="17">
        <f t="shared" si="69"/>
        <v>57218.656064614421</v>
      </c>
      <c r="S239" s="17">
        <f t="shared" si="70"/>
        <v>15.694444444444445</v>
      </c>
      <c r="T239" s="17">
        <f t="shared" si="71"/>
        <v>3625.4166666666665</v>
      </c>
      <c r="V239" s="17">
        <f t="shared" si="72"/>
        <v>128970846.349866</v>
      </c>
      <c r="W239" s="17">
        <f t="shared" si="78"/>
        <v>160018.40242336885</v>
      </c>
      <c r="X239" s="17">
        <f t="shared" si="79"/>
        <v>-31047.556073502899</v>
      </c>
      <c r="Z239" s="17">
        <f t="shared" si="80"/>
        <v>93578.004842332361</v>
      </c>
      <c r="AA239" s="17">
        <f t="shared" si="81"/>
        <v>0</v>
      </c>
      <c r="AC239" s="17">
        <f t="shared" si="73"/>
        <v>0</v>
      </c>
      <c r="AD239" s="17">
        <f t="shared" si="83"/>
        <v>10132.294413998459</v>
      </c>
      <c r="AE239">
        <f t="shared" si="82"/>
        <v>50</v>
      </c>
    </row>
    <row r="240" spans="2:31" x14ac:dyDescent="0.35">
      <c r="B240" s="3" t="s">
        <v>37</v>
      </c>
      <c r="C240" s="3">
        <v>232</v>
      </c>
      <c r="D240" s="3">
        <v>232</v>
      </c>
      <c r="E240" s="10">
        <v>56.2</v>
      </c>
      <c r="F240" s="17">
        <f t="shared" si="74"/>
        <v>-0.2222222222222224</v>
      </c>
      <c r="G240" s="17">
        <f t="shared" si="75"/>
        <v>-0.80000000000000071</v>
      </c>
      <c r="H240" s="17">
        <f t="shared" si="63"/>
        <v>-469.55555555555594</v>
      </c>
      <c r="I240" s="17">
        <v>414.57060000000001</v>
      </c>
      <c r="J240" s="17">
        <f t="shared" si="64"/>
        <v>115.26660979166665</v>
      </c>
      <c r="K240" s="17">
        <f t="shared" si="65"/>
        <v>60.281654236110725</v>
      </c>
      <c r="L240" s="21">
        <f t="shared" si="66"/>
        <v>60.281654236110683</v>
      </c>
      <c r="M240" s="17">
        <f t="shared" si="67"/>
        <v>218326.75572002932</v>
      </c>
      <c r="N240" s="17">
        <f t="shared" si="76"/>
        <v>129189173.10558604</v>
      </c>
      <c r="O240" s="17">
        <f t="shared" si="68"/>
        <v>257476.22376543208</v>
      </c>
      <c r="P240" s="17">
        <f t="shared" si="77"/>
        <v>13474985.774691364</v>
      </c>
      <c r="Q240" s="17">
        <f t="shared" si="69"/>
        <v>58081.835235738639</v>
      </c>
      <c r="S240" s="17">
        <f t="shared" si="70"/>
        <v>15.611111111111111</v>
      </c>
      <c r="T240" s="17">
        <f t="shared" si="71"/>
        <v>3621.7777777777778</v>
      </c>
      <c r="V240" s="17">
        <f t="shared" si="72"/>
        <v>129189173.10558604</v>
      </c>
      <c r="W240" s="17">
        <f t="shared" si="78"/>
        <v>160236.72917908887</v>
      </c>
      <c r="X240" s="17">
        <f t="shared" si="79"/>
        <v>-31047.556073502899</v>
      </c>
      <c r="Z240" s="17">
        <f t="shared" si="80"/>
        <v>93796.331598052391</v>
      </c>
      <c r="AA240" s="17">
        <f t="shared" si="81"/>
        <v>0</v>
      </c>
      <c r="AC240" s="17">
        <f t="shared" si="73"/>
        <v>0</v>
      </c>
      <c r="AD240" s="17">
        <f t="shared" si="83"/>
        <v>10082.294413998459</v>
      </c>
      <c r="AE240">
        <f t="shared" si="82"/>
        <v>50</v>
      </c>
    </row>
    <row r="241" spans="2:31" x14ac:dyDescent="0.35">
      <c r="B241" s="3" t="s">
        <v>37</v>
      </c>
      <c r="C241" s="3">
        <v>233</v>
      </c>
      <c r="D241" s="3">
        <v>233</v>
      </c>
      <c r="E241" s="10">
        <v>54.9</v>
      </c>
      <c r="F241" s="17">
        <f t="shared" si="74"/>
        <v>-0.45833333333333393</v>
      </c>
      <c r="G241" s="17">
        <f t="shared" si="75"/>
        <v>-1.6500000000000021</v>
      </c>
      <c r="H241" s="17">
        <f t="shared" si="63"/>
        <v>-968.45833333333462</v>
      </c>
      <c r="I241" s="17">
        <v>414.57060000000001</v>
      </c>
      <c r="J241" s="17">
        <f t="shared" si="64"/>
        <v>109.99566703125001</v>
      </c>
      <c r="K241" s="17">
        <f t="shared" si="65"/>
        <v>-443.89206630208457</v>
      </c>
      <c r="L241" s="21">
        <f t="shared" si="66"/>
        <v>-443.89206630208457</v>
      </c>
      <c r="M241" s="17">
        <f t="shared" si="67"/>
        <v>-1577259.4845878819</v>
      </c>
      <c r="N241" s="17">
        <f t="shared" si="76"/>
        <v>127611913.62099816</v>
      </c>
      <c r="O241" s="17">
        <f t="shared" si="68"/>
        <v>245702.28125</v>
      </c>
      <c r="P241" s="17">
        <f t="shared" si="77"/>
        <v>13720688.055941364</v>
      </c>
      <c r="Q241" s="17">
        <f t="shared" si="69"/>
        <v>58887.073201465078</v>
      </c>
      <c r="S241" s="17">
        <f t="shared" si="70"/>
        <v>15.25</v>
      </c>
      <c r="T241" s="17">
        <f t="shared" si="71"/>
        <v>3553.25</v>
      </c>
      <c r="V241" s="17">
        <f t="shared" si="72"/>
        <v>127611913.62099816</v>
      </c>
      <c r="W241" s="17">
        <f t="shared" si="78"/>
        <v>160236.72917908887</v>
      </c>
      <c r="X241" s="17">
        <f t="shared" si="79"/>
        <v>-32624.815558090781</v>
      </c>
      <c r="Z241" s="17">
        <f t="shared" si="80"/>
        <v>0</v>
      </c>
      <c r="AA241" s="17">
        <f t="shared" si="81"/>
        <v>1577.2594845878818</v>
      </c>
      <c r="AC241" s="17">
        <f t="shared" si="73"/>
        <v>312.29737794840059</v>
      </c>
      <c r="AD241" s="17">
        <f t="shared" si="83"/>
        <v>10870.9241562924</v>
      </c>
      <c r="AE241">
        <f t="shared" si="82"/>
        <v>0</v>
      </c>
    </row>
    <row r="242" spans="2:31" x14ac:dyDescent="0.35">
      <c r="B242" s="3" t="s">
        <v>37</v>
      </c>
      <c r="C242" s="3">
        <v>234</v>
      </c>
      <c r="D242" s="3">
        <v>234</v>
      </c>
      <c r="E242" s="10">
        <v>52.9</v>
      </c>
      <c r="F242" s="17">
        <f t="shared" si="74"/>
        <v>-0.54166666666666641</v>
      </c>
      <c r="G242" s="17">
        <f t="shared" si="75"/>
        <v>-1.9499999999999993</v>
      </c>
      <c r="H242" s="17">
        <f t="shared" si="63"/>
        <v>-1144.5416666666661</v>
      </c>
      <c r="I242" s="17">
        <v>414.57060000000001</v>
      </c>
      <c r="J242" s="17">
        <f t="shared" si="64"/>
        <v>102.12738994791665</v>
      </c>
      <c r="K242" s="17">
        <f t="shared" si="65"/>
        <v>-627.84367671874941</v>
      </c>
      <c r="L242" s="21">
        <f t="shared" si="66"/>
        <v>-627.84367671874941</v>
      </c>
      <c r="M242" s="17">
        <f t="shared" si="67"/>
        <v>-2158840.4823974194</v>
      </c>
      <c r="N242" s="17">
        <f t="shared" si="76"/>
        <v>125453073.13860074</v>
      </c>
      <c r="O242" s="17">
        <f t="shared" si="68"/>
        <v>228126.55594135798</v>
      </c>
      <c r="P242" s="17">
        <f t="shared" si="77"/>
        <v>13948814.611882722</v>
      </c>
      <c r="Q242" s="17">
        <f t="shared" si="69"/>
        <v>59610.318854199664</v>
      </c>
      <c r="S242" s="17">
        <f t="shared" si="70"/>
        <v>14.694444444444443</v>
      </c>
      <c r="T242" s="17">
        <f t="shared" si="71"/>
        <v>3438.4999999999995</v>
      </c>
      <c r="V242" s="17">
        <f t="shared" si="72"/>
        <v>125453073.13860074</v>
      </c>
      <c r="W242" s="17">
        <f t="shared" si="78"/>
        <v>160236.72917908887</v>
      </c>
      <c r="X242" s="17">
        <f t="shared" si="79"/>
        <v>-34783.656040488197</v>
      </c>
      <c r="Z242" s="17">
        <f t="shared" si="80"/>
        <v>0</v>
      </c>
      <c r="AA242" s="17">
        <f t="shared" si="81"/>
        <v>3736.0999669853009</v>
      </c>
      <c r="AC242" s="17">
        <f t="shared" si="73"/>
        <v>739.74779346308958</v>
      </c>
      <c r="AD242" s="17">
        <f t="shared" si="83"/>
        <v>11950.34439749111</v>
      </c>
      <c r="AE242">
        <f t="shared" si="82"/>
        <v>0</v>
      </c>
    </row>
    <row r="243" spans="2:31" x14ac:dyDescent="0.35">
      <c r="B243" s="3" t="s">
        <v>37</v>
      </c>
      <c r="C243" s="3">
        <v>235</v>
      </c>
      <c r="D243" s="3">
        <v>235</v>
      </c>
      <c r="E243" s="10">
        <v>51</v>
      </c>
      <c r="F243" s="17">
        <f t="shared" si="74"/>
        <v>-0.43055555555555575</v>
      </c>
      <c r="G243" s="17">
        <f t="shared" si="75"/>
        <v>-1.5500000000000007</v>
      </c>
      <c r="H243" s="17">
        <f t="shared" si="63"/>
        <v>-909.76388888888926</v>
      </c>
      <c r="I243" s="17">
        <v>414.57060000000001</v>
      </c>
      <c r="J243" s="17">
        <f t="shared" si="64"/>
        <v>94.922953124999992</v>
      </c>
      <c r="K243" s="17">
        <f t="shared" si="65"/>
        <v>-400.27033576388925</v>
      </c>
      <c r="L243" s="21">
        <f t="shared" si="66"/>
        <v>-400.27033576388925</v>
      </c>
      <c r="M243" s="17">
        <f t="shared" si="67"/>
        <v>-1332566.6594806146</v>
      </c>
      <c r="N243" s="17">
        <f t="shared" si="76"/>
        <v>124120506.47912012</v>
      </c>
      <c r="O243" s="17">
        <f t="shared" si="68"/>
        <v>212033.68055555553</v>
      </c>
      <c r="P243" s="17">
        <f t="shared" si="77"/>
        <v>14160848.292438278</v>
      </c>
      <c r="Q243" s="17">
        <f t="shared" si="69"/>
        <v>60258.928903992673</v>
      </c>
      <c r="S243" s="17">
        <f t="shared" si="70"/>
        <v>14.166666666666666</v>
      </c>
      <c r="T243" s="17">
        <f t="shared" si="71"/>
        <v>3329.1666666666665</v>
      </c>
      <c r="V243" s="17">
        <f t="shared" si="72"/>
        <v>124120506.47912012</v>
      </c>
      <c r="W243" s="17">
        <f t="shared" si="78"/>
        <v>160236.72917908887</v>
      </c>
      <c r="X243" s="17">
        <f t="shared" si="79"/>
        <v>-36116.222699968814</v>
      </c>
      <c r="Z243" s="17">
        <f t="shared" si="80"/>
        <v>0</v>
      </c>
      <c r="AA243" s="17">
        <f t="shared" si="81"/>
        <v>5068.6666264659152</v>
      </c>
      <c r="AC243" s="17">
        <f t="shared" si="73"/>
        <v>1003.5959920402513</v>
      </c>
      <c r="AD243" s="17">
        <f t="shared" si="83"/>
        <v>12616.627727231416</v>
      </c>
      <c r="AE243">
        <f t="shared" si="82"/>
        <v>0</v>
      </c>
    </row>
    <row r="244" spans="2:31" x14ac:dyDescent="0.35">
      <c r="B244" s="3" t="s">
        <v>37</v>
      </c>
      <c r="C244" s="3">
        <v>236</v>
      </c>
      <c r="D244" s="3">
        <v>236</v>
      </c>
      <c r="E244" s="10">
        <v>49.8</v>
      </c>
      <c r="F244" s="17">
        <f t="shared" si="74"/>
        <v>-0.24999999999999961</v>
      </c>
      <c r="G244" s="17">
        <f t="shared" si="75"/>
        <v>-0.89999999999999858</v>
      </c>
      <c r="H244" s="17">
        <f t="shared" si="63"/>
        <v>-528.2499999999992</v>
      </c>
      <c r="I244" s="17">
        <v>414.57060000000001</v>
      </c>
      <c r="J244" s="17">
        <f t="shared" si="64"/>
        <v>90.508543124999989</v>
      </c>
      <c r="K244" s="17">
        <f t="shared" si="65"/>
        <v>-23.170856874999203</v>
      </c>
      <c r="L244" s="21">
        <f t="shared" si="66"/>
        <v>-23.170856874999231</v>
      </c>
      <c r="M244" s="17">
        <f t="shared" si="67"/>
        <v>-75645.124077914152</v>
      </c>
      <c r="N244" s="17">
        <f t="shared" si="76"/>
        <v>124044861.3550422</v>
      </c>
      <c r="O244" s="17">
        <f t="shared" si="68"/>
        <v>202173.01388888888</v>
      </c>
      <c r="P244" s="17">
        <f t="shared" si="77"/>
        <v>14363021.306327166</v>
      </c>
      <c r="Q244" s="17">
        <f t="shared" si="69"/>
        <v>60860.259772572739</v>
      </c>
      <c r="S244" s="17">
        <f t="shared" si="70"/>
        <v>13.833333333333332</v>
      </c>
      <c r="T244" s="17">
        <f t="shared" si="71"/>
        <v>3264.6666666666665</v>
      </c>
      <c r="V244" s="17">
        <f t="shared" si="72"/>
        <v>124044861.3550422</v>
      </c>
      <c r="W244" s="17">
        <f t="shared" si="78"/>
        <v>160236.72917908887</v>
      </c>
      <c r="X244" s="17">
        <f t="shared" si="79"/>
        <v>-36191.867824046727</v>
      </c>
      <c r="Z244" s="17">
        <f t="shared" si="80"/>
        <v>0</v>
      </c>
      <c r="AA244" s="17">
        <f t="shared" si="81"/>
        <v>5144.3117505438295</v>
      </c>
      <c r="AC244" s="17">
        <f t="shared" si="73"/>
        <v>1018.5737266076783</v>
      </c>
      <c r="AD244" s="17">
        <f t="shared" si="83"/>
        <v>12654.450289270373</v>
      </c>
      <c r="AE244">
        <f t="shared" si="82"/>
        <v>0</v>
      </c>
    </row>
    <row r="245" spans="2:31" x14ac:dyDescent="0.35">
      <c r="B245" s="3" t="s">
        <v>37</v>
      </c>
      <c r="C245" s="3">
        <v>237</v>
      </c>
      <c r="D245" s="3">
        <v>237</v>
      </c>
      <c r="E245" s="10">
        <v>49.2</v>
      </c>
      <c r="F245" s="17">
        <f t="shared" si="74"/>
        <v>-0.19444444444444425</v>
      </c>
      <c r="G245" s="17">
        <f t="shared" si="75"/>
        <v>-0.69999999999999929</v>
      </c>
      <c r="H245" s="17">
        <f t="shared" si="63"/>
        <v>-410.86111111111069</v>
      </c>
      <c r="I245" s="17">
        <v>414.57060000000001</v>
      </c>
      <c r="J245" s="17">
        <f t="shared" si="64"/>
        <v>88.340752500000022</v>
      </c>
      <c r="K245" s="17">
        <f t="shared" si="65"/>
        <v>92.050241388889347</v>
      </c>
      <c r="L245" s="21">
        <f t="shared" si="66"/>
        <v>92.050241388889333</v>
      </c>
      <c r="M245" s="17">
        <f t="shared" si="67"/>
        <v>298150.73185861262</v>
      </c>
      <c r="N245" s="17">
        <f t="shared" si="76"/>
        <v>124343012.08690082</v>
      </c>
      <c r="O245" s="17">
        <f t="shared" si="68"/>
        <v>197330.72222222225</v>
      </c>
      <c r="P245" s="17">
        <f t="shared" si="77"/>
        <v>14560352.028549388</v>
      </c>
      <c r="Q245" s="17">
        <f t="shared" si="69"/>
        <v>61436.084508647204</v>
      </c>
      <c r="S245" s="17">
        <f t="shared" si="70"/>
        <v>13.666666666666668</v>
      </c>
      <c r="T245" s="17">
        <f t="shared" si="71"/>
        <v>3239.0000000000005</v>
      </c>
      <c r="V245" s="17">
        <f t="shared" si="72"/>
        <v>124343012.08690082</v>
      </c>
      <c r="W245" s="17">
        <f t="shared" si="78"/>
        <v>160534.87991094749</v>
      </c>
      <c r="X245" s="17">
        <f t="shared" si="79"/>
        <v>-36191.867824046727</v>
      </c>
      <c r="Z245" s="17">
        <f t="shared" si="80"/>
        <v>298.15073185861263</v>
      </c>
      <c r="AA245" s="17">
        <f t="shared" si="81"/>
        <v>0</v>
      </c>
      <c r="AC245" s="17">
        <f t="shared" si="73"/>
        <v>0</v>
      </c>
      <c r="AD245" s="17">
        <f t="shared" si="83"/>
        <v>12604.450289270373</v>
      </c>
      <c r="AE245">
        <f t="shared" si="82"/>
        <v>50</v>
      </c>
    </row>
    <row r="246" spans="2:31" x14ac:dyDescent="0.35">
      <c r="B246" s="3" t="s">
        <v>37</v>
      </c>
      <c r="C246" s="3">
        <v>238</v>
      </c>
      <c r="D246" s="3">
        <v>238</v>
      </c>
      <c r="E246" s="10">
        <v>48.4</v>
      </c>
      <c r="F246" s="17">
        <f t="shared" si="74"/>
        <v>-0.31944444444444503</v>
      </c>
      <c r="G246" s="17">
        <f t="shared" si="75"/>
        <v>-1.1500000000000021</v>
      </c>
      <c r="H246" s="17">
        <f t="shared" si="63"/>
        <v>-674.98611111111234</v>
      </c>
      <c r="I246" s="17">
        <v>414.57060000000001</v>
      </c>
      <c r="J246" s="17">
        <f t="shared" si="64"/>
        <v>85.491239166666645</v>
      </c>
      <c r="K246" s="17">
        <f t="shared" si="65"/>
        <v>-174.92427194444568</v>
      </c>
      <c r="L246" s="21">
        <f t="shared" si="66"/>
        <v>-174.92427194444565</v>
      </c>
      <c r="M246" s="17">
        <f t="shared" si="67"/>
        <v>-559718.79816179397</v>
      </c>
      <c r="N246" s="17">
        <f t="shared" si="76"/>
        <v>123783293.28873903</v>
      </c>
      <c r="O246" s="17">
        <f t="shared" si="68"/>
        <v>190965.63580246907</v>
      </c>
      <c r="P246" s="17">
        <f t="shared" si="77"/>
        <v>14751317.664351856</v>
      </c>
      <c r="Q246" s="17">
        <f t="shared" si="69"/>
        <v>61980.326320806118</v>
      </c>
      <c r="S246" s="17">
        <f t="shared" si="70"/>
        <v>13.444444444444443</v>
      </c>
      <c r="T246" s="17">
        <f t="shared" si="71"/>
        <v>3199.7777777777774</v>
      </c>
      <c r="V246" s="17">
        <f t="shared" si="72"/>
        <v>123783293.28873903</v>
      </c>
      <c r="W246" s="17">
        <f t="shared" si="78"/>
        <v>160534.87991094749</v>
      </c>
      <c r="X246" s="17">
        <f t="shared" si="79"/>
        <v>-36751.586622208524</v>
      </c>
      <c r="Z246" s="17">
        <f t="shared" si="80"/>
        <v>0</v>
      </c>
      <c r="AA246" s="17">
        <f t="shared" si="81"/>
        <v>559.71879816179398</v>
      </c>
      <c r="AC246" s="17">
        <f t="shared" si="73"/>
        <v>110.82432203603521</v>
      </c>
      <c r="AD246" s="17">
        <f t="shared" si="83"/>
        <v>12884.30968835127</v>
      </c>
      <c r="AE246">
        <f t="shared" si="82"/>
        <v>0</v>
      </c>
    </row>
    <row r="247" spans="2:31" x14ac:dyDescent="0.35">
      <c r="B247" s="3" t="s">
        <v>37</v>
      </c>
      <c r="C247" s="3">
        <v>239</v>
      </c>
      <c r="D247" s="3">
        <v>239</v>
      </c>
      <c r="E247" s="10">
        <v>46.9</v>
      </c>
      <c r="F247" s="17">
        <f t="shared" si="74"/>
        <v>-0.56944444444444464</v>
      </c>
      <c r="G247" s="17">
        <f t="shared" si="75"/>
        <v>-2.0500000000000007</v>
      </c>
      <c r="H247" s="17">
        <f t="shared" si="63"/>
        <v>-1203.2361111111115</v>
      </c>
      <c r="I247" s="17">
        <v>414.57060000000001</v>
      </c>
      <c r="J247" s="17">
        <f t="shared" si="64"/>
        <v>80.274308697916666</v>
      </c>
      <c r="K247" s="17">
        <f t="shared" si="65"/>
        <v>-708.39120241319483</v>
      </c>
      <c r="L247" s="21">
        <f t="shared" si="66"/>
        <v>-708.39120241319483</v>
      </c>
      <c r="M247" s="17">
        <f t="shared" si="67"/>
        <v>-2205674.3963804836</v>
      </c>
      <c r="N247" s="17">
        <f t="shared" si="76"/>
        <v>121577618.89235854</v>
      </c>
      <c r="O247" s="17">
        <f t="shared" si="68"/>
        <v>179312.34297839506</v>
      </c>
      <c r="P247" s="17">
        <f t="shared" si="77"/>
        <v>14930630.007330252</v>
      </c>
      <c r="Q247" s="17">
        <f t="shared" si="69"/>
        <v>62471.255260796032</v>
      </c>
      <c r="S247" s="17">
        <f t="shared" si="70"/>
        <v>13.027777777777777</v>
      </c>
      <c r="T247" s="17">
        <f t="shared" si="71"/>
        <v>3113.6388888888887</v>
      </c>
      <c r="V247" s="17">
        <f t="shared" si="72"/>
        <v>121577618.89235854</v>
      </c>
      <c r="W247" s="17">
        <f t="shared" si="78"/>
        <v>160534.87991094749</v>
      </c>
      <c r="X247" s="17">
        <f t="shared" si="79"/>
        <v>-38957.261018589008</v>
      </c>
      <c r="Z247" s="17">
        <f t="shared" si="80"/>
        <v>0</v>
      </c>
      <c r="AA247" s="17">
        <f t="shared" si="81"/>
        <v>2765.3931945422778</v>
      </c>
      <c r="AC247" s="17">
        <f t="shared" si="73"/>
        <v>547.54785251937108</v>
      </c>
      <c r="AD247" s="17">
        <f t="shared" si="83"/>
        <v>13987.146886541512</v>
      </c>
      <c r="AE247">
        <f t="shared" si="82"/>
        <v>0</v>
      </c>
    </row>
    <row r="248" spans="2:31" x14ac:dyDescent="0.35">
      <c r="B248" s="3" t="s">
        <v>37</v>
      </c>
      <c r="C248" s="3">
        <v>240</v>
      </c>
      <c r="D248" s="3">
        <v>240</v>
      </c>
      <c r="E248" s="10">
        <v>44.3</v>
      </c>
      <c r="F248" s="17">
        <f t="shared" si="74"/>
        <v>-0.74999999999999978</v>
      </c>
      <c r="G248" s="17">
        <f t="shared" si="75"/>
        <v>-2.6999999999999993</v>
      </c>
      <c r="H248" s="17">
        <f t="shared" si="63"/>
        <v>-1584.7499999999995</v>
      </c>
      <c r="I248" s="17">
        <v>414.57060000000001</v>
      </c>
      <c r="J248" s="17">
        <f t="shared" si="64"/>
        <v>71.62066369791664</v>
      </c>
      <c r="K248" s="17">
        <f t="shared" si="65"/>
        <v>-1098.5587363020829</v>
      </c>
      <c r="L248" s="21">
        <f t="shared" si="66"/>
        <v>-1098.5587363020829</v>
      </c>
      <c r="M248" s="17">
        <f t="shared" si="67"/>
        <v>-3244410.1345454846</v>
      </c>
      <c r="N248" s="17">
        <f t="shared" si="76"/>
        <v>118333208.75781305</v>
      </c>
      <c r="O248" s="17">
        <f t="shared" si="68"/>
        <v>159982.30594135798</v>
      </c>
      <c r="P248" s="17">
        <f t="shared" si="77"/>
        <v>15090612.31327161</v>
      </c>
      <c r="Q248" s="17">
        <f t="shared" si="69"/>
        <v>62877.551305298373</v>
      </c>
      <c r="S248" s="17">
        <f t="shared" si="70"/>
        <v>12.305555555555554</v>
      </c>
      <c r="T248" s="17">
        <f t="shared" si="71"/>
        <v>2953.333333333333</v>
      </c>
      <c r="V248" s="17">
        <f t="shared" si="72"/>
        <v>118333208.75781305</v>
      </c>
      <c r="W248" s="17">
        <f t="shared" si="78"/>
        <v>160534.87991094749</v>
      </c>
      <c r="X248" s="17">
        <f t="shared" si="79"/>
        <v>-42201.671153134492</v>
      </c>
      <c r="Z248" s="17">
        <f t="shared" si="80"/>
        <v>0</v>
      </c>
      <c r="AA248" s="17">
        <f t="shared" si="81"/>
        <v>6009.8033290877629</v>
      </c>
      <c r="AC248" s="17">
        <f t="shared" si="73"/>
        <v>1189.9410591593771</v>
      </c>
      <c r="AD248" s="17">
        <f t="shared" si="83"/>
        <v>15609.351953814254</v>
      </c>
      <c r="AE248">
        <f t="shared" si="82"/>
        <v>0</v>
      </c>
    </row>
    <row r="249" spans="2:31" x14ac:dyDescent="0.35">
      <c r="B249" s="3" t="s">
        <v>37</v>
      </c>
      <c r="C249" s="3">
        <v>241</v>
      </c>
      <c r="D249" s="3">
        <v>241</v>
      </c>
      <c r="E249" s="10">
        <v>41.5</v>
      </c>
      <c r="F249" s="17">
        <f t="shared" si="74"/>
        <v>-0.6666666666666663</v>
      </c>
      <c r="G249" s="17">
        <f t="shared" si="75"/>
        <v>-2.3999999999999986</v>
      </c>
      <c r="H249" s="17">
        <f t="shared" si="63"/>
        <v>-1408.6666666666658</v>
      </c>
      <c r="I249" s="17">
        <v>414.57060000000001</v>
      </c>
      <c r="J249" s="17">
        <f t="shared" si="64"/>
        <v>62.853154947916657</v>
      </c>
      <c r="K249" s="17">
        <f t="shared" si="65"/>
        <v>-931.24291171874916</v>
      </c>
      <c r="L249" s="21">
        <f t="shared" si="66"/>
        <v>-931.24291171874916</v>
      </c>
      <c r="M249" s="17">
        <f t="shared" si="67"/>
        <v>-2587173.883765297</v>
      </c>
      <c r="N249" s="17">
        <f t="shared" si="76"/>
        <v>115746034.87404776</v>
      </c>
      <c r="O249" s="17">
        <f t="shared" si="68"/>
        <v>140397.92631172837</v>
      </c>
      <c r="P249" s="17">
        <f t="shared" si="77"/>
        <v>15231010.239583338</v>
      </c>
      <c r="Q249" s="17">
        <f t="shared" si="69"/>
        <v>63199.212612378993</v>
      </c>
      <c r="S249" s="17">
        <f t="shared" si="70"/>
        <v>11.527777777777777</v>
      </c>
      <c r="T249" s="17">
        <f t="shared" si="71"/>
        <v>2778.1944444444443</v>
      </c>
      <c r="V249" s="17">
        <f t="shared" si="72"/>
        <v>115746034.87404776</v>
      </c>
      <c r="W249" s="17">
        <f t="shared" si="78"/>
        <v>160534.87991094749</v>
      </c>
      <c r="X249" s="17">
        <f t="shared" si="79"/>
        <v>-44788.845036899787</v>
      </c>
      <c r="Z249" s="17">
        <f t="shared" si="80"/>
        <v>0</v>
      </c>
      <c r="AA249" s="17">
        <f t="shared" si="81"/>
        <v>8596.9772128530603</v>
      </c>
      <c r="AC249" s="17">
        <f t="shared" si="73"/>
        <v>1702.2014881449061</v>
      </c>
      <c r="AD249" s="17">
        <f t="shared" si="83"/>
        <v>16902.938895696901</v>
      </c>
      <c r="AE249">
        <f t="shared" si="82"/>
        <v>0</v>
      </c>
    </row>
    <row r="250" spans="2:31" x14ac:dyDescent="0.35">
      <c r="B250" s="3" t="s">
        <v>37</v>
      </c>
      <c r="C250" s="3">
        <v>242</v>
      </c>
      <c r="D250" s="3">
        <v>242</v>
      </c>
      <c r="E250" s="10">
        <v>39.5</v>
      </c>
      <c r="F250" s="17">
        <f t="shared" si="74"/>
        <v>-0.625</v>
      </c>
      <c r="G250" s="17">
        <f t="shared" si="75"/>
        <v>-2.25</v>
      </c>
      <c r="H250" s="17">
        <f t="shared" si="63"/>
        <v>-1320.625</v>
      </c>
      <c r="I250" s="17">
        <v>414.57060000000001</v>
      </c>
      <c r="J250" s="17">
        <f t="shared" si="64"/>
        <v>56.940998697916655</v>
      </c>
      <c r="K250" s="17">
        <f t="shared" si="65"/>
        <v>-849.11340130208328</v>
      </c>
      <c r="L250" s="21">
        <f t="shared" si="66"/>
        <v>-849.11340130208328</v>
      </c>
      <c r="M250" s="17">
        <f t="shared" si="67"/>
        <v>-2254631.9452907257</v>
      </c>
      <c r="N250" s="17">
        <f t="shared" si="76"/>
        <v>113491402.92875703</v>
      </c>
      <c r="O250" s="17">
        <f t="shared" si="68"/>
        <v>127191.67631172837</v>
      </c>
      <c r="P250" s="17">
        <f t="shared" si="77"/>
        <v>15358201.915895065</v>
      </c>
      <c r="Q250" s="17">
        <f t="shared" si="69"/>
        <v>63463.644280558125</v>
      </c>
      <c r="S250" s="17">
        <f t="shared" si="70"/>
        <v>10.972222222222221</v>
      </c>
      <c r="T250" s="17">
        <f t="shared" si="71"/>
        <v>2655.2777777777774</v>
      </c>
      <c r="V250" s="17">
        <f t="shared" si="72"/>
        <v>113491402.92875703</v>
      </c>
      <c r="W250" s="17">
        <f t="shared" si="78"/>
        <v>160534.87991094749</v>
      </c>
      <c r="X250" s="17">
        <f t="shared" si="79"/>
        <v>-47043.476982190514</v>
      </c>
      <c r="Z250" s="17">
        <f t="shared" si="80"/>
        <v>0</v>
      </c>
      <c r="AA250" s="17">
        <f t="shared" si="81"/>
        <v>10851.609158143787</v>
      </c>
      <c r="AC250" s="17">
        <f t="shared" si="73"/>
        <v>2148.6186133124697</v>
      </c>
      <c r="AD250" s="17">
        <f t="shared" si="83"/>
        <v>18030.254868342265</v>
      </c>
      <c r="AE250">
        <f t="shared" si="82"/>
        <v>0</v>
      </c>
    </row>
    <row r="251" spans="2:31" x14ac:dyDescent="0.35">
      <c r="B251" s="3" t="s">
        <v>37</v>
      </c>
      <c r="C251" s="3">
        <v>243</v>
      </c>
      <c r="D251" s="3">
        <v>243</v>
      </c>
      <c r="E251" s="10">
        <v>37</v>
      </c>
      <c r="F251" s="17">
        <f t="shared" si="74"/>
        <v>-0.68055555555555536</v>
      </c>
      <c r="G251" s="17">
        <f t="shared" si="75"/>
        <v>-2.4499999999999993</v>
      </c>
      <c r="H251" s="17">
        <f t="shared" si="63"/>
        <v>-1438.0138888888885</v>
      </c>
      <c r="I251" s="17">
        <v>414.57060000000001</v>
      </c>
      <c r="J251" s="17">
        <f t="shared" si="64"/>
        <v>49.961369791666662</v>
      </c>
      <c r="K251" s="17">
        <f t="shared" si="65"/>
        <v>-973.48191909722175</v>
      </c>
      <c r="L251" s="21">
        <f t="shared" si="66"/>
        <v>-973.48191909722186</v>
      </c>
      <c r="M251" s="17">
        <f t="shared" si="67"/>
        <v>-2431271.0929453112</v>
      </c>
      <c r="N251" s="17">
        <f t="shared" si="76"/>
        <v>111060131.83581172</v>
      </c>
      <c r="O251" s="17">
        <f t="shared" si="68"/>
        <v>111600.96450617282</v>
      </c>
      <c r="P251" s="17">
        <f t="shared" si="77"/>
        <v>15469802.880401239</v>
      </c>
      <c r="Q251" s="17">
        <f t="shared" si="69"/>
        <v>63661.740248564769</v>
      </c>
      <c r="S251" s="17">
        <f t="shared" si="70"/>
        <v>10.277777777777777</v>
      </c>
      <c r="T251" s="17">
        <f t="shared" si="71"/>
        <v>2497.4999999999995</v>
      </c>
      <c r="V251" s="17">
        <f t="shared" si="72"/>
        <v>111060131.83581172</v>
      </c>
      <c r="W251" s="17">
        <f t="shared" si="78"/>
        <v>160534.87991094749</v>
      </c>
      <c r="X251" s="17">
        <f t="shared" si="79"/>
        <v>-49474.748075135823</v>
      </c>
      <c r="Z251" s="17">
        <f t="shared" si="80"/>
        <v>0</v>
      </c>
      <c r="AA251" s="17">
        <f t="shared" si="81"/>
        <v>13282.880251089098</v>
      </c>
      <c r="AC251" s="17">
        <f t="shared" si="73"/>
        <v>2630.0102897156416</v>
      </c>
      <c r="AD251" s="17">
        <f t="shared" si="83"/>
        <v>19245.890414814919</v>
      </c>
      <c r="AE251">
        <f t="shared" si="82"/>
        <v>0</v>
      </c>
    </row>
    <row r="252" spans="2:31" x14ac:dyDescent="0.35">
      <c r="B252" s="3" t="s">
        <v>37</v>
      </c>
      <c r="C252" s="3">
        <v>244</v>
      </c>
      <c r="D252" s="3">
        <v>244</v>
      </c>
      <c r="E252" s="10">
        <v>34.6</v>
      </c>
      <c r="F252" s="17">
        <f t="shared" si="74"/>
        <v>-0.65277777777777812</v>
      </c>
      <c r="G252" s="17">
        <f t="shared" si="75"/>
        <v>-2.3500000000000014</v>
      </c>
      <c r="H252" s="17">
        <f t="shared" si="63"/>
        <v>-1379.3194444444453</v>
      </c>
      <c r="I252" s="17">
        <v>414.57060000000001</v>
      </c>
      <c r="J252" s="17">
        <f t="shared" si="64"/>
        <v>43.69010479166667</v>
      </c>
      <c r="K252" s="17">
        <f t="shared" si="65"/>
        <v>-921.05873965277851</v>
      </c>
      <c r="L252" s="21">
        <f t="shared" si="66"/>
        <v>-921.05873965277851</v>
      </c>
      <c r="M252" s="17">
        <f t="shared" si="67"/>
        <v>-2159985.0843457268</v>
      </c>
      <c r="N252" s="17">
        <f t="shared" si="76"/>
        <v>108900146.75146599</v>
      </c>
      <c r="O252" s="17">
        <f t="shared" si="68"/>
        <v>97592.557098765436</v>
      </c>
      <c r="P252" s="17">
        <f t="shared" si="77"/>
        <v>15567395.437500004</v>
      </c>
      <c r="Q252" s="17">
        <f t="shared" si="69"/>
        <v>63800.800973360674</v>
      </c>
      <c r="S252" s="17">
        <f t="shared" si="70"/>
        <v>9.6111111111111107</v>
      </c>
      <c r="T252" s="17">
        <f t="shared" si="71"/>
        <v>2345.1111111111109</v>
      </c>
      <c r="V252" s="17">
        <f t="shared" si="72"/>
        <v>108900146.75146599</v>
      </c>
      <c r="W252" s="17">
        <f t="shared" si="78"/>
        <v>160534.87991094749</v>
      </c>
      <c r="X252" s="17">
        <f t="shared" si="79"/>
        <v>-51634.733159481548</v>
      </c>
      <c r="Z252" s="17">
        <f t="shared" si="80"/>
        <v>0</v>
      </c>
      <c r="AA252" s="17">
        <f t="shared" si="81"/>
        <v>15442.865335434824</v>
      </c>
      <c r="AC252" s="17">
        <f t="shared" si="73"/>
        <v>3057.6873364160951</v>
      </c>
      <c r="AD252" s="17">
        <f t="shared" si="83"/>
        <v>20325.882956987782</v>
      </c>
      <c r="AE252">
        <f t="shared" si="82"/>
        <v>0</v>
      </c>
    </row>
    <row r="253" spans="2:31" x14ac:dyDescent="0.35">
      <c r="B253" s="3" t="s">
        <v>37</v>
      </c>
      <c r="C253" s="3">
        <v>245</v>
      </c>
      <c r="D253" s="3">
        <v>245</v>
      </c>
      <c r="E253" s="10">
        <v>32.299999999999997</v>
      </c>
      <c r="F253" s="17">
        <f t="shared" si="74"/>
        <v>-0.7777777777777779</v>
      </c>
      <c r="G253" s="17">
        <f t="shared" si="75"/>
        <v>-2.8000000000000007</v>
      </c>
      <c r="H253" s="17">
        <f t="shared" si="63"/>
        <v>-1643.4444444444448</v>
      </c>
      <c r="I253" s="17">
        <v>414.57060000000001</v>
      </c>
      <c r="J253" s="17">
        <f t="shared" si="64"/>
        <v>38.074651197916658</v>
      </c>
      <c r="K253" s="17">
        <f t="shared" si="65"/>
        <v>-1190.7991932465281</v>
      </c>
      <c r="L253" s="21">
        <f t="shared" si="66"/>
        <v>-1190.7991932465281</v>
      </c>
      <c r="M253" s="17">
        <f t="shared" si="67"/>
        <v>-2617608.1710434444</v>
      </c>
      <c r="N253" s="17">
        <f t="shared" si="76"/>
        <v>106282538.58042255</v>
      </c>
      <c r="O253" s="17">
        <f t="shared" si="68"/>
        <v>85049.06520061726</v>
      </c>
      <c r="P253" s="17">
        <f t="shared" si="77"/>
        <v>15652444.502700621</v>
      </c>
      <c r="Q253" s="17">
        <f t="shared" si="69"/>
        <v>63887.528582451516</v>
      </c>
      <c r="S253" s="17">
        <f t="shared" si="70"/>
        <v>8.9722222222222214</v>
      </c>
      <c r="T253" s="17">
        <f t="shared" si="71"/>
        <v>2198.1944444444443</v>
      </c>
      <c r="V253" s="17">
        <f t="shared" si="72"/>
        <v>106282538.58042255</v>
      </c>
      <c r="W253" s="17">
        <f t="shared" si="78"/>
        <v>160534.87991094749</v>
      </c>
      <c r="X253" s="17">
        <f t="shared" si="79"/>
        <v>-54252.341330524992</v>
      </c>
      <c r="Z253" s="17">
        <f t="shared" si="80"/>
        <v>0</v>
      </c>
      <c r="AA253" s="17">
        <f t="shared" si="81"/>
        <v>18060.473506478269</v>
      </c>
      <c r="AC253" s="17">
        <f t="shared" si="73"/>
        <v>3575.9737542826974</v>
      </c>
      <c r="AD253" s="17">
        <f t="shared" si="83"/>
        <v>21634.687042509504</v>
      </c>
      <c r="AE253">
        <f t="shared" si="82"/>
        <v>0</v>
      </c>
    </row>
    <row r="254" spans="2:31" x14ac:dyDescent="0.35">
      <c r="B254" s="3" t="s">
        <v>37</v>
      </c>
      <c r="C254" s="3">
        <v>246</v>
      </c>
      <c r="D254" s="3">
        <v>246</v>
      </c>
      <c r="E254" s="10">
        <v>29</v>
      </c>
      <c r="F254" s="17">
        <f t="shared" si="74"/>
        <v>-0.99999999999999933</v>
      </c>
      <c r="G254" s="17">
        <f t="shared" si="75"/>
        <v>-3.5999999999999979</v>
      </c>
      <c r="H254" s="17">
        <f t="shared" si="63"/>
        <v>-2112.9999999999986</v>
      </c>
      <c r="I254" s="17">
        <v>414.57060000000001</v>
      </c>
      <c r="J254" s="17">
        <f t="shared" si="64"/>
        <v>30.69211979166667</v>
      </c>
      <c r="K254" s="17">
        <f t="shared" si="65"/>
        <v>-1667.7372802083319</v>
      </c>
      <c r="L254" s="21">
        <f t="shared" si="66"/>
        <v>-1667.7372802083319</v>
      </c>
      <c r="M254" s="17">
        <f t="shared" si="67"/>
        <v>-3304899.3769461773</v>
      </c>
      <c r="N254" s="17">
        <f t="shared" si="76"/>
        <v>102977639.20347637</v>
      </c>
      <c r="O254" s="17">
        <f t="shared" si="68"/>
        <v>68558.371913580253</v>
      </c>
      <c r="P254" s="17">
        <f t="shared" si="77"/>
        <v>15721002.874614201</v>
      </c>
      <c r="Q254" s="17">
        <f t="shared" si="69"/>
        <v>63906.515750464234</v>
      </c>
      <c r="S254" s="17">
        <f t="shared" si="70"/>
        <v>8.0555555555555554</v>
      </c>
      <c r="T254" s="17">
        <f t="shared" si="71"/>
        <v>1981.6666666666665</v>
      </c>
      <c r="V254" s="17">
        <f t="shared" si="72"/>
        <v>102977639.20347637</v>
      </c>
      <c r="W254" s="17">
        <f t="shared" si="78"/>
        <v>160534.87991094749</v>
      </c>
      <c r="X254" s="17">
        <f t="shared" si="79"/>
        <v>-57557.240707471166</v>
      </c>
      <c r="Z254" s="17">
        <f t="shared" si="80"/>
        <v>0</v>
      </c>
      <c r="AA254" s="17">
        <f t="shared" si="81"/>
        <v>21365.372883424447</v>
      </c>
      <c r="AC254" s="17">
        <f t="shared" si="73"/>
        <v>4230.343830918041</v>
      </c>
      <c r="AD254" s="17">
        <f t="shared" si="83"/>
        <v>23287.136730982591</v>
      </c>
      <c r="AE254">
        <f t="shared" si="82"/>
        <v>0</v>
      </c>
    </row>
    <row r="255" spans="2:31" x14ac:dyDescent="0.35">
      <c r="B255" s="3" t="s">
        <v>37</v>
      </c>
      <c r="C255" s="3">
        <v>247</v>
      </c>
      <c r="D255" s="3">
        <v>247</v>
      </c>
      <c r="E255" s="10">
        <v>25.1</v>
      </c>
      <c r="F255" s="17">
        <f t="shared" si="74"/>
        <v>-0.94444444444444453</v>
      </c>
      <c r="G255" s="17">
        <f t="shared" si="75"/>
        <v>-3.4000000000000004</v>
      </c>
      <c r="H255" s="17">
        <f t="shared" si="63"/>
        <v>-1995.6111111111113</v>
      </c>
      <c r="I255" s="17">
        <v>414.57060000000001</v>
      </c>
      <c r="J255" s="17">
        <f t="shared" si="64"/>
        <v>22.992083697916669</v>
      </c>
      <c r="K255" s="17">
        <f t="shared" si="65"/>
        <v>-1558.0484274131945</v>
      </c>
      <c r="L255" s="21">
        <f t="shared" si="66"/>
        <v>-1558.0484274131945</v>
      </c>
      <c r="M255" s="17">
        <f t="shared" si="67"/>
        <v>-2683175.7876204397</v>
      </c>
      <c r="N255" s="17">
        <f t="shared" si="76"/>
        <v>100294463.41585593</v>
      </c>
      <c r="O255" s="17">
        <f t="shared" si="68"/>
        <v>51358.45408950618</v>
      </c>
      <c r="P255" s="17">
        <f t="shared" si="77"/>
        <v>15772361.328703707</v>
      </c>
      <c r="Q255" s="17">
        <f t="shared" si="69"/>
        <v>63855.71388139153</v>
      </c>
      <c r="S255" s="17">
        <f t="shared" si="70"/>
        <v>6.9722222222222223</v>
      </c>
      <c r="T255" s="17">
        <f t="shared" si="71"/>
        <v>1722.1388888888889</v>
      </c>
      <c r="V255" s="17">
        <f t="shared" si="72"/>
        <v>100294463.41585593</v>
      </c>
      <c r="W255" s="17">
        <f t="shared" si="78"/>
        <v>160534.87991094749</v>
      </c>
      <c r="X255" s="17">
        <f t="shared" si="79"/>
        <v>-60240.416495091609</v>
      </c>
      <c r="Z255" s="17">
        <f t="shared" si="80"/>
        <v>0</v>
      </c>
      <c r="AA255" s="17">
        <f t="shared" si="81"/>
        <v>24048.548671044886</v>
      </c>
      <c r="AC255" s="17">
        <f t="shared" si="73"/>
        <v>4761.6126368668874</v>
      </c>
      <c r="AD255" s="17">
        <f t="shared" si="83"/>
        <v>24628.724624792812</v>
      </c>
      <c r="AE255">
        <f t="shared" si="82"/>
        <v>0</v>
      </c>
    </row>
    <row r="256" spans="2:31" x14ac:dyDescent="0.35">
      <c r="B256" s="3" t="s">
        <v>37</v>
      </c>
      <c r="C256" s="3">
        <v>248</v>
      </c>
      <c r="D256" s="3">
        <v>248</v>
      </c>
      <c r="E256" s="10">
        <v>22.2</v>
      </c>
      <c r="F256" s="17">
        <f t="shared" si="74"/>
        <v>-0.5833333333333337</v>
      </c>
      <c r="G256" s="17">
        <f t="shared" si="75"/>
        <v>-2.1000000000000014</v>
      </c>
      <c r="H256" s="17">
        <f t="shared" si="63"/>
        <v>-1232.5833333333342</v>
      </c>
      <c r="I256" s="17">
        <v>414.57060000000001</v>
      </c>
      <c r="J256" s="17">
        <f t="shared" si="64"/>
        <v>17.986093124999996</v>
      </c>
      <c r="K256" s="17">
        <f t="shared" si="65"/>
        <v>-800.02664020833413</v>
      </c>
      <c r="L256" s="21">
        <f t="shared" si="66"/>
        <v>-800.02664020833413</v>
      </c>
      <c r="M256" s="17">
        <f t="shared" si="67"/>
        <v>-1223507.408425279</v>
      </c>
      <c r="N256" s="17">
        <f t="shared" si="76"/>
        <v>99070956.007430643</v>
      </c>
      <c r="O256" s="17">
        <f t="shared" si="68"/>
        <v>40176.347222222219</v>
      </c>
      <c r="P256" s="17">
        <f t="shared" si="77"/>
        <v>15812537.675925929</v>
      </c>
      <c r="Q256" s="17">
        <f t="shared" si="69"/>
        <v>63760.232564217455</v>
      </c>
      <c r="S256" s="17">
        <f t="shared" si="70"/>
        <v>6.1666666666666661</v>
      </c>
      <c r="T256" s="17">
        <f t="shared" si="71"/>
        <v>1529.3333333333333</v>
      </c>
      <c r="V256" s="17">
        <f t="shared" si="72"/>
        <v>99070956.007430643</v>
      </c>
      <c r="W256" s="17">
        <f t="shared" si="78"/>
        <v>160534.87991094749</v>
      </c>
      <c r="X256" s="17">
        <f t="shared" si="79"/>
        <v>-61463.923903516887</v>
      </c>
      <c r="Z256" s="17">
        <f t="shared" si="80"/>
        <v>0</v>
      </c>
      <c r="AA256" s="17">
        <f t="shared" si="81"/>
        <v>25272.056079470163</v>
      </c>
      <c r="AC256" s="17">
        <f t="shared" si="73"/>
        <v>5003.8671037350923</v>
      </c>
      <c r="AD256" s="17">
        <f t="shared" si="83"/>
        <v>25240.478329005451</v>
      </c>
      <c r="AE256">
        <f t="shared" si="82"/>
        <v>0</v>
      </c>
    </row>
    <row r="257" spans="2:31" x14ac:dyDescent="0.35">
      <c r="B257" s="3" t="s">
        <v>37</v>
      </c>
      <c r="C257" s="3">
        <v>249</v>
      </c>
      <c r="D257" s="3">
        <v>249</v>
      </c>
      <c r="E257" s="10">
        <v>20.9</v>
      </c>
      <c r="F257" s="17">
        <f t="shared" si="74"/>
        <v>-0.25000000000000011</v>
      </c>
      <c r="G257" s="17">
        <f t="shared" si="75"/>
        <v>-0.90000000000000036</v>
      </c>
      <c r="H257" s="17">
        <f t="shared" si="63"/>
        <v>-528.25000000000023</v>
      </c>
      <c r="I257" s="17">
        <v>414.57060000000001</v>
      </c>
      <c r="J257" s="17">
        <f t="shared" si="64"/>
        <v>15.941289947916667</v>
      </c>
      <c r="K257" s="17">
        <f t="shared" si="65"/>
        <v>-97.738110052083542</v>
      </c>
      <c r="L257" s="21">
        <f t="shared" si="66"/>
        <v>-97.738110052083528</v>
      </c>
      <c r="M257" s="17">
        <f t="shared" si="67"/>
        <v>-141288.58292279107</v>
      </c>
      <c r="N257" s="17">
        <f t="shared" si="76"/>
        <v>98929667.424507856</v>
      </c>
      <c r="O257" s="17">
        <f t="shared" si="68"/>
        <v>35608.778163580246</v>
      </c>
      <c r="P257" s="17">
        <f t="shared" si="77"/>
        <v>15848146.454089509</v>
      </c>
      <c r="Q257" s="17">
        <f t="shared" si="69"/>
        <v>63647.174514415703</v>
      </c>
      <c r="S257" s="17">
        <f t="shared" si="70"/>
        <v>5.8055555555555554</v>
      </c>
      <c r="T257" s="17">
        <f t="shared" si="71"/>
        <v>1445.5833333333333</v>
      </c>
      <c r="V257" s="17">
        <f t="shared" si="72"/>
        <v>98929667.424507856</v>
      </c>
      <c r="W257" s="17">
        <f t="shared" si="78"/>
        <v>160534.87991094749</v>
      </c>
      <c r="X257" s="17">
        <f t="shared" si="79"/>
        <v>-61605.212486439676</v>
      </c>
      <c r="Z257" s="17">
        <f t="shared" si="80"/>
        <v>0</v>
      </c>
      <c r="AA257" s="17">
        <f t="shared" si="81"/>
        <v>25413.344662392956</v>
      </c>
      <c r="AC257" s="17">
        <f t="shared" si="73"/>
        <v>5031.8422431538056</v>
      </c>
      <c r="AD257" s="17">
        <f t="shared" si="83"/>
        <v>25311.122620466846</v>
      </c>
      <c r="AE257">
        <f t="shared" si="82"/>
        <v>0</v>
      </c>
    </row>
    <row r="258" spans="2:31" x14ac:dyDescent="0.35">
      <c r="B258" s="3" t="s">
        <v>37</v>
      </c>
      <c r="C258" s="3">
        <v>250</v>
      </c>
      <c r="D258" s="3">
        <v>250</v>
      </c>
      <c r="E258" s="10">
        <v>20.399999999999999</v>
      </c>
      <c r="F258" s="17">
        <f t="shared" si="74"/>
        <v>-0.19444444444444425</v>
      </c>
      <c r="G258" s="17">
        <f t="shared" si="75"/>
        <v>-0.69999999999999929</v>
      </c>
      <c r="H258" s="17">
        <f t="shared" si="63"/>
        <v>-410.86111111111069</v>
      </c>
      <c r="I258" s="17">
        <v>414.57060000000001</v>
      </c>
      <c r="J258" s="17">
        <f t="shared" si="64"/>
        <v>15.1876725</v>
      </c>
      <c r="K258" s="17">
        <f t="shared" si="65"/>
        <v>18.897161388889323</v>
      </c>
      <c r="L258" s="21">
        <f t="shared" si="66"/>
        <v>18.897161388889344</v>
      </c>
      <c r="M258" s="17">
        <f t="shared" si="67"/>
        <v>26770.9786342599</v>
      </c>
      <c r="N258" s="17">
        <f t="shared" si="76"/>
        <v>98956438.40314211</v>
      </c>
      <c r="O258" s="17">
        <f t="shared" si="68"/>
        <v>33925.388888888883</v>
      </c>
      <c r="P258" s="17">
        <f t="shared" si="77"/>
        <v>15882071.842978397</v>
      </c>
      <c r="Q258" s="17">
        <f t="shared" si="69"/>
        <v>63528.28737191359</v>
      </c>
      <c r="S258" s="17">
        <f t="shared" si="70"/>
        <v>5.6666666666666661</v>
      </c>
      <c r="T258" s="17">
        <f t="shared" si="71"/>
        <v>1416.6666666666665</v>
      </c>
      <c r="V258" s="17">
        <f t="shared" si="72"/>
        <v>98956438.40314211</v>
      </c>
      <c r="W258" s="17">
        <f t="shared" si="78"/>
        <v>160561.65088958174</v>
      </c>
      <c r="X258" s="17">
        <f t="shared" si="79"/>
        <v>-61605.212486439676</v>
      </c>
      <c r="Z258" s="17">
        <f t="shared" si="80"/>
        <v>26.770978634259901</v>
      </c>
      <c r="AA258" s="17">
        <f t="shared" si="81"/>
        <v>0</v>
      </c>
      <c r="AC258" s="17">
        <f t="shared" si="73"/>
        <v>0</v>
      </c>
      <c r="AD258" s="17">
        <f t="shared" si="83"/>
        <v>25284.351641832585</v>
      </c>
      <c r="AE258">
        <f t="shared" si="82"/>
        <v>26.770978634259901</v>
      </c>
    </row>
    <row r="259" spans="2:31" x14ac:dyDescent="0.35">
      <c r="B259" s="3" t="s">
        <v>37</v>
      </c>
      <c r="C259" s="3">
        <v>251</v>
      </c>
      <c r="D259" s="3">
        <v>251</v>
      </c>
      <c r="E259" s="10">
        <v>19.5</v>
      </c>
      <c r="F259" s="17">
        <f t="shared" si="74"/>
        <v>-0.27777777777777779</v>
      </c>
      <c r="G259" s="17">
        <f t="shared" si="75"/>
        <v>-1</v>
      </c>
      <c r="H259" s="17">
        <f t="shared" si="63"/>
        <v>-586.94444444444446</v>
      </c>
      <c r="I259" s="17">
        <v>414.57060000000001</v>
      </c>
      <c r="J259" s="17">
        <f t="shared" si="64"/>
        <v>13.877144531250003</v>
      </c>
      <c r="K259" s="17">
        <f t="shared" si="65"/>
        <v>-158.49669991319445</v>
      </c>
      <c r="L259" s="21">
        <f t="shared" si="66"/>
        <v>-158.49669991319445</v>
      </c>
      <c r="M259" s="17">
        <f t="shared" si="67"/>
        <v>-215489.47159031397</v>
      </c>
      <c r="N259" s="17">
        <f t="shared" si="76"/>
        <v>98740948.931551799</v>
      </c>
      <c r="O259" s="17">
        <f t="shared" si="68"/>
        <v>30998.003472222226</v>
      </c>
      <c r="P259" s="17">
        <f t="shared" si="77"/>
        <v>15913069.846450619</v>
      </c>
      <c r="Q259" s="17">
        <f t="shared" si="69"/>
        <v>63398.684647213624</v>
      </c>
      <c r="S259" s="17">
        <f t="shared" si="70"/>
        <v>5.416666666666667</v>
      </c>
      <c r="T259" s="17">
        <f t="shared" si="71"/>
        <v>1359.5833333333335</v>
      </c>
      <c r="V259" s="17">
        <f t="shared" si="72"/>
        <v>98740948.931551799</v>
      </c>
      <c r="W259" s="17">
        <f t="shared" si="78"/>
        <v>160561.65088958174</v>
      </c>
      <c r="X259" s="17">
        <f t="shared" si="79"/>
        <v>-61820.701958029989</v>
      </c>
      <c r="Z259" s="17">
        <f t="shared" si="80"/>
        <v>0</v>
      </c>
      <c r="AA259" s="17">
        <f t="shared" si="81"/>
        <v>215.48947159031397</v>
      </c>
      <c r="AC259" s="17">
        <f t="shared" si="73"/>
        <v>42.666915374882166</v>
      </c>
      <c r="AD259" s="17">
        <f t="shared" si="83"/>
        <v>25392.096377627742</v>
      </c>
      <c r="AE259">
        <f t="shared" si="82"/>
        <v>0</v>
      </c>
    </row>
    <row r="260" spans="2:31" x14ac:dyDescent="0.35">
      <c r="B260" s="3" t="s">
        <v>37</v>
      </c>
      <c r="C260" s="3">
        <v>252</v>
      </c>
      <c r="D260" s="3">
        <v>252</v>
      </c>
      <c r="E260" s="10">
        <v>18.399999999999999</v>
      </c>
      <c r="F260" s="17">
        <f t="shared" si="74"/>
        <v>-0.23611111111111099</v>
      </c>
      <c r="G260" s="17">
        <f t="shared" si="75"/>
        <v>-0.84999999999999964</v>
      </c>
      <c r="H260" s="17">
        <f t="shared" si="63"/>
        <v>-498.90277777777754</v>
      </c>
      <c r="I260" s="17">
        <v>414.57060000000001</v>
      </c>
      <c r="J260" s="17">
        <f t="shared" si="64"/>
        <v>12.355676666666664</v>
      </c>
      <c r="K260" s="17">
        <f t="shared" si="65"/>
        <v>-71.976501111110863</v>
      </c>
      <c r="L260" s="21">
        <f t="shared" si="66"/>
        <v>-71.976501111110849</v>
      </c>
      <c r="M260" s="17">
        <f t="shared" si="67"/>
        <v>-92705.73343111077</v>
      </c>
      <c r="N260" s="17">
        <f t="shared" si="76"/>
        <v>98648243.198120683</v>
      </c>
      <c r="O260" s="17">
        <f t="shared" si="68"/>
        <v>27599.432098765428</v>
      </c>
      <c r="P260" s="17">
        <f t="shared" si="77"/>
        <v>15940669.278549384</v>
      </c>
      <c r="Q260" s="17">
        <f t="shared" si="69"/>
        <v>63256.624121227716</v>
      </c>
      <c r="S260" s="17">
        <f t="shared" si="70"/>
        <v>5.1111111111111107</v>
      </c>
      <c r="T260" s="17">
        <f t="shared" si="71"/>
        <v>1288</v>
      </c>
      <c r="V260" s="17">
        <f t="shared" si="72"/>
        <v>98648243.198120683</v>
      </c>
      <c r="W260" s="17">
        <f t="shared" si="78"/>
        <v>160561.65088958174</v>
      </c>
      <c r="X260" s="17">
        <f t="shared" si="79"/>
        <v>-61913.4076914611</v>
      </c>
      <c r="Z260" s="17">
        <f t="shared" si="80"/>
        <v>0</v>
      </c>
      <c r="AA260" s="17">
        <f t="shared" si="81"/>
        <v>308.19520502142473</v>
      </c>
      <c r="AC260" s="17">
        <f t="shared" si="73"/>
        <v>61.022650594242101</v>
      </c>
      <c r="AD260" s="17">
        <f t="shared" si="83"/>
        <v>25438.449244343297</v>
      </c>
      <c r="AE260">
        <f t="shared" si="82"/>
        <v>0</v>
      </c>
    </row>
    <row r="261" spans="2:31" x14ac:dyDescent="0.35">
      <c r="B261" s="3" t="s">
        <v>37</v>
      </c>
      <c r="C261" s="3">
        <v>253</v>
      </c>
      <c r="D261" s="3">
        <v>253</v>
      </c>
      <c r="E261" s="10">
        <v>17.8</v>
      </c>
      <c r="F261" s="17">
        <f t="shared" si="74"/>
        <v>-8.3333333333333037E-2</v>
      </c>
      <c r="G261" s="17">
        <f t="shared" si="75"/>
        <v>-0.29999999999999893</v>
      </c>
      <c r="H261" s="17">
        <f t="shared" si="63"/>
        <v>-176.08333333333272</v>
      </c>
      <c r="I261" s="17">
        <v>414.57060000000001</v>
      </c>
      <c r="J261" s="17">
        <f t="shared" si="64"/>
        <v>11.563009791666667</v>
      </c>
      <c r="K261" s="17">
        <f t="shared" si="65"/>
        <v>250.05027645833397</v>
      </c>
      <c r="L261" s="21">
        <f t="shared" si="66"/>
        <v>250.05027645833397</v>
      </c>
      <c r="M261" s="17">
        <f t="shared" si="67"/>
        <v>312799.00416735036</v>
      </c>
      <c r="N261" s="17">
        <f t="shared" si="76"/>
        <v>98961042.202288032</v>
      </c>
      <c r="O261" s="17">
        <f t="shared" si="68"/>
        <v>25828.816358024691</v>
      </c>
      <c r="P261" s="17">
        <f t="shared" si="77"/>
        <v>15966498.094907409</v>
      </c>
      <c r="Q261" s="17">
        <f t="shared" si="69"/>
        <v>63108.688122163672</v>
      </c>
      <c r="S261" s="17">
        <f t="shared" si="70"/>
        <v>4.9444444444444446</v>
      </c>
      <c r="T261" s="17">
        <f t="shared" si="71"/>
        <v>1250.9444444444446</v>
      </c>
      <c r="V261" s="17">
        <f t="shared" si="72"/>
        <v>98961042.202288032</v>
      </c>
      <c r="W261" s="17">
        <f t="shared" si="78"/>
        <v>160874.44989374909</v>
      </c>
      <c r="X261" s="17">
        <f t="shared" si="79"/>
        <v>-61913.4076914611</v>
      </c>
      <c r="Z261" s="17">
        <f t="shared" si="80"/>
        <v>312.79900416735035</v>
      </c>
      <c r="AA261" s="17">
        <f t="shared" si="81"/>
        <v>0</v>
      </c>
      <c r="AC261" s="17">
        <f t="shared" si="73"/>
        <v>0</v>
      </c>
      <c r="AD261" s="17">
        <f t="shared" si="83"/>
        <v>25388.449244343297</v>
      </c>
      <c r="AE261">
        <f t="shared" si="82"/>
        <v>50</v>
      </c>
    </row>
    <row r="262" spans="2:31" x14ac:dyDescent="0.35">
      <c r="B262" s="3" t="s">
        <v>37</v>
      </c>
      <c r="C262" s="3">
        <v>254</v>
      </c>
      <c r="D262" s="3">
        <v>254</v>
      </c>
      <c r="E262" s="10">
        <v>17.8</v>
      </c>
      <c r="F262" s="17">
        <f t="shared" si="74"/>
        <v>-5.5555555555555851E-2</v>
      </c>
      <c r="G262" s="17">
        <f t="shared" si="75"/>
        <v>-0.20000000000000107</v>
      </c>
      <c r="H262" s="17">
        <f t="shared" si="63"/>
        <v>-117.38888888888951</v>
      </c>
      <c r="I262" s="17">
        <v>414.57060000000001</v>
      </c>
      <c r="J262" s="17">
        <f t="shared" si="64"/>
        <v>11.563009791666667</v>
      </c>
      <c r="K262" s="17">
        <f t="shared" si="65"/>
        <v>308.7447209027772</v>
      </c>
      <c r="L262" s="21">
        <f t="shared" si="66"/>
        <v>308.7447209027772</v>
      </c>
      <c r="M262" s="17">
        <f t="shared" si="67"/>
        <v>387749.06448489899</v>
      </c>
      <c r="N262" s="17">
        <f t="shared" si="76"/>
        <v>99348791.266772926</v>
      </c>
      <c r="O262" s="17">
        <f t="shared" si="68"/>
        <v>25828.816358024691</v>
      </c>
      <c r="P262" s="17">
        <f t="shared" si="77"/>
        <v>15992326.911265433</v>
      </c>
      <c r="Q262" s="17">
        <f t="shared" si="69"/>
        <v>62961.916973485953</v>
      </c>
      <c r="S262" s="17">
        <f t="shared" si="70"/>
        <v>4.9444444444444446</v>
      </c>
      <c r="T262" s="17">
        <f t="shared" si="71"/>
        <v>1255.8888888888889</v>
      </c>
      <c r="V262" s="17">
        <f t="shared" si="72"/>
        <v>99348791.266772926</v>
      </c>
      <c r="W262" s="17">
        <f t="shared" si="78"/>
        <v>161262.19895823399</v>
      </c>
      <c r="X262" s="17">
        <f t="shared" si="79"/>
        <v>-61913.4076914611</v>
      </c>
      <c r="Z262" s="17">
        <f t="shared" si="80"/>
        <v>700.54806865224941</v>
      </c>
      <c r="AA262" s="17">
        <f t="shared" si="81"/>
        <v>0</v>
      </c>
      <c r="AC262" s="17">
        <f t="shared" si="73"/>
        <v>0</v>
      </c>
      <c r="AD262" s="17">
        <f t="shared" si="83"/>
        <v>25338.449244343297</v>
      </c>
      <c r="AE262">
        <f t="shared" si="82"/>
        <v>50</v>
      </c>
    </row>
    <row r="263" spans="2:31" x14ac:dyDescent="0.35">
      <c r="B263" s="3" t="s">
        <v>37</v>
      </c>
      <c r="C263" s="3">
        <v>255</v>
      </c>
      <c r="D263" s="3">
        <v>255</v>
      </c>
      <c r="E263" s="10">
        <v>17.399999999999999</v>
      </c>
      <c r="F263" s="17">
        <f t="shared" si="74"/>
        <v>-0.29166666666666685</v>
      </c>
      <c r="G263" s="17">
        <f t="shared" si="75"/>
        <v>-1.0500000000000007</v>
      </c>
      <c r="H263" s="17">
        <f t="shared" si="63"/>
        <v>-616.29166666666708</v>
      </c>
      <c r="I263" s="17">
        <v>414.57060000000001</v>
      </c>
      <c r="J263" s="17">
        <f t="shared" si="64"/>
        <v>11.049163124999998</v>
      </c>
      <c r="K263" s="17">
        <f t="shared" si="65"/>
        <v>-190.67190354166706</v>
      </c>
      <c r="L263" s="21">
        <f t="shared" si="66"/>
        <v>-190.67190354166706</v>
      </c>
      <c r="M263" s="17">
        <f t="shared" si="67"/>
        <v>-235003.12111510464</v>
      </c>
      <c r="N263" s="17">
        <f t="shared" si="76"/>
        <v>99113788.145657822</v>
      </c>
      <c r="O263" s="17">
        <f t="shared" si="68"/>
        <v>24681.013888888883</v>
      </c>
      <c r="P263" s="17">
        <f t="shared" si="77"/>
        <v>16017007.925154321</v>
      </c>
      <c r="Q263" s="17">
        <f t="shared" si="69"/>
        <v>62811.795784918904</v>
      </c>
      <c r="S263" s="17">
        <f t="shared" si="70"/>
        <v>4.833333333333333</v>
      </c>
      <c r="T263" s="17">
        <f t="shared" si="71"/>
        <v>1232.5</v>
      </c>
      <c r="V263" s="17">
        <f t="shared" si="72"/>
        <v>99113788.145657822</v>
      </c>
      <c r="W263" s="17">
        <f t="shared" si="78"/>
        <v>161262.19895823399</v>
      </c>
      <c r="X263" s="17">
        <f t="shared" si="79"/>
        <v>-62148.410812576207</v>
      </c>
      <c r="Z263" s="17">
        <f t="shared" si="80"/>
        <v>0</v>
      </c>
      <c r="AA263" s="17">
        <f t="shared" si="81"/>
        <v>235.00312111510465</v>
      </c>
      <c r="AC263" s="17">
        <f t="shared" si="73"/>
        <v>46.530617980790723</v>
      </c>
      <c r="AD263" s="17">
        <f t="shared" si="83"/>
        <v>25455.950804900851</v>
      </c>
      <c r="AE263">
        <f t="shared" si="82"/>
        <v>0</v>
      </c>
    </row>
    <row r="264" spans="2:31" x14ac:dyDescent="0.35">
      <c r="B264" s="3" t="s">
        <v>37</v>
      </c>
      <c r="C264" s="3">
        <v>256</v>
      </c>
      <c r="D264" s="3">
        <v>256</v>
      </c>
      <c r="E264" s="10">
        <v>15.7</v>
      </c>
      <c r="F264" s="17">
        <f t="shared" si="74"/>
        <v>-0.40277777777777757</v>
      </c>
      <c r="G264" s="17">
        <f t="shared" si="75"/>
        <v>-1.4499999999999993</v>
      </c>
      <c r="H264" s="17">
        <f t="shared" si="63"/>
        <v>-851.069444444444</v>
      </c>
      <c r="I264" s="17">
        <v>414.57060000000001</v>
      </c>
      <c r="J264" s="17">
        <f t="shared" si="64"/>
        <v>8.9956011979166668</v>
      </c>
      <c r="K264" s="17">
        <f t="shared" si="65"/>
        <v>-427.50324324652735</v>
      </c>
      <c r="L264" s="21">
        <f t="shared" si="66"/>
        <v>-427.50324324652735</v>
      </c>
      <c r="M264" s="17">
        <f t="shared" si="67"/>
        <v>-477283.62090456736</v>
      </c>
      <c r="N264" s="17">
        <f t="shared" si="76"/>
        <v>98636504.524753258</v>
      </c>
      <c r="O264" s="17">
        <f t="shared" si="68"/>
        <v>20093.880015432096</v>
      </c>
      <c r="P264" s="17">
        <f t="shared" si="77"/>
        <v>16037101.805169754</v>
      </c>
      <c r="Q264" s="17">
        <f t="shared" si="69"/>
        <v>62644.928926444351</v>
      </c>
      <c r="S264" s="17">
        <f t="shared" si="70"/>
        <v>4.3611111111111107</v>
      </c>
      <c r="T264" s="17">
        <f t="shared" si="71"/>
        <v>1116.4444444444443</v>
      </c>
      <c r="V264" s="17">
        <f t="shared" si="72"/>
        <v>98636504.524753258</v>
      </c>
      <c r="W264" s="17">
        <f t="shared" si="78"/>
        <v>161262.19895823399</v>
      </c>
      <c r="X264" s="17">
        <f t="shared" si="79"/>
        <v>-62625.694433480778</v>
      </c>
      <c r="Z264" s="17">
        <f t="shared" si="80"/>
        <v>0</v>
      </c>
      <c r="AA264" s="17">
        <f t="shared" si="81"/>
        <v>712.28674201967203</v>
      </c>
      <c r="AC264" s="17">
        <f t="shared" si="73"/>
        <v>141.03277491989508</v>
      </c>
      <c r="AD264" s="17">
        <f t="shared" si="83"/>
        <v>25694.592615353136</v>
      </c>
      <c r="AE264">
        <f t="shared" si="82"/>
        <v>0</v>
      </c>
    </row>
    <row r="265" spans="2:31" x14ac:dyDescent="0.35">
      <c r="B265" s="3" t="s">
        <v>37</v>
      </c>
      <c r="C265" s="3">
        <v>257</v>
      </c>
      <c r="D265" s="3">
        <v>257</v>
      </c>
      <c r="E265" s="10">
        <v>14.5</v>
      </c>
      <c r="F265" s="17">
        <f t="shared" si="74"/>
        <v>-4.1666666666666519E-2</v>
      </c>
      <c r="G265" s="17">
        <f t="shared" si="75"/>
        <v>-0.14999999999999947</v>
      </c>
      <c r="H265" s="17">
        <f t="shared" ref="H265:H328" si="84">SUM($I$3*F265)</f>
        <v>-88.041666666666359</v>
      </c>
      <c r="I265" s="17">
        <v>414.57060000000001</v>
      </c>
      <c r="J265" s="17">
        <f t="shared" ref="J265:J328" si="85">0.5*$L$3*((E265/3.6)^2)*$M$3*$N$3</f>
        <v>7.6730299479166675</v>
      </c>
      <c r="K265" s="17">
        <f t="shared" ref="K265:K328" si="86">SUM(H265+I265+J265)</f>
        <v>334.20196328125036</v>
      </c>
      <c r="L265" s="21">
        <f t="shared" ref="L265:L328" si="87">I265+J265+($I$3*F265)</f>
        <v>334.20196328125036</v>
      </c>
      <c r="M265" s="17">
        <f t="shared" ref="M265:M328" si="88">L265*T265</f>
        <v>345945.44893543876</v>
      </c>
      <c r="N265" s="17">
        <f t="shared" si="76"/>
        <v>98982449.973688692</v>
      </c>
      <c r="O265" s="17">
        <f t="shared" ref="O265:O328" si="89">0.5*$I$3*(S265^2)</f>
        <v>17139.592978395063</v>
      </c>
      <c r="P265" s="17">
        <f t="shared" si="77"/>
        <v>16054241.398148149</v>
      </c>
      <c r="Q265" s="17">
        <f t="shared" ref="Q265:Q328" si="90">P265/C265</f>
        <v>62467.865362444158</v>
      </c>
      <c r="S265" s="17">
        <f t="shared" ref="S265:S328" si="91">E265/3.6</f>
        <v>4.0277777777777777</v>
      </c>
      <c r="T265" s="17">
        <f t="shared" ref="T265:T328" si="92">(E265/3.6)*D265</f>
        <v>1035.1388888888889</v>
      </c>
      <c r="V265" s="17">
        <f t="shared" ref="V265:V328" si="93">N265</f>
        <v>98982449.973688692</v>
      </c>
      <c r="W265" s="17">
        <f t="shared" si="78"/>
        <v>161608.14440716943</v>
      </c>
      <c r="X265" s="17">
        <f t="shared" si="79"/>
        <v>-62625.694433480778</v>
      </c>
      <c r="Z265" s="17">
        <f t="shared" si="80"/>
        <v>345.94544893543878</v>
      </c>
      <c r="AA265" s="17">
        <f t="shared" si="81"/>
        <v>0</v>
      </c>
      <c r="AC265" s="17">
        <f t="shared" ref="AC265:AC328" si="94">AA265*$O$3</f>
        <v>0</v>
      </c>
      <c r="AD265" s="17">
        <f t="shared" si="83"/>
        <v>25644.592615353136</v>
      </c>
      <c r="AE265">
        <f t="shared" si="82"/>
        <v>50</v>
      </c>
    </row>
    <row r="266" spans="2:31" x14ac:dyDescent="0.35">
      <c r="B266" s="3" t="s">
        <v>37</v>
      </c>
      <c r="C266" s="3">
        <v>258</v>
      </c>
      <c r="D266" s="3">
        <v>258</v>
      </c>
      <c r="E266" s="10">
        <v>15.4</v>
      </c>
      <c r="F266" s="17">
        <f t="shared" ref="F266:F329" si="95">($E267-$E265)/2/3.6</f>
        <v>0.47222222222222199</v>
      </c>
      <c r="G266" s="17">
        <f t="shared" ref="G266:G329" si="96">($E267-$E265)/2</f>
        <v>1.6999999999999993</v>
      </c>
      <c r="H266" s="17">
        <f t="shared" si="84"/>
        <v>997.80555555555509</v>
      </c>
      <c r="I266" s="17">
        <v>414.57060000000001</v>
      </c>
      <c r="J266" s="17">
        <f t="shared" si="85"/>
        <v>8.6551047916666679</v>
      </c>
      <c r="K266" s="17">
        <f t="shared" si="86"/>
        <v>1421.0312603472219</v>
      </c>
      <c r="L266" s="21">
        <f t="shared" si="87"/>
        <v>1421.0312603472216</v>
      </c>
      <c r="M266" s="17">
        <f t="shared" si="88"/>
        <v>1568344.8343365504</v>
      </c>
      <c r="N266" s="17">
        <f t="shared" ref="N266:N329" si="97">SUM(N265+M266)</f>
        <v>100550794.80802524</v>
      </c>
      <c r="O266" s="17">
        <f t="shared" si="89"/>
        <v>19333.297839506173</v>
      </c>
      <c r="P266" s="17">
        <f t="shared" ref="P266:P329" si="98">SUM(P265+O266)</f>
        <v>16073574.695987655</v>
      </c>
      <c r="Q266" s="17">
        <f t="shared" si="90"/>
        <v>62300.677116231222</v>
      </c>
      <c r="S266" s="17">
        <f t="shared" si="91"/>
        <v>4.2777777777777777</v>
      </c>
      <c r="T266" s="17">
        <f t="shared" si="92"/>
        <v>1103.6666666666667</v>
      </c>
      <c r="V266" s="17">
        <f t="shared" si="93"/>
        <v>100550794.80802524</v>
      </c>
      <c r="W266" s="17">
        <f t="shared" ref="W266:W329" si="99">IF(M266&gt;0,W265+(M266/1000),W265)</f>
        <v>163176.48924150597</v>
      </c>
      <c r="X266" s="17">
        <f t="shared" ref="X266:X329" si="100">IF(M266&lt;0,X265+(M266/1000),X265)</f>
        <v>-62625.694433480778</v>
      </c>
      <c r="Z266" s="17">
        <f t="shared" ref="Z266:Z329" si="101">IF(M266&gt;0,(M266/1000)+Z265,0)</f>
        <v>1914.2902832719892</v>
      </c>
      <c r="AA266" s="17">
        <f t="shared" ref="AA266:AA329" si="102">IF(M266&lt;0,(-M266/1000)+AA265,0)</f>
        <v>0</v>
      </c>
      <c r="AC266" s="17">
        <f t="shared" si="94"/>
        <v>0</v>
      </c>
      <c r="AD266" s="17">
        <f t="shared" si="83"/>
        <v>25594.592615353136</v>
      </c>
      <c r="AE266">
        <f t="shared" ref="AE266:AE329" si="103">IF(M266&gt;0,IF((M266/1000)&lt;50,M266/1000,50),0)</f>
        <v>50</v>
      </c>
    </row>
    <row r="267" spans="2:31" x14ac:dyDescent="0.35">
      <c r="B267" s="3" t="s">
        <v>37</v>
      </c>
      <c r="C267" s="3">
        <v>259</v>
      </c>
      <c r="D267" s="3">
        <v>259</v>
      </c>
      <c r="E267" s="10">
        <v>17.899999999999999</v>
      </c>
      <c r="F267" s="17">
        <f t="shared" si="95"/>
        <v>0.72222222222222232</v>
      </c>
      <c r="G267" s="17">
        <f t="shared" si="96"/>
        <v>2.6000000000000005</v>
      </c>
      <c r="H267" s="17">
        <f t="shared" si="84"/>
        <v>1526.0555555555557</v>
      </c>
      <c r="I267" s="17">
        <v>414.57060000000001</v>
      </c>
      <c r="J267" s="17">
        <f t="shared" si="85"/>
        <v>11.693296197916665</v>
      </c>
      <c r="K267" s="17">
        <f t="shared" si="86"/>
        <v>1952.3194517534723</v>
      </c>
      <c r="L267" s="21">
        <f t="shared" si="87"/>
        <v>1952.3194517534723</v>
      </c>
      <c r="M267" s="17">
        <f t="shared" si="88"/>
        <v>2514207.8361872979</v>
      </c>
      <c r="N267" s="17">
        <f t="shared" si="97"/>
        <v>103065002.64421254</v>
      </c>
      <c r="O267" s="17">
        <f t="shared" si="89"/>
        <v>26119.842978395052</v>
      </c>
      <c r="P267" s="17">
        <f t="shared" si="98"/>
        <v>16099694.53896605</v>
      </c>
      <c r="Q267" s="17">
        <f t="shared" si="90"/>
        <v>62160.982775930694</v>
      </c>
      <c r="S267" s="17">
        <f t="shared" si="91"/>
        <v>4.9722222222222214</v>
      </c>
      <c r="T267" s="17">
        <f t="shared" si="92"/>
        <v>1287.8055555555554</v>
      </c>
      <c r="V267" s="17">
        <f t="shared" si="93"/>
        <v>103065002.64421254</v>
      </c>
      <c r="W267" s="17">
        <f t="shared" si="99"/>
        <v>165690.69707769327</v>
      </c>
      <c r="X267" s="17">
        <f t="shared" si="100"/>
        <v>-62625.694433480778</v>
      </c>
      <c r="Z267" s="17">
        <f t="shared" si="101"/>
        <v>4428.4981194592874</v>
      </c>
      <c r="AA267" s="17">
        <f t="shared" si="102"/>
        <v>0</v>
      </c>
      <c r="AC267" s="17">
        <f t="shared" si="94"/>
        <v>0</v>
      </c>
      <c r="AD267" s="17">
        <f t="shared" si="83"/>
        <v>25544.592615353136</v>
      </c>
      <c r="AE267">
        <f t="shared" si="103"/>
        <v>50</v>
      </c>
    </row>
    <row r="268" spans="2:31" x14ac:dyDescent="0.35">
      <c r="B268" s="3" t="s">
        <v>37</v>
      </c>
      <c r="C268" s="3">
        <v>260</v>
      </c>
      <c r="D268" s="3">
        <v>260</v>
      </c>
      <c r="E268" s="10">
        <v>20.6</v>
      </c>
      <c r="F268" s="17">
        <f t="shared" si="95"/>
        <v>0.73611111111111116</v>
      </c>
      <c r="G268" s="17">
        <f t="shared" si="96"/>
        <v>2.6500000000000004</v>
      </c>
      <c r="H268" s="17">
        <f t="shared" si="84"/>
        <v>1555.4027777777778</v>
      </c>
      <c r="I268" s="17">
        <v>414.57060000000001</v>
      </c>
      <c r="J268" s="17">
        <f t="shared" si="85"/>
        <v>15.48692979166667</v>
      </c>
      <c r="K268" s="17">
        <f t="shared" si="86"/>
        <v>1985.4603075694445</v>
      </c>
      <c r="L268" s="21">
        <f t="shared" si="87"/>
        <v>1985.4603075694445</v>
      </c>
      <c r="M268" s="17">
        <f t="shared" si="88"/>
        <v>2953923.7242616513</v>
      </c>
      <c r="N268" s="17">
        <f t="shared" si="97"/>
        <v>106018926.3684742</v>
      </c>
      <c r="O268" s="17">
        <f t="shared" si="89"/>
        <v>34593.853395061727</v>
      </c>
      <c r="P268" s="17">
        <f t="shared" si="98"/>
        <v>16134288.392361112</v>
      </c>
      <c r="Q268" s="17">
        <f t="shared" si="90"/>
        <v>62054.955355235048</v>
      </c>
      <c r="S268" s="17">
        <f t="shared" si="91"/>
        <v>5.7222222222222223</v>
      </c>
      <c r="T268" s="17">
        <f t="shared" si="92"/>
        <v>1487.7777777777778</v>
      </c>
      <c r="V268" s="17">
        <f t="shared" si="93"/>
        <v>106018926.3684742</v>
      </c>
      <c r="W268" s="17">
        <f t="shared" si="99"/>
        <v>168644.62080195494</v>
      </c>
      <c r="X268" s="17">
        <f t="shared" si="100"/>
        <v>-62625.694433480778</v>
      </c>
      <c r="Z268" s="17">
        <f t="shared" si="101"/>
        <v>7382.4218437209383</v>
      </c>
      <c r="AA268" s="17">
        <f t="shared" si="102"/>
        <v>0</v>
      </c>
      <c r="AC268" s="17">
        <f t="shared" si="94"/>
        <v>0</v>
      </c>
      <c r="AD268" s="17">
        <f t="shared" si="83"/>
        <v>25494.592615353136</v>
      </c>
      <c r="AE268">
        <f t="shared" si="103"/>
        <v>50</v>
      </c>
    </row>
    <row r="269" spans="2:31" x14ac:dyDescent="0.35">
      <c r="B269" s="3" t="s">
        <v>37</v>
      </c>
      <c r="C269" s="3">
        <v>261</v>
      </c>
      <c r="D269" s="3">
        <v>261</v>
      </c>
      <c r="E269" s="10">
        <v>23.2</v>
      </c>
      <c r="F269" s="17">
        <f t="shared" si="95"/>
        <v>0.70833333333333304</v>
      </c>
      <c r="G269" s="17">
        <f t="shared" si="96"/>
        <v>2.5499999999999989</v>
      </c>
      <c r="H269" s="17">
        <f t="shared" si="84"/>
        <v>1496.7083333333328</v>
      </c>
      <c r="I269" s="17">
        <v>414.57060000000001</v>
      </c>
      <c r="J269" s="17">
        <f t="shared" si="85"/>
        <v>19.642956666666663</v>
      </c>
      <c r="K269" s="17">
        <f t="shared" si="86"/>
        <v>1930.9218899999994</v>
      </c>
      <c r="L269" s="21">
        <f t="shared" si="87"/>
        <v>1930.9218899999996</v>
      </c>
      <c r="M269" s="17">
        <f t="shared" si="88"/>
        <v>3247810.6189799989</v>
      </c>
      <c r="N269" s="17">
        <f t="shared" si="97"/>
        <v>109266736.98745421</v>
      </c>
      <c r="O269" s="17">
        <f t="shared" si="89"/>
        <v>43877.358024691348</v>
      </c>
      <c r="P269" s="17">
        <f t="shared" si="98"/>
        <v>16178165.750385804</v>
      </c>
      <c r="Q269" s="17">
        <f t="shared" si="90"/>
        <v>61985.309388451358</v>
      </c>
      <c r="S269" s="17">
        <f t="shared" si="91"/>
        <v>6.4444444444444438</v>
      </c>
      <c r="T269" s="17">
        <f t="shared" si="92"/>
        <v>1681.9999999999998</v>
      </c>
      <c r="V269" s="17">
        <f t="shared" si="93"/>
        <v>109266736.98745421</v>
      </c>
      <c r="W269" s="17">
        <f t="shared" si="99"/>
        <v>171892.43142093494</v>
      </c>
      <c r="X269" s="17">
        <f t="shared" si="100"/>
        <v>-62625.694433480778</v>
      </c>
      <c r="Z269" s="17">
        <f t="shared" si="101"/>
        <v>10630.232462700937</v>
      </c>
      <c r="AA269" s="17">
        <f t="shared" si="102"/>
        <v>0</v>
      </c>
      <c r="AC269" s="17">
        <f t="shared" si="94"/>
        <v>0</v>
      </c>
      <c r="AD269" s="17">
        <f t="shared" si="83"/>
        <v>25444.592615353136</v>
      </c>
      <c r="AE269">
        <f t="shared" si="103"/>
        <v>50</v>
      </c>
    </row>
    <row r="270" spans="2:31" x14ac:dyDescent="0.35">
      <c r="B270" s="3" t="s">
        <v>37</v>
      </c>
      <c r="C270" s="3">
        <v>262</v>
      </c>
      <c r="D270" s="3">
        <v>262</v>
      </c>
      <c r="E270" s="10">
        <v>25.7</v>
      </c>
      <c r="F270" s="17">
        <f t="shared" si="95"/>
        <v>0.76388888888888884</v>
      </c>
      <c r="G270" s="17">
        <f t="shared" si="96"/>
        <v>2.75</v>
      </c>
      <c r="H270" s="17">
        <f t="shared" si="84"/>
        <v>1614.0972222222222</v>
      </c>
      <c r="I270" s="17">
        <v>414.57060000000001</v>
      </c>
      <c r="J270" s="17">
        <f t="shared" si="85"/>
        <v>24.104444947916662</v>
      </c>
      <c r="K270" s="17">
        <f t="shared" si="86"/>
        <v>2052.772267170139</v>
      </c>
      <c r="L270" s="21">
        <f t="shared" si="87"/>
        <v>2052.772267170139</v>
      </c>
      <c r="M270" s="17">
        <f t="shared" si="88"/>
        <v>3839482.4399342812</v>
      </c>
      <c r="N270" s="17">
        <f t="shared" si="97"/>
        <v>113106219.42738849</v>
      </c>
      <c r="O270" s="17">
        <f t="shared" si="89"/>
        <v>53843.185570987647</v>
      </c>
      <c r="P270" s="17">
        <f t="shared" si="98"/>
        <v>16232008.935956791</v>
      </c>
      <c r="Q270" s="17">
        <f t="shared" si="90"/>
        <v>61954.232579987751</v>
      </c>
      <c r="S270" s="17">
        <f t="shared" si="91"/>
        <v>7.1388888888888884</v>
      </c>
      <c r="T270" s="17">
        <f t="shared" si="92"/>
        <v>1870.3888888888887</v>
      </c>
      <c r="V270" s="17">
        <f t="shared" si="93"/>
        <v>113106219.42738849</v>
      </c>
      <c r="W270" s="17">
        <f t="shared" si="99"/>
        <v>175731.91386086922</v>
      </c>
      <c r="X270" s="17">
        <f t="shared" si="100"/>
        <v>-62625.694433480778</v>
      </c>
      <c r="Z270" s="17">
        <f t="shared" si="101"/>
        <v>14469.714902635218</v>
      </c>
      <c r="AA270" s="17">
        <f t="shared" si="102"/>
        <v>0</v>
      </c>
      <c r="AC270" s="17">
        <f t="shared" si="94"/>
        <v>0</v>
      </c>
      <c r="AD270" s="17">
        <f t="shared" si="83"/>
        <v>25394.592615353136</v>
      </c>
      <c r="AE270">
        <f t="shared" si="103"/>
        <v>50</v>
      </c>
    </row>
    <row r="271" spans="2:31" x14ac:dyDescent="0.35">
      <c r="B271" s="3" t="s">
        <v>37</v>
      </c>
      <c r="C271" s="3">
        <v>263</v>
      </c>
      <c r="D271" s="3">
        <v>263</v>
      </c>
      <c r="E271" s="10">
        <v>28.7</v>
      </c>
      <c r="F271" s="17">
        <f t="shared" si="95"/>
        <v>0.94444444444444453</v>
      </c>
      <c r="G271" s="17">
        <f t="shared" si="96"/>
        <v>3.4000000000000004</v>
      </c>
      <c r="H271" s="17">
        <f t="shared" si="84"/>
        <v>1995.6111111111113</v>
      </c>
      <c r="I271" s="17">
        <v>414.57060000000001</v>
      </c>
      <c r="J271" s="17">
        <f t="shared" si="85"/>
        <v>30.060394947916663</v>
      </c>
      <c r="K271" s="17">
        <f t="shared" si="86"/>
        <v>2440.2421060590282</v>
      </c>
      <c r="L271" s="21">
        <f t="shared" si="87"/>
        <v>2440.2421060590282</v>
      </c>
      <c r="M271" s="17">
        <f t="shared" si="88"/>
        <v>5116442.0668733753</v>
      </c>
      <c r="N271" s="17">
        <f t="shared" si="97"/>
        <v>118222661.49426186</v>
      </c>
      <c r="O271" s="17">
        <f t="shared" si="89"/>
        <v>67147.259645061713</v>
      </c>
      <c r="P271" s="17">
        <f t="shared" si="98"/>
        <v>16299156.195601853</v>
      </c>
      <c r="Q271" s="17">
        <f t="shared" si="90"/>
        <v>61973.977930045068</v>
      </c>
      <c r="S271" s="17">
        <f t="shared" si="91"/>
        <v>7.9722222222222214</v>
      </c>
      <c r="T271" s="17">
        <f t="shared" si="92"/>
        <v>2096.6944444444443</v>
      </c>
      <c r="V271" s="17">
        <f t="shared" si="93"/>
        <v>118222661.49426186</v>
      </c>
      <c r="W271" s="17">
        <f t="shared" si="99"/>
        <v>180848.35592774258</v>
      </c>
      <c r="X271" s="17">
        <f t="shared" si="100"/>
        <v>-62625.694433480778</v>
      </c>
      <c r="Z271" s="17">
        <f t="shared" si="101"/>
        <v>19586.156969508593</v>
      </c>
      <c r="AA271" s="17">
        <f t="shared" si="102"/>
        <v>0</v>
      </c>
      <c r="AC271" s="17">
        <f t="shared" si="94"/>
        <v>0</v>
      </c>
      <c r="AD271" s="17">
        <f t="shared" si="83"/>
        <v>25344.592615353136</v>
      </c>
      <c r="AE271">
        <f t="shared" si="103"/>
        <v>50</v>
      </c>
    </row>
    <row r="272" spans="2:31" x14ac:dyDescent="0.35">
      <c r="B272" s="3" t="s">
        <v>37</v>
      </c>
      <c r="C272" s="3">
        <v>264</v>
      </c>
      <c r="D272" s="3">
        <v>264</v>
      </c>
      <c r="E272" s="10">
        <v>32.5</v>
      </c>
      <c r="F272" s="17">
        <f t="shared" si="95"/>
        <v>1.0277777777777781</v>
      </c>
      <c r="G272" s="17">
        <f t="shared" si="96"/>
        <v>3.7000000000000011</v>
      </c>
      <c r="H272" s="17">
        <f t="shared" si="84"/>
        <v>2171.6944444444453</v>
      </c>
      <c r="I272" s="17">
        <v>414.57060000000001</v>
      </c>
      <c r="J272" s="17">
        <f t="shared" si="85"/>
        <v>38.547623697916656</v>
      </c>
      <c r="K272" s="17">
        <f t="shared" si="86"/>
        <v>2624.8126681423619</v>
      </c>
      <c r="L272" s="21">
        <f t="shared" si="87"/>
        <v>2624.8126681423619</v>
      </c>
      <c r="M272" s="17">
        <f t="shared" si="88"/>
        <v>6255803.5257392954</v>
      </c>
      <c r="N272" s="17">
        <f t="shared" si="97"/>
        <v>124478465.02000116</v>
      </c>
      <c r="O272" s="17">
        <f t="shared" si="89"/>
        <v>86105.56520061726</v>
      </c>
      <c r="P272" s="17">
        <f t="shared" si="98"/>
        <v>16385261.76080247</v>
      </c>
      <c r="Q272" s="17">
        <f t="shared" si="90"/>
        <v>62065.385457585115</v>
      </c>
      <c r="S272" s="17">
        <f t="shared" si="91"/>
        <v>9.0277777777777768</v>
      </c>
      <c r="T272" s="17">
        <f t="shared" si="92"/>
        <v>2383.333333333333</v>
      </c>
      <c r="V272" s="17">
        <f t="shared" si="93"/>
        <v>124478465.02000116</v>
      </c>
      <c r="W272" s="17">
        <f t="shared" si="99"/>
        <v>187104.15945348187</v>
      </c>
      <c r="X272" s="17">
        <f t="shared" si="100"/>
        <v>-62625.694433480778</v>
      </c>
      <c r="Z272" s="17">
        <f t="shared" si="101"/>
        <v>25841.960495247888</v>
      </c>
      <c r="AA272" s="17">
        <f t="shared" si="102"/>
        <v>0</v>
      </c>
      <c r="AC272" s="17">
        <f t="shared" si="94"/>
        <v>0</v>
      </c>
      <c r="AD272" s="17">
        <f t="shared" si="83"/>
        <v>25294.592615353136</v>
      </c>
      <c r="AE272">
        <f t="shared" si="103"/>
        <v>50</v>
      </c>
    </row>
    <row r="273" spans="2:31" x14ac:dyDescent="0.35">
      <c r="B273" s="3" t="s">
        <v>37</v>
      </c>
      <c r="C273" s="3">
        <v>265</v>
      </c>
      <c r="D273" s="3">
        <v>265</v>
      </c>
      <c r="E273" s="10">
        <v>36.1</v>
      </c>
      <c r="F273" s="17">
        <f t="shared" si="95"/>
        <v>0.90277777777777779</v>
      </c>
      <c r="G273" s="17">
        <f t="shared" si="96"/>
        <v>3.25</v>
      </c>
      <c r="H273" s="17">
        <f t="shared" si="84"/>
        <v>1907.5694444444446</v>
      </c>
      <c r="I273" s="17">
        <v>414.57060000000001</v>
      </c>
      <c r="J273" s="17">
        <f t="shared" si="85"/>
        <v>47.560377447916679</v>
      </c>
      <c r="K273" s="17">
        <f t="shared" si="86"/>
        <v>2369.7004218923612</v>
      </c>
      <c r="L273" s="21">
        <f t="shared" si="87"/>
        <v>2369.7004218923612</v>
      </c>
      <c r="M273" s="17">
        <f t="shared" si="88"/>
        <v>6297149.7461203542</v>
      </c>
      <c r="N273" s="17">
        <f t="shared" si="97"/>
        <v>130775614.76612151</v>
      </c>
      <c r="O273" s="17">
        <f t="shared" si="89"/>
        <v>106237.75964506174</v>
      </c>
      <c r="P273" s="17">
        <f t="shared" si="98"/>
        <v>16491499.520447532</v>
      </c>
      <c r="Q273" s="17">
        <f t="shared" si="90"/>
        <v>62232.073662066156</v>
      </c>
      <c r="S273" s="17">
        <f t="shared" si="91"/>
        <v>10.027777777777779</v>
      </c>
      <c r="T273" s="17">
        <f t="shared" si="92"/>
        <v>2657.3611111111113</v>
      </c>
      <c r="V273" s="17">
        <f t="shared" si="93"/>
        <v>130775614.76612151</v>
      </c>
      <c r="W273" s="17">
        <f t="shared" si="99"/>
        <v>193401.30919960223</v>
      </c>
      <c r="X273" s="17">
        <f t="shared" si="100"/>
        <v>-62625.694433480778</v>
      </c>
      <c r="Z273" s="17">
        <f t="shared" si="101"/>
        <v>32139.110241368242</v>
      </c>
      <c r="AA273" s="17">
        <f t="shared" si="102"/>
        <v>0</v>
      </c>
      <c r="AC273" s="17">
        <f t="shared" si="94"/>
        <v>0</v>
      </c>
      <c r="AD273" s="17">
        <f t="shared" si="83"/>
        <v>25244.592615353136</v>
      </c>
      <c r="AE273">
        <f t="shared" si="103"/>
        <v>50</v>
      </c>
    </row>
    <row r="274" spans="2:31" x14ac:dyDescent="0.35">
      <c r="B274" s="3" t="s">
        <v>37</v>
      </c>
      <c r="C274" s="3">
        <v>266</v>
      </c>
      <c r="D274" s="3">
        <v>266</v>
      </c>
      <c r="E274" s="10">
        <v>39</v>
      </c>
      <c r="F274" s="17">
        <f t="shared" si="95"/>
        <v>0.65277777777777712</v>
      </c>
      <c r="G274" s="17">
        <f t="shared" si="96"/>
        <v>2.3499999999999979</v>
      </c>
      <c r="H274" s="17">
        <f t="shared" si="84"/>
        <v>1379.319444444443</v>
      </c>
      <c r="I274" s="17">
        <v>414.57060000000001</v>
      </c>
      <c r="J274" s="17">
        <f t="shared" si="85"/>
        <v>55.508578125000014</v>
      </c>
      <c r="K274" s="17">
        <f t="shared" si="86"/>
        <v>1849.398622569443</v>
      </c>
      <c r="L274" s="21">
        <f t="shared" si="87"/>
        <v>1849.398622569443</v>
      </c>
      <c r="M274" s="17">
        <f t="shared" si="88"/>
        <v>5329350.3640376125</v>
      </c>
      <c r="N274" s="17">
        <f t="shared" si="97"/>
        <v>136104965.13015911</v>
      </c>
      <c r="O274" s="17">
        <f t="shared" si="89"/>
        <v>123992.01388888891</v>
      </c>
      <c r="P274" s="17">
        <f t="shared" si="98"/>
        <v>16615491.53433642</v>
      </c>
      <c r="Q274" s="17">
        <f t="shared" si="90"/>
        <v>62464.253888482781</v>
      </c>
      <c r="S274" s="17">
        <f t="shared" si="91"/>
        <v>10.833333333333334</v>
      </c>
      <c r="T274" s="17">
        <f t="shared" si="92"/>
        <v>2881.666666666667</v>
      </c>
      <c r="V274" s="17">
        <f t="shared" si="93"/>
        <v>136104965.13015911</v>
      </c>
      <c r="W274" s="17">
        <f t="shared" si="99"/>
        <v>198730.65956363984</v>
      </c>
      <c r="X274" s="17">
        <f t="shared" si="100"/>
        <v>-62625.694433480778</v>
      </c>
      <c r="Z274" s="17">
        <f t="shared" si="101"/>
        <v>37468.460605405853</v>
      </c>
      <c r="AA274" s="17">
        <f t="shared" si="102"/>
        <v>0</v>
      </c>
      <c r="AC274" s="17">
        <f t="shared" si="94"/>
        <v>0</v>
      </c>
      <c r="AD274" s="17">
        <f t="shared" si="83"/>
        <v>25194.592615353136</v>
      </c>
      <c r="AE274">
        <f t="shared" si="103"/>
        <v>50</v>
      </c>
    </row>
    <row r="275" spans="2:31" x14ac:dyDescent="0.35">
      <c r="B275" s="3" t="s">
        <v>37</v>
      </c>
      <c r="C275" s="3">
        <v>267</v>
      </c>
      <c r="D275" s="3">
        <v>267</v>
      </c>
      <c r="E275" s="10">
        <v>40.799999999999997</v>
      </c>
      <c r="F275" s="17">
        <f t="shared" si="95"/>
        <v>0.54166666666666641</v>
      </c>
      <c r="G275" s="17">
        <f t="shared" si="96"/>
        <v>1.9499999999999993</v>
      </c>
      <c r="H275" s="17">
        <f t="shared" si="84"/>
        <v>1144.5416666666661</v>
      </c>
      <c r="I275" s="17">
        <v>414.57060000000001</v>
      </c>
      <c r="J275" s="17">
        <f t="shared" si="85"/>
        <v>60.750689999999999</v>
      </c>
      <c r="K275" s="17">
        <f t="shared" si="86"/>
        <v>1619.8629566666662</v>
      </c>
      <c r="L275" s="21">
        <f t="shared" si="87"/>
        <v>1619.8629566666662</v>
      </c>
      <c r="M275" s="17">
        <f t="shared" si="88"/>
        <v>4901705.3068733308</v>
      </c>
      <c r="N275" s="17">
        <f t="shared" si="97"/>
        <v>141006670.43703243</v>
      </c>
      <c r="O275" s="17">
        <f t="shared" si="89"/>
        <v>135701.55555555553</v>
      </c>
      <c r="P275" s="17">
        <f t="shared" si="98"/>
        <v>16751193.089891976</v>
      </c>
      <c r="Q275" s="17">
        <f t="shared" si="90"/>
        <v>62738.550898471818</v>
      </c>
      <c r="S275" s="17">
        <f t="shared" si="91"/>
        <v>11.333333333333332</v>
      </c>
      <c r="T275" s="17">
        <f t="shared" si="92"/>
        <v>3025.9999999999995</v>
      </c>
      <c r="V275" s="17">
        <f t="shared" si="93"/>
        <v>141006670.43703243</v>
      </c>
      <c r="W275" s="17">
        <f t="shared" si="99"/>
        <v>203632.36487051318</v>
      </c>
      <c r="X275" s="17">
        <f t="shared" si="100"/>
        <v>-62625.694433480778</v>
      </c>
      <c r="Z275" s="17">
        <f t="shared" si="101"/>
        <v>42370.165912279183</v>
      </c>
      <c r="AA275" s="17">
        <f t="shared" si="102"/>
        <v>0</v>
      </c>
      <c r="AC275" s="17">
        <f t="shared" si="94"/>
        <v>0</v>
      </c>
      <c r="AD275" s="17">
        <f t="shared" si="83"/>
        <v>25144.592615353136</v>
      </c>
      <c r="AE275">
        <f t="shared" si="103"/>
        <v>50</v>
      </c>
    </row>
    <row r="276" spans="2:31" x14ac:dyDescent="0.35">
      <c r="B276" s="3" t="s">
        <v>37</v>
      </c>
      <c r="C276" s="3">
        <v>268</v>
      </c>
      <c r="D276" s="3">
        <v>268</v>
      </c>
      <c r="E276" s="10">
        <v>42.9</v>
      </c>
      <c r="F276" s="17">
        <f t="shared" si="95"/>
        <v>0.50000000000000022</v>
      </c>
      <c r="G276" s="17">
        <f t="shared" si="96"/>
        <v>1.8000000000000007</v>
      </c>
      <c r="H276" s="17">
        <f t="shared" si="84"/>
        <v>1056.5000000000005</v>
      </c>
      <c r="I276" s="17">
        <v>414.57060000000001</v>
      </c>
      <c r="J276" s="17">
        <f t="shared" si="85"/>
        <v>67.165379531249997</v>
      </c>
      <c r="K276" s="17">
        <f t="shared" si="86"/>
        <v>1538.2359795312505</v>
      </c>
      <c r="L276" s="21">
        <f t="shared" si="87"/>
        <v>1538.2359795312505</v>
      </c>
      <c r="M276" s="17">
        <f t="shared" si="88"/>
        <v>4912612.9732963033</v>
      </c>
      <c r="N276" s="17">
        <f t="shared" si="97"/>
        <v>145919283.41032875</v>
      </c>
      <c r="O276" s="17">
        <f t="shared" si="89"/>
        <v>150030.33680555553</v>
      </c>
      <c r="P276" s="17">
        <f t="shared" si="98"/>
        <v>16901223.42669753</v>
      </c>
      <c r="Q276" s="17">
        <f t="shared" si="90"/>
        <v>63064.2665175281</v>
      </c>
      <c r="S276" s="17">
        <f t="shared" si="91"/>
        <v>11.916666666666666</v>
      </c>
      <c r="T276" s="17">
        <f t="shared" si="92"/>
        <v>3193.6666666666665</v>
      </c>
      <c r="V276" s="17">
        <f t="shared" si="93"/>
        <v>145919283.41032875</v>
      </c>
      <c r="W276" s="17">
        <f t="shared" si="99"/>
        <v>208544.97784380949</v>
      </c>
      <c r="X276" s="17">
        <f t="shared" si="100"/>
        <v>-62625.694433480778</v>
      </c>
      <c r="Z276" s="17">
        <f t="shared" si="101"/>
        <v>47282.778885575484</v>
      </c>
      <c r="AA276" s="17">
        <f t="shared" si="102"/>
        <v>0</v>
      </c>
      <c r="AC276" s="17">
        <f t="shared" si="94"/>
        <v>0</v>
      </c>
      <c r="AD276" s="17">
        <f t="shared" si="83"/>
        <v>25094.592615353136</v>
      </c>
      <c r="AE276">
        <f t="shared" si="103"/>
        <v>50</v>
      </c>
    </row>
    <row r="277" spans="2:31" x14ac:dyDescent="0.35">
      <c r="B277" s="3" t="s">
        <v>37</v>
      </c>
      <c r="C277" s="3">
        <v>269</v>
      </c>
      <c r="D277" s="3">
        <v>269</v>
      </c>
      <c r="E277" s="10">
        <v>44.4</v>
      </c>
      <c r="F277" s="17">
        <f t="shared" si="95"/>
        <v>0.41666666666666663</v>
      </c>
      <c r="G277" s="17">
        <f t="shared" si="96"/>
        <v>1.5</v>
      </c>
      <c r="H277" s="17">
        <f t="shared" si="84"/>
        <v>880.41666666666663</v>
      </c>
      <c r="I277" s="17">
        <v>414.57060000000001</v>
      </c>
      <c r="J277" s="17">
        <f t="shared" si="85"/>
        <v>71.944372499999986</v>
      </c>
      <c r="K277" s="17">
        <f t="shared" si="86"/>
        <v>1366.9316391666666</v>
      </c>
      <c r="L277" s="21">
        <f t="shared" si="87"/>
        <v>1366.9316391666666</v>
      </c>
      <c r="M277" s="17">
        <f t="shared" si="88"/>
        <v>4535023.5348752774</v>
      </c>
      <c r="N277" s="17">
        <f t="shared" si="97"/>
        <v>150454306.94520402</v>
      </c>
      <c r="O277" s="17">
        <f t="shared" si="89"/>
        <v>160705.38888888888</v>
      </c>
      <c r="P277" s="17">
        <f t="shared" si="98"/>
        <v>17061928.815586418</v>
      </c>
      <c r="Q277" s="17">
        <f t="shared" si="90"/>
        <v>63427.244667607505</v>
      </c>
      <c r="S277" s="17">
        <f t="shared" si="91"/>
        <v>12.333333333333332</v>
      </c>
      <c r="T277" s="17">
        <f t="shared" si="92"/>
        <v>3317.6666666666665</v>
      </c>
      <c r="V277" s="17">
        <f t="shared" si="93"/>
        <v>150454306.94520402</v>
      </c>
      <c r="W277" s="17">
        <f t="shared" si="99"/>
        <v>213080.00137868477</v>
      </c>
      <c r="X277" s="17">
        <f t="shared" si="100"/>
        <v>-62625.694433480778</v>
      </c>
      <c r="Z277" s="17">
        <f t="shared" si="101"/>
        <v>51817.80242045076</v>
      </c>
      <c r="AA277" s="17">
        <f t="shared" si="102"/>
        <v>0</v>
      </c>
      <c r="AC277" s="17">
        <f t="shared" si="94"/>
        <v>0</v>
      </c>
      <c r="AD277" s="17">
        <f t="shared" si="83"/>
        <v>25044.592615353136</v>
      </c>
      <c r="AE277">
        <f t="shared" si="103"/>
        <v>50</v>
      </c>
    </row>
    <row r="278" spans="2:31" x14ac:dyDescent="0.35">
      <c r="B278" s="3" t="s">
        <v>37</v>
      </c>
      <c r="C278" s="3">
        <v>270</v>
      </c>
      <c r="D278" s="3">
        <v>270</v>
      </c>
      <c r="E278" s="10">
        <v>45.9</v>
      </c>
      <c r="F278" s="17">
        <f t="shared" si="95"/>
        <v>0.2222222222222224</v>
      </c>
      <c r="G278" s="17">
        <f t="shared" si="96"/>
        <v>0.80000000000000071</v>
      </c>
      <c r="H278" s="17">
        <f t="shared" si="84"/>
        <v>469.55555555555594</v>
      </c>
      <c r="I278" s="17">
        <v>414.57060000000001</v>
      </c>
      <c r="J278" s="17">
        <f t="shared" si="85"/>
        <v>76.887592031250009</v>
      </c>
      <c r="K278" s="17">
        <f t="shared" si="86"/>
        <v>961.01374758680595</v>
      </c>
      <c r="L278" s="21">
        <f t="shared" si="87"/>
        <v>961.01374758680595</v>
      </c>
      <c r="M278" s="17">
        <f t="shared" si="88"/>
        <v>3308289.8260675794</v>
      </c>
      <c r="N278" s="17">
        <f t="shared" si="97"/>
        <v>153762596.77127159</v>
      </c>
      <c r="O278" s="17">
        <f t="shared" si="89"/>
        <v>171747.28125</v>
      </c>
      <c r="P278" s="17">
        <f t="shared" si="98"/>
        <v>17233676.096836418</v>
      </c>
      <c r="Q278" s="17">
        <f t="shared" si="90"/>
        <v>63828.429988283031</v>
      </c>
      <c r="S278" s="17">
        <f t="shared" si="91"/>
        <v>12.75</v>
      </c>
      <c r="T278" s="17">
        <f t="shared" si="92"/>
        <v>3442.5</v>
      </c>
      <c r="V278" s="17">
        <f t="shared" si="93"/>
        <v>153762596.77127159</v>
      </c>
      <c r="W278" s="17">
        <f t="shared" si="99"/>
        <v>216388.29120475234</v>
      </c>
      <c r="X278" s="17">
        <f t="shared" si="100"/>
        <v>-62625.694433480778</v>
      </c>
      <c r="Z278" s="17">
        <f t="shared" si="101"/>
        <v>55126.092246518339</v>
      </c>
      <c r="AA278" s="17">
        <f t="shared" si="102"/>
        <v>0</v>
      </c>
      <c r="AC278" s="17">
        <f t="shared" si="94"/>
        <v>0</v>
      </c>
      <c r="AD278" s="17">
        <f t="shared" si="83"/>
        <v>24994.592615353136</v>
      </c>
      <c r="AE278">
        <f t="shared" si="103"/>
        <v>50</v>
      </c>
    </row>
    <row r="279" spans="2:31" x14ac:dyDescent="0.35">
      <c r="B279" s="3" t="s">
        <v>37</v>
      </c>
      <c r="C279" s="3">
        <v>271</v>
      </c>
      <c r="D279" s="3">
        <v>271</v>
      </c>
      <c r="E279" s="10">
        <v>46</v>
      </c>
      <c r="F279" s="17">
        <f t="shared" si="95"/>
        <v>-4.1666666666666269E-2</v>
      </c>
      <c r="G279" s="17">
        <f t="shared" si="96"/>
        <v>-0.14999999999999858</v>
      </c>
      <c r="H279" s="17">
        <f t="shared" si="84"/>
        <v>-88.041666666665833</v>
      </c>
      <c r="I279" s="17">
        <v>414.57060000000001</v>
      </c>
      <c r="J279" s="17">
        <f t="shared" si="85"/>
        <v>77.222979166666661</v>
      </c>
      <c r="K279" s="17">
        <f t="shared" si="86"/>
        <v>403.75191250000086</v>
      </c>
      <c r="L279" s="21">
        <f t="shared" si="87"/>
        <v>403.75191250000086</v>
      </c>
      <c r="M279" s="17">
        <f t="shared" si="88"/>
        <v>1398103.1503402805</v>
      </c>
      <c r="N279" s="17">
        <f t="shared" si="97"/>
        <v>155160699.92161188</v>
      </c>
      <c r="O279" s="17">
        <f t="shared" si="89"/>
        <v>172496.45061728393</v>
      </c>
      <c r="P279" s="17">
        <f t="shared" si="98"/>
        <v>17406172.547453701</v>
      </c>
      <c r="Q279" s="17">
        <f t="shared" si="90"/>
        <v>64229.418994294101</v>
      </c>
      <c r="S279" s="17">
        <f t="shared" si="91"/>
        <v>12.777777777777777</v>
      </c>
      <c r="T279" s="17">
        <f t="shared" si="92"/>
        <v>3462.7777777777774</v>
      </c>
      <c r="V279" s="17">
        <f t="shared" si="93"/>
        <v>155160699.92161188</v>
      </c>
      <c r="W279" s="17">
        <f t="shared" si="99"/>
        <v>217786.39435509263</v>
      </c>
      <c r="X279" s="17">
        <f t="shared" si="100"/>
        <v>-62625.694433480778</v>
      </c>
      <c r="Z279" s="17">
        <f t="shared" si="101"/>
        <v>56524.195396858617</v>
      </c>
      <c r="AA279" s="17">
        <f t="shared" si="102"/>
        <v>0</v>
      </c>
      <c r="AC279" s="17">
        <f t="shared" si="94"/>
        <v>0</v>
      </c>
      <c r="AD279" s="17">
        <f t="shared" si="83"/>
        <v>24944.592615353136</v>
      </c>
      <c r="AE279">
        <f t="shared" si="103"/>
        <v>50</v>
      </c>
    </row>
    <row r="280" spans="2:31" x14ac:dyDescent="0.35">
      <c r="B280" s="3" t="s">
        <v>37</v>
      </c>
      <c r="C280" s="3">
        <v>272</v>
      </c>
      <c r="D280" s="3">
        <v>272</v>
      </c>
      <c r="E280" s="10">
        <v>45.6</v>
      </c>
      <c r="F280" s="17">
        <f t="shared" si="95"/>
        <v>-9.7222222222222612E-2</v>
      </c>
      <c r="G280" s="17">
        <f t="shared" si="96"/>
        <v>-0.35000000000000142</v>
      </c>
      <c r="H280" s="17">
        <f t="shared" si="84"/>
        <v>-205.43055555555637</v>
      </c>
      <c r="I280" s="17">
        <v>414.57060000000001</v>
      </c>
      <c r="J280" s="17">
        <f t="shared" si="85"/>
        <v>75.885809999999992</v>
      </c>
      <c r="K280" s="17">
        <f t="shared" si="86"/>
        <v>285.02585444444367</v>
      </c>
      <c r="L280" s="21">
        <f t="shared" si="87"/>
        <v>285.02585444444367</v>
      </c>
      <c r="M280" s="17">
        <f t="shared" si="88"/>
        <v>982009.07717925648</v>
      </c>
      <c r="N280" s="17">
        <f t="shared" si="97"/>
        <v>156142708.99879113</v>
      </c>
      <c r="O280" s="17">
        <f t="shared" si="89"/>
        <v>169509.55555555553</v>
      </c>
      <c r="P280" s="17">
        <f t="shared" si="98"/>
        <v>17575682.103009257</v>
      </c>
      <c r="Q280" s="17">
        <f t="shared" si="90"/>
        <v>64616.478319886977</v>
      </c>
      <c r="S280" s="17">
        <f t="shared" si="91"/>
        <v>12.666666666666666</v>
      </c>
      <c r="T280" s="17">
        <f t="shared" si="92"/>
        <v>3445.333333333333</v>
      </c>
      <c r="V280" s="17">
        <f t="shared" si="93"/>
        <v>156142708.99879113</v>
      </c>
      <c r="W280" s="17">
        <f t="shared" si="99"/>
        <v>218768.40343227188</v>
      </c>
      <c r="X280" s="17">
        <f t="shared" si="100"/>
        <v>-62625.694433480778</v>
      </c>
      <c r="Z280" s="17">
        <f t="shared" si="101"/>
        <v>57506.20447403787</v>
      </c>
      <c r="AA280" s="17">
        <f t="shared" si="102"/>
        <v>0</v>
      </c>
      <c r="AC280" s="17">
        <f t="shared" si="94"/>
        <v>0</v>
      </c>
      <c r="AD280" s="17">
        <f t="shared" si="83"/>
        <v>24894.592615353136</v>
      </c>
      <c r="AE280">
        <f t="shared" si="103"/>
        <v>50</v>
      </c>
    </row>
    <row r="281" spans="2:31" x14ac:dyDescent="0.35">
      <c r="B281" s="3" t="s">
        <v>37</v>
      </c>
      <c r="C281" s="3">
        <v>273</v>
      </c>
      <c r="D281" s="3">
        <v>273</v>
      </c>
      <c r="E281" s="10">
        <v>45.3</v>
      </c>
      <c r="F281" s="17">
        <f t="shared" si="95"/>
        <v>-0.26388888888888867</v>
      </c>
      <c r="G281" s="17">
        <f t="shared" si="96"/>
        <v>-0.94999999999999929</v>
      </c>
      <c r="H281" s="17">
        <f t="shared" si="84"/>
        <v>-557.59722222222172</v>
      </c>
      <c r="I281" s="17">
        <v>414.57060000000001</v>
      </c>
      <c r="J281" s="17">
        <f t="shared" si="85"/>
        <v>74.890597031249996</v>
      </c>
      <c r="K281" s="17">
        <f t="shared" si="86"/>
        <v>-68.136025190971708</v>
      </c>
      <c r="L281" s="21">
        <f t="shared" si="87"/>
        <v>-68.136025190971736</v>
      </c>
      <c r="M281" s="17">
        <f t="shared" si="88"/>
        <v>-234064.28053728564</v>
      </c>
      <c r="N281" s="17">
        <f t="shared" si="97"/>
        <v>155908644.71825385</v>
      </c>
      <c r="O281" s="17">
        <f t="shared" si="89"/>
        <v>167286.50347222219</v>
      </c>
      <c r="P281" s="17">
        <f t="shared" si="98"/>
        <v>17742968.606481481</v>
      </c>
      <c r="Q281" s="17">
        <f t="shared" si="90"/>
        <v>64992.558998100663</v>
      </c>
      <c r="S281" s="17">
        <f t="shared" si="91"/>
        <v>12.583333333333332</v>
      </c>
      <c r="T281" s="17">
        <f t="shared" si="92"/>
        <v>3435.2499999999995</v>
      </c>
      <c r="V281" s="17">
        <f t="shared" si="93"/>
        <v>155908644.71825385</v>
      </c>
      <c r="W281" s="17">
        <f t="shared" si="99"/>
        <v>218768.40343227188</v>
      </c>
      <c r="X281" s="17">
        <f t="shared" si="100"/>
        <v>-62859.758714018062</v>
      </c>
      <c r="Z281" s="17">
        <f t="shared" si="101"/>
        <v>0</v>
      </c>
      <c r="AA281" s="17">
        <f t="shared" si="102"/>
        <v>234.06428053728564</v>
      </c>
      <c r="AC281" s="17">
        <f t="shared" si="94"/>
        <v>46.344727546382558</v>
      </c>
      <c r="AD281" s="17">
        <f t="shared" si="83"/>
        <v>25011.624755621779</v>
      </c>
      <c r="AE281">
        <f t="shared" si="103"/>
        <v>0</v>
      </c>
    </row>
    <row r="282" spans="2:31" x14ac:dyDescent="0.35">
      <c r="B282" s="3" t="s">
        <v>37</v>
      </c>
      <c r="C282" s="3">
        <v>274</v>
      </c>
      <c r="D282" s="3">
        <v>274</v>
      </c>
      <c r="E282" s="10">
        <v>43.7</v>
      </c>
      <c r="F282" s="17">
        <f t="shared" si="95"/>
        <v>-0.625</v>
      </c>
      <c r="G282" s="17">
        <f t="shared" si="96"/>
        <v>-2.25</v>
      </c>
      <c r="H282" s="17">
        <f t="shared" si="84"/>
        <v>-1320.625</v>
      </c>
      <c r="I282" s="17">
        <v>414.57060000000001</v>
      </c>
      <c r="J282" s="17">
        <f t="shared" si="85"/>
        <v>69.693738697916686</v>
      </c>
      <c r="K282" s="17">
        <f t="shared" si="86"/>
        <v>-836.36066130208326</v>
      </c>
      <c r="L282" s="21">
        <f t="shared" si="87"/>
        <v>-836.36066130208337</v>
      </c>
      <c r="M282" s="17">
        <f t="shared" si="88"/>
        <v>-2781782.0239719129</v>
      </c>
      <c r="N282" s="17">
        <f t="shared" si="97"/>
        <v>153126862.69428194</v>
      </c>
      <c r="O282" s="17">
        <f t="shared" si="89"/>
        <v>155678.04668209876</v>
      </c>
      <c r="P282" s="17">
        <f t="shared" si="98"/>
        <v>17898646.653163578</v>
      </c>
      <c r="Q282" s="17">
        <f t="shared" si="90"/>
        <v>65323.527931253935</v>
      </c>
      <c r="S282" s="17">
        <f t="shared" si="91"/>
        <v>12.138888888888889</v>
      </c>
      <c r="T282" s="17">
        <f t="shared" si="92"/>
        <v>3326.0555555555557</v>
      </c>
      <c r="V282" s="17">
        <f t="shared" si="93"/>
        <v>153126862.69428194</v>
      </c>
      <c r="W282" s="17">
        <f t="shared" si="99"/>
        <v>218768.40343227188</v>
      </c>
      <c r="X282" s="17">
        <f t="shared" si="100"/>
        <v>-65641.54073798997</v>
      </c>
      <c r="Z282" s="17">
        <f t="shared" si="101"/>
        <v>0</v>
      </c>
      <c r="AA282" s="17">
        <f t="shared" si="102"/>
        <v>3015.8463045091985</v>
      </c>
      <c r="AC282" s="17">
        <f t="shared" si="94"/>
        <v>597.13756829282136</v>
      </c>
      <c r="AD282" s="17">
        <f t="shared" si="83"/>
        <v>26402.515767607736</v>
      </c>
      <c r="AE282">
        <f t="shared" si="103"/>
        <v>0</v>
      </c>
    </row>
    <row r="283" spans="2:31" x14ac:dyDescent="0.35">
      <c r="B283" s="3" t="s">
        <v>37</v>
      </c>
      <c r="C283" s="3">
        <v>275</v>
      </c>
      <c r="D283" s="3">
        <v>275</v>
      </c>
      <c r="E283" s="10">
        <v>40.799999999999997</v>
      </c>
      <c r="F283" s="17">
        <f t="shared" si="95"/>
        <v>-0.79166666666666707</v>
      </c>
      <c r="G283" s="17">
        <f t="shared" si="96"/>
        <v>-2.8500000000000014</v>
      </c>
      <c r="H283" s="17">
        <f t="shared" si="84"/>
        <v>-1672.7916666666674</v>
      </c>
      <c r="I283" s="17">
        <v>414.57060000000001</v>
      </c>
      <c r="J283" s="17">
        <f t="shared" si="85"/>
        <v>60.750689999999999</v>
      </c>
      <c r="K283" s="17">
        <f t="shared" si="86"/>
        <v>-1197.4703766666673</v>
      </c>
      <c r="L283" s="21">
        <f t="shared" si="87"/>
        <v>-1197.4703766666673</v>
      </c>
      <c r="M283" s="17">
        <f t="shared" si="88"/>
        <v>-3732116.0072777797</v>
      </c>
      <c r="N283" s="17">
        <f t="shared" si="97"/>
        <v>149394746.68700415</v>
      </c>
      <c r="O283" s="17">
        <f t="shared" si="89"/>
        <v>135701.55555555553</v>
      </c>
      <c r="P283" s="17">
        <f t="shared" si="98"/>
        <v>18034348.208719134</v>
      </c>
      <c r="Q283" s="17">
        <f t="shared" si="90"/>
        <v>65579.44803170595</v>
      </c>
      <c r="S283" s="17">
        <f t="shared" si="91"/>
        <v>11.333333333333332</v>
      </c>
      <c r="T283" s="17">
        <f t="shared" si="92"/>
        <v>3116.6666666666665</v>
      </c>
      <c r="V283" s="17">
        <f t="shared" si="93"/>
        <v>149394746.68700415</v>
      </c>
      <c r="W283" s="17">
        <f t="shared" si="99"/>
        <v>218768.40343227188</v>
      </c>
      <c r="X283" s="17">
        <f t="shared" si="100"/>
        <v>-69373.656745267755</v>
      </c>
      <c r="Z283" s="17">
        <f t="shared" si="101"/>
        <v>0</v>
      </c>
      <c r="AA283" s="17">
        <f t="shared" si="102"/>
        <v>6747.9623117869778</v>
      </c>
      <c r="AC283" s="17">
        <f t="shared" si="94"/>
        <v>1336.0965377338216</v>
      </c>
      <c r="AD283" s="17">
        <f t="shared" si="83"/>
        <v>28268.573771246625</v>
      </c>
      <c r="AE283">
        <f t="shared" si="103"/>
        <v>0</v>
      </c>
    </row>
    <row r="284" spans="2:31" x14ac:dyDescent="0.35">
      <c r="B284" s="3" t="s">
        <v>37</v>
      </c>
      <c r="C284" s="3">
        <v>276</v>
      </c>
      <c r="D284" s="3">
        <v>276</v>
      </c>
      <c r="E284" s="10">
        <v>38</v>
      </c>
      <c r="F284" s="17">
        <f t="shared" si="95"/>
        <v>-0.88888888888888862</v>
      </c>
      <c r="G284" s="17">
        <f t="shared" si="96"/>
        <v>-3.1999999999999993</v>
      </c>
      <c r="H284" s="17">
        <f t="shared" si="84"/>
        <v>-1878.2222222222217</v>
      </c>
      <c r="I284" s="17">
        <v>414.57060000000001</v>
      </c>
      <c r="J284" s="17">
        <f t="shared" si="85"/>
        <v>52.698479166666665</v>
      </c>
      <c r="K284" s="17">
        <f t="shared" si="86"/>
        <v>-1410.9531430555551</v>
      </c>
      <c r="L284" s="21">
        <f t="shared" si="87"/>
        <v>-1410.9531430555551</v>
      </c>
      <c r="M284" s="17">
        <f t="shared" si="88"/>
        <v>-4110576.8234351841</v>
      </c>
      <c r="N284" s="17">
        <f t="shared" si="97"/>
        <v>145284169.86356896</v>
      </c>
      <c r="O284" s="17">
        <f t="shared" si="89"/>
        <v>117714.96913580246</v>
      </c>
      <c r="P284" s="17">
        <f t="shared" si="98"/>
        <v>18152063.177854937</v>
      </c>
      <c r="Q284" s="17">
        <f t="shared" si="90"/>
        <v>65768.344847300497</v>
      </c>
      <c r="S284" s="17">
        <f t="shared" si="91"/>
        <v>10.555555555555555</v>
      </c>
      <c r="T284" s="17">
        <f t="shared" si="92"/>
        <v>2913.3333333333335</v>
      </c>
      <c r="V284" s="17">
        <f t="shared" si="93"/>
        <v>145284169.86356896</v>
      </c>
      <c r="W284" s="17">
        <f t="shared" si="99"/>
        <v>218768.40343227188</v>
      </c>
      <c r="X284" s="17">
        <f t="shared" si="100"/>
        <v>-73484.233568702941</v>
      </c>
      <c r="Z284" s="17">
        <f t="shared" si="101"/>
        <v>0</v>
      </c>
      <c r="AA284" s="17">
        <f t="shared" si="102"/>
        <v>10858.539135222163</v>
      </c>
      <c r="AC284" s="17">
        <f t="shared" si="94"/>
        <v>2149.9907487739883</v>
      </c>
      <c r="AD284" s="17">
        <f t="shared" si="83"/>
        <v>30323.862182964218</v>
      </c>
      <c r="AE284">
        <f t="shared" si="103"/>
        <v>0</v>
      </c>
    </row>
    <row r="285" spans="2:31" x14ac:dyDescent="0.35">
      <c r="B285" s="3" t="s">
        <v>37</v>
      </c>
      <c r="C285" s="3">
        <v>277</v>
      </c>
      <c r="D285" s="3">
        <v>277</v>
      </c>
      <c r="E285" s="10">
        <v>34.4</v>
      </c>
      <c r="F285" s="17">
        <f t="shared" si="95"/>
        <v>-0.98611111111111127</v>
      </c>
      <c r="G285" s="17">
        <f t="shared" si="96"/>
        <v>-3.5500000000000007</v>
      </c>
      <c r="H285" s="17">
        <f t="shared" si="84"/>
        <v>-2083.6527777777783</v>
      </c>
      <c r="I285" s="17">
        <v>414.57060000000001</v>
      </c>
      <c r="J285" s="17">
        <f t="shared" si="85"/>
        <v>43.186476666666664</v>
      </c>
      <c r="K285" s="17">
        <f t="shared" si="86"/>
        <v>-1625.8957011111115</v>
      </c>
      <c r="L285" s="21">
        <f t="shared" si="87"/>
        <v>-1625.8957011111115</v>
      </c>
      <c r="M285" s="17">
        <f t="shared" si="88"/>
        <v>-4303565.2657632111</v>
      </c>
      <c r="N285" s="17">
        <f t="shared" si="97"/>
        <v>140980604.59780574</v>
      </c>
      <c r="O285" s="17">
        <f t="shared" si="89"/>
        <v>96467.580246913567</v>
      </c>
      <c r="P285" s="17">
        <f t="shared" si="98"/>
        <v>18248530.758101851</v>
      </c>
      <c r="Q285" s="17">
        <f t="shared" si="90"/>
        <v>65879.172411920037</v>
      </c>
      <c r="S285" s="17">
        <f t="shared" si="91"/>
        <v>9.5555555555555554</v>
      </c>
      <c r="T285" s="17">
        <f t="shared" si="92"/>
        <v>2646.8888888888887</v>
      </c>
      <c r="V285" s="17">
        <f t="shared" si="93"/>
        <v>140980604.59780574</v>
      </c>
      <c r="W285" s="17">
        <f t="shared" si="99"/>
        <v>218768.40343227188</v>
      </c>
      <c r="X285" s="17">
        <f t="shared" si="100"/>
        <v>-77787.798834466157</v>
      </c>
      <c r="Z285" s="17">
        <f t="shared" si="101"/>
        <v>0</v>
      </c>
      <c r="AA285" s="17">
        <f t="shared" si="102"/>
        <v>15162.104400985374</v>
      </c>
      <c r="AC285" s="17">
        <f t="shared" si="94"/>
        <v>3002.0966713951043</v>
      </c>
      <c r="AD285" s="17">
        <f t="shared" si="83"/>
        <v>32475.644815845822</v>
      </c>
      <c r="AE285">
        <f t="shared" si="103"/>
        <v>0</v>
      </c>
    </row>
    <row r="286" spans="2:31" x14ac:dyDescent="0.35">
      <c r="B286" s="3" t="s">
        <v>37</v>
      </c>
      <c r="C286" s="3">
        <v>278</v>
      </c>
      <c r="D286" s="3">
        <v>278</v>
      </c>
      <c r="E286" s="10">
        <v>30.9</v>
      </c>
      <c r="F286" s="17">
        <f t="shared" si="95"/>
        <v>-1.2361111111111109</v>
      </c>
      <c r="G286" s="17">
        <f t="shared" si="96"/>
        <v>-4.4499999999999993</v>
      </c>
      <c r="H286" s="17">
        <f t="shared" si="84"/>
        <v>-2611.9027777777774</v>
      </c>
      <c r="I286" s="17">
        <v>414.57060000000001</v>
      </c>
      <c r="J286" s="17">
        <f t="shared" si="85"/>
        <v>34.845592031249993</v>
      </c>
      <c r="K286" s="17">
        <f t="shared" si="86"/>
        <v>-2162.4865857465275</v>
      </c>
      <c r="L286" s="21">
        <f t="shared" si="87"/>
        <v>-2162.4865857465275</v>
      </c>
      <c r="M286" s="17">
        <f t="shared" si="88"/>
        <v>-5160053.4080221718</v>
      </c>
      <c r="N286" s="17">
        <f t="shared" si="97"/>
        <v>135820551.18978357</v>
      </c>
      <c r="O286" s="17">
        <f t="shared" si="89"/>
        <v>77836.170138888861</v>
      </c>
      <c r="P286" s="17">
        <f t="shared" si="98"/>
        <v>18326366.928240739</v>
      </c>
      <c r="Q286" s="17">
        <f t="shared" si="90"/>
        <v>65922.183195110571</v>
      </c>
      <c r="S286" s="17">
        <f t="shared" si="91"/>
        <v>8.5833333333333321</v>
      </c>
      <c r="T286" s="17">
        <f t="shared" si="92"/>
        <v>2386.1666666666665</v>
      </c>
      <c r="V286" s="17">
        <f t="shared" si="93"/>
        <v>135820551.18978357</v>
      </c>
      <c r="W286" s="17">
        <f t="shared" si="99"/>
        <v>218768.40343227188</v>
      </c>
      <c r="X286" s="17">
        <f t="shared" si="100"/>
        <v>-82947.852242488327</v>
      </c>
      <c r="Z286" s="17">
        <f t="shared" si="101"/>
        <v>0</v>
      </c>
      <c r="AA286" s="17">
        <f t="shared" si="102"/>
        <v>20322.157809007545</v>
      </c>
      <c r="AC286" s="17">
        <f t="shared" si="94"/>
        <v>4023.7872461834941</v>
      </c>
      <c r="AD286" s="17">
        <f t="shared" si="83"/>
        <v>35055.671519856907</v>
      </c>
      <c r="AE286">
        <f t="shared" si="103"/>
        <v>0</v>
      </c>
    </row>
    <row r="287" spans="2:31" x14ac:dyDescent="0.35">
      <c r="B287" s="3" t="s">
        <v>37</v>
      </c>
      <c r="C287" s="3">
        <v>279</v>
      </c>
      <c r="D287" s="3">
        <v>279</v>
      </c>
      <c r="E287" s="10">
        <v>25.5</v>
      </c>
      <c r="F287" s="17">
        <f t="shared" si="95"/>
        <v>-1.3194444444444444</v>
      </c>
      <c r="G287" s="17">
        <f t="shared" si="96"/>
        <v>-4.75</v>
      </c>
      <c r="H287" s="17">
        <f t="shared" si="84"/>
        <v>-2787.9861111111109</v>
      </c>
      <c r="I287" s="17">
        <v>414.57060000000001</v>
      </c>
      <c r="J287" s="17">
        <f t="shared" si="85"/>
        <v>23.730738281249998</v>
      </c>
      <c r="K287" s="17">
        <f t="shared" si="86"/>
        <v>-2349.6847728298608</v>
      </c>
      <c r="L287" s="21">
        <f t="shared" si="87"/>
        <v>-2349.6847728298608</v>
      </c>
      <c r="M287" s="17">
        <f t="shared" si="88"/>
        <v>-4643564.5323050125</v>
      </c>
      <c r="N287" s="17">
        <f t="shared" si="97"/>
        <v>131176986.65747856</v>
      </c>
      <c r="O287" s="17">
        <f t="shared" si="89"/>
        <v>53008.420138888883</v>
      </c>
      <c r="P287" s="17">
        <f t="shared" si="98"/>
        <v>18379375.348379627</v>
      </c>
      <c r="Q287" s="17">
        <f t="shared" si="90"/>
        <v>65875.897306020168</v>
      </c>
      <c r="S287" s="17">
        <f t="shared" si="91"/>
        <v>7.083333333333333</v>
      </c>
      <c r="T287" s="17">
        <f t="shared" si="92"/>
        <v>1976.25</v>
      </c>
      <c r="V287" s="17">
        <f t="shared" si="93"/>
        <v>131176986.65747856</v>
      </c>
      <c r="W287" s="17">
        <f t="shared" si="99"/>
        <v>218768.40343227188</v>
      </c>
      <c r="X287" s="17">
        <f t="shared" si="100"/>
        <v>-87591.416774793339</v>
      </c>
      <c r="Z287" s="17">
        <f t="shared" si="101"/>
        <v>0</v>
      </c>
      <c r="AA287" s="17">
        <f t="shared" si="102"/>
        <v>24965.722341312558</v>
      </c>
      <c r="AC287" s="17">
        <f t="shared" si="94"/>
        <v>4943.2130235798868</v>
      </c>
      <c r="AD287" s="17">
        <f t="shared" si="83"/>
        <v>37377.453786009413</v>
      </c>
      <c r="AE287">
        <f t="shared" si="103"/>
        <v>0</v>
      </c>
    </row>
    <row r="288" spans="2:31" x14ac:dyDescent="0.35">
      <c r="B288" s="3" t="s">
        <v>37</v>
      </c>
      <c r="C288" s="3">
        <v>280</v>
      </c>
      <c r="D288" s="3">
        <v>280</v>
      </c>
      <c r="E288" s="10">
        <v>21.4</v>
      </c>
      <c r="F288" s="17">
        <f t="shared" si="95"/>
        <v>-0.73611111111111116</v>
      </c>
      <c r="G288" s="17">
        <f t="shared" si="96"/>
        <v>-2.6500000000000004</v>
      </c>
      <c r="H288" s="17">
        <f t="shared" si="84"/>
        <v>-1555.4027777777778</v>
      </c>
      <c r="I288" s="17">
        <v>414.57060000000001</v>
      </c>
      <c r="J288" s="17">
        <f t="shared" si="85"/>
        <v>16.713154791666664</v>
      </c>
      <c r="K288" s="17">
        <f t="shared" si="86"/>
        <v>-1124.1190229861111</v>
      </c>
      <c r="L288" s="21">
        <f t="shared" si="87"/>
        <v>-1124.1190229861111</v>
      </c>
      <c r="M288" s="17">
        <f t="shared" si="88"/>
        <v>-1871033.6627035493</v>
      </c>
      <c r="N288" s="17">
        <f t="shared" si="97"/>
        <v>129305952.99477501</v>
      </c>
      <c r="O288" s="17">
        <f t="shared" si="89"/>
        <v>37332.927469135793</v>
      </c>
      <c r="P288" s="17">
        <f t="shared" si="98"/>
        <v>18416708.275848761</v>
      </c>
      <c r="Q288" s="17">
        <f t="shared" si="90"/>
        <v>65773.958128031285</v>
      </c>
      <c r="S288" s="17">
        <f t="shared" si="91"/>
        <v>5.9444444444444438</v>
      </c>
      <c r="T288" s="17">
        <f t="shared" si="92"/>
        <v>1664.4444444444443</v>
      </c>
      <c r="V288" s="17">
        <f t="shared" si="93"/>
        <v>129305952.99477501</v>
      </c>
      <c r="W288" s="17">
        <f t="shared" si="99"/>
        <v>218768.40343227188</v>
      </c>
      <c r="X288" s="17">
        <f t="shared" si="100"/>
        <v>-89462.450437496882</v>
      </c>
      <c r="Z288" s="17">
        <f t="shared" si="101"/>
        <v>0</v>
      </c>
      <c r="AA288" s="17">
        <f t="shared" si="102"/>
        <v>26836.756004016108</v>
      </c>
      <c r="AC288" s="17">
        <f t="shared" si="94"/>
        <v>5313.6776887951892</v>
      </c>
      <c r="AD288" s="17">
        <f t="shared" si="83"/>
        <v>38312.970617361185</v>
      </c>
      <c r="AE288">
        <f t="shared" si="103"/>
        <v>0</v>
      </c>
    </row>
    <row r="289" spans="2:31" x14ac:dyDescent="0.35">
      <c r="B289" s="3" t="s">
        <v>37</v>
      </c>
      <c r="C289" s="3">
        <v>281</v>
      </c>
      <c r="D289" s="3">
        <v>281</v>
      </c>
      <c r="E289" s="10">
        <v>20.2</v>
      </c>
      <c r="F289" s="17">
        <f t="shared" si="95"/>
        <v>0.20833333333333331</v>
      </c>
      <c r="G289" s="17">
        <f t="shared" si="96"/>
        <v>0.75</v>
      </c>
      <c r="H289" s="17">
        <f t="shared" si="84"/>
        <v>440.20833333333331</v>
      </c>
      <c r="I289" s="17">
        <v>414.57060000000001</v>
      </c>
      <c r="J289" s="17">
        <f t="shared" si="85"/>
        <v>14.891334791666663</v>
      </c>
      <c r="K289" s="17">
        <f t="shared" si="86"/>
        <v>869.67026812499989</v>
      </c>
      <c r="L289" s="21">
        <f t="shared" si="87"/>
        <v>869.67026812500001</v>
      </c>
      <c r="M289" s="17">
        <f t="shared" si="88"/>
        <v>1371228.4377586457</v>
      </c>
      <c r="N289" s="17">
        <f t="shared" si="97"/>
        <v>130677181.43253365</v>
      </c>
      <c r="O289" s="17">
        <f t="shared" si="89"/>
        <v>33263.445987654319</v>
      </c>
      <c r="P289" s="17">
        <f t="shared" si="98"/>
        <v>18449971.721836414</v>
      </c>
      <c r="Q289" s="17">
        <f t="shared" si="90"/>
        <v>65658.262355289728</v>
      </c>
      <c r="S289" s="17">
        <f t="shared" si="91"/>
        <v>5.6111111111111107</v>
      </c>
      <c r="T289" s="17">
        <f t="shared" si="92"/>
        <v>1576.7222222222222</v>
      </c>
      <c r="V289" s="17">
        <f t="shared" si="93"/>
        <v>130677181.43253365</v>
      </c>
      <c r="W289" s="17">
        <f t="shared" si="99"/>
        <v>220139.63187003051</v>
      </c>
      <c r="X289" s="17">
        <f t="shared" si="100"/>
        <v>-89462.450437496882</v>
      </c>
      <c r="Z289" s="17">
        <f t="shared" si="101"/>
        <v>1371.2284377586457</v>
      </c>
      <c r="AA289" s="17">
        <f t="shared" si="102"/>
        <v>0</v>
      </c>
      <c r="AC289" s="17">
        <f t="shared" si="94"/>
        <v>0</v>
      </c>
      <c r="AD289" s="17">
        <f t="shared" si="83"/>
        <v>38262.970617361185</v>
      </c>
      <c r="AE289">
        <f t="shared" si="103"/>
        <v>50</v>
      </c>
    </row>
    <row r="290" spans="2:31" x14ac:dyDescent="0.35">
      <c r="B290" s="3" t="s">
        <v>37</v>
      </c>
      <c r="C290" s="3">
        <v>282</v>
      </c>
      <c r="D290" s="3">
        <v>282</v>
      </c>
      <c r="E290" s="10">
        <v>22.9</v>
      </c>
      <c r="F290" s="17">
        <f t="shared" si="95"/>
        <v>0.88888888888888917</v>
      </c>
      <c r="G290" s="17">
        <f t="shared" si="96"/>
        <v>3.2000000000000011</v>
      </c>
      <c r="H290" s="17">
        <f t="shared" si="84"/>
        <v>1878.2222222222229</v>
      </c>
      <c r="I290" s="17">
        <v>414.57060000000001</v>
      </c>
      <c r="J290" s="17">
        <f t="shared" si="85"/>
        <v>19.138233697916665</v>
      </c>
      <c r="K290" s="17">
        <f t="shared" si="86"/>
        <v>2311.9310559201394</v>
      </c>
      <c r="L290" s="21">
        <f t="shared" si="87"/>
        <v>2311.9310559201394</v>
      </c>
      <c r="M290" s="17">
        <f t="shared" si="88"/>
        <v>4147218.9924780768</v>
      </c>
      <c r="N290" s="17">
        <f t="shared" si="97"/>
        <v>134824400.42501172</v>
      </c>
      <c r="O290" s="17">
        <f t="shared" si="89"/>
        <v>42749.935570987647</v>
      </c>
      <c r="P290" s="17">
        <f t="shared" si="98"/>
        <v>18492721.657407403</v>
      </c>
      <c r="Q290" s="17">
        <f t="shared" si="90"/>
        <v>65577.02715392696</v>
      </c>
      <c r="S290" s="17">
        <f t="shared" si="91"/>
        <v>6.3611111111111107</v>
      </c>
      <c r="T290" s="17">
        <f t="shared" si="92"/>
        <v>1793.8333333333333</v>
      </c>
      <c r="V290" s="17">
        <f t="shared" si="93"/>
        <v>134824400.42501172</v>
      </c>
      <c r="W290" s="17">
        <f t="shared" si="99"/>
        <v>224286.85086250858</v>
      </c>
      <c r="X290" s="17">
        <f t="shared" si="100"/>
        <v>-89462.450437496882</v>
      </c>
      <c r="Z290" s="17">
        <f t="shared" si="101"/>
        <v>5518.4474302367225</v>
      </c>
      <c r="AA290" s="17">
        <f t="shared" si="102"/>
        <v>0</v>
      </c>
      <c r="AC290" s="17">
        <f t="shared" si="94"/>
        <v>0</v>
      </c>
      <c r="AD290" s="17">
        <f t="shared" si="83"/>
        <v>38212.970617361185</v>
      </c>
      <c r="AE290">
        <f t="shared" si="103"/>
        <v>50</v>
      </c>
    </row>
    <row r="291" spans="2:31" x14ac:dyDescent="0.35">
      <c r="B291" s="3" t="s">
        <v>37</v>
      </c>
      <c r="C291" s="3">
        <v>283</v>
      </c>
      <c r="D291" s="3">
        <v>283</v>
      </c>
      <c r="E291" s="10">
        <v>26.6</v>
      </c>
      <c r="F291" s="17">
        <f t="shared" si="95"/>
        <v>1.0138888888888891</v>
      </c>
      <c r="G291" s="17">
        <f t="shared" si="96"/>
        <v>3.6500000000000004</v>
      </c>
      <c r="H291" s="17">
        <f t="shared" si="84"/>
        <v>2142.3472222222226</v>
      </c>
      <c r="I291" s="17">
        <v>414.57060000000001</v>
      </c>
      <c r="J291" s="17">
        <f t="shared" si="85"/>
        <v>25.822254791666669</v>
      </c>
      <c r="K291" s="17">
        <f t="shared" si="86"/>
        <v>2582.7400770138893</v>
      </c>
      <c r="L291" s="21">
        <f t="shared" si="87"/>
        <v>2582.7400770138893</v>
      </c>
      <c r="M291" s="17">
        <f t="shared" si="88"/>
        <v>5400652.9865958765</v>
      </c>
      <c r="N291" s="17">
        <f t="shared" si="97"/>
        <v>140225053.41160759</v>
      </c>
      <c r="O291" s="17">
        <f t="shared" si="89"/>
        <v>57680.334876543217</v>
      </c>
      <c r="P291" s="17">
        <f t="shared" si="98"/>
        <v>18550401.992283948</v>
      </c>
      <c r="Q291" s="17">
        <f t="shared" si="90"/>
        <v>65549.123647646455</v>
      </c>
      <c r="S291" s="17">
        <f t="shared" si="91"/>
        <v>7.3888888888888893</v>
      </c>
      <c r="T291" s="17">
        <f t="shared" si="92"/>
        <v>2091.0555555555557</v>
      </c>
      <c r="V291" s="17">
        <f t="shared" si="93"/>
        <v>140225053.41160759</v>
      </c>
      <c r="W291" s="17">
        <f t="shared" si="99"/>
        <v>229687.50384910445</v>
      </c>
      <c r="X291" s="17">
        <f t="shared" si="100"/>
        <v>-89462.450437496882</v>
      </c>
      <c r="Z291" s="17">
        <f t="shared" si="101"/>
        <v>10919.1004168326</v>
      </c>
      <c r="AA291" s="17">
        <f t="shared" si="102"/>
        <v>0</v>
      </c>
      <c r="AC291" s="17">
        <f t="shared" si="94"/>
        <v>0</v>
      </c>
      <c r="AD291" s="17">
        <f t="shared" si="83"/>
        <v>38162.970617361185</v>
      </c>
      <c r="AE291">
        <f t="shared" si="103"/>
        <v>50</v>
      </c>
    </row>
    <row r="292" spans="2:31" x14ac:dyDescent="0.35">
      <c r="B292" s="3" t="s">
        <v>37</v>
      </c>
      <c r="C292" s="3">
        <v>284</v>
      </c>
      <c r="D292" s="3">
        <v>284</v>
      </c>
      <c r="E292" s="10">
        <v>30.2</v>
      </c>
      <c r="F292" s="17">
        <f t="shared" si="95"/>
        <v>1.0416666666666667</v>
      </c>
      <c r="G292" s="17">
        <f t="shared" si="96"/>
        <v>3.75</v>
      </c>
      <c r="H292" s="17">
        <f t="shared" si="84"/>
        <v>2201.041666666667</v>
      </c>
      <c r="I292" s="17">
        <v>414.57060000000001</v>
      </c>
      <c r="J292" s="17">
        <f t="shared" si="85"/>
        <v>33.284709791666678</v>
      </c>
      <c r="K292" s="17">
        <f t="shared" si="86"/>
        <v>2648.8969764583335</v>
      </c>
      <c r="L292" s="21">
        <f t="shared" si="87"/>
        <v>2648.8969764583335</v>
      </c>
      <c r="M292" s="17">
        <f t="shared" si="88"/>
        <v>6310849.8854688425</v>
      </c>
      <c r="N292" s="17">
        <f t="shared" si="97"/>
        <v>146535903.29707643</v>
      </c>
      <c r="O292" s="17">
        <f t="shared" si="89"/>
        <v>74349.55709876545</v>
      </c>
      <c r="P292" s="17">
        <f t="shared" si="98"/>
        <v>18624751.549382713</v>
      </c>
      <c r="Q292" s="17">
        <f t="shared" si="90"/>
        <v>65580.111089375743</v>
      </c>
      <c r="S292" s="17">
        <f t="shared" si="91"/>
        <v>8.3888888888888893</v>
      </c>
      <c r="T292" s="17">
        <f t="shared" si="92"/>
        <v>2382.4444444444443</v>
      </c>
      <c r="V292" s="17">
        <f t="shared" si="93"/>
        <v>146535903.29707643</v>
      </c>
      <c r="W292" s="17">
        <f t="shared" si="99"/>
        <v>235998.35373457329</v>
      </c>
      <c r="X292" s="17">
        <f t="shared" si="100"/>
        <v>-89462.450437496882</v>
      </c>
      <c r="Z292" s="17">
        <f t="shared" si="101"/>
        <v>17229.95030230144</v>
      </c>
      <c r="AA292" s="17">
        <f t="shared" si="102"/>
        <v>0</v>
      </c>
      <c r="AC292" s="17">
        <f t="shared" si="94"/>
        <v>0</v>
      </c>
      <c r="AD292" s="17">
        <f t="shared" si="83"/>
        <v>38112.970617361185</v>
      </c>
      <c r="AE292">
        <f t="shared" si="103"/>
        <v>50</v>
      </c>
    </row>
    <row r="293" spans="2:31" x14ac:dyDescent="0.35">
      <c r="B293" s="3" t="s">
        <v>37</v>
      </c>
      <c r="C293" s="3">
        <v>285</v>
      </c>
      <c r="D293" s="3">
        <v>285</v>
      </c>
      <c r="E293" s="10">
        <v>34.1</v>
      </c>
      <c r="F293" s="17">
        <f t="shared" si="95"/>
        <v>0.99999999999999989</v>
      </c>
      <c r="G293" s="17">
        <f t="shared" si="96"/>
        <v>3.5999999999999996</v>
      </c>
      <c r="H293" s="17">
        <f t="shared" si="84"/>
        <v>2112.9999999999995</v>
      </c>
      <c r="I293" s="17">
        <v>414.57060000000001</v>
      </c>
      <c r="J293" s="17">
        <f t="shared" si="85"/>
        <v>42.436508697916672</v>
      </c>
      <c r="K293" s="17">
        <f t="shared" si="86"/>
        <v>2570.007108697916</v>
      </c>
      <c r="L293" s="21">
        <f t="shared" si="87"/>
        <v>2570.007108697916</v>
      </c>
      <c r="M293" s="17">
        <f t="shared" si="88"/>
        <v>6937948.3571890825</v>
      </c>
      <c r="N293" s="17">
        <f t="shared" si="97"/>
        <v>153473851.65426552</v>
      </c>
      <c r="O293" s="17">
        <f t="shared" si="89"/>
        <v>94792.342978395071</v>
      </c>
      <c r="P293" s="17">
        <f t="shared" si="98"/>
        <v>18719543.892361108</v>
      </c>
      <c r="Q293" s="17">
        <f t="shared" si="90"/>
        <v>65682.610148635475</v>
      </c>
      <c r="S293" s="17">
        <f t="shared" si="91"/>
        <v>9.4722222222222232</v>
      </c>
      <c r="T293" s="17">
        <f t="shared" si="92"/>
        <v>2699.5833333333335</v>
      </c>
      <c r="V293" s="17">
        <f t="shared" si="93"/>
        <v>153473851.65426552</v>
      </c>
      <c r="W293" s="17">
        <f t="shared" si="99"/>
        <v>242936.30209176237</v>
      </c>
      <c r="X293" s="17">
        <f t="shared" si="100"/>
        <v>-89462.450437496882</v>
      </c>
      <c r="Z293" s="17">
        <f t="shared" si="101"/>
        <v>24167.898659490522</v>
      </c>
      <c r="AA293" s="17">
        <f t="shared" si="102"/>
        <v>0</v>
      </c>
      <c r="AC293" s="17">
        <f t="shared" si="94"/>
        <v>0</v>
      </c>
      <c r="AD293" s="17">
        <f t="shared" si="83"/>
        <v>38062.970617361185</v>
      </c>
      <c r="AE293">
        <f t="shared" si="103"/>
        <v>50</v>
      </c>
    </row>
    <row r="294" spans="2:31" x14ac:dyDescent="0.35">
      <c r="B294" s="3" t="s">
        <v>37</v>
      </c>
      <c r="C294" s="3">
        <v>286</v>
      </c>
      <c r="D294" s="3">
        <v>286</v>
      </c>
      <c r="E294" s="10">
        <v>37.4</v>
      </c>
      <c r="F294" s="17">
        <f t="shared" si="95"/>
        <v>0.91666666666666685</v>
      </c>
      <c r="G294" s="17">
        <f t="shared" si="96"/>
        <v>3.3000000000000007</v>
      </c>
      <c r="H294" s="17">
        <f t="shared" si="84"/>
        <v>1936.916666666667</v>
      </c>
      <c r="I294" s="17">
        <v>414.57060000000001</v>
      </c>
      <c r="J294" s="17">
        <f t="shared" si="85"/>
        <v>51.047454791666659</v>
      </c>
      <c r="K294" s="17">
        <f t="shared" si="86"/>
        <v>2402.5347214583335</v>
      </c>
      <c r="L294" s="21">
        <f t="shared" si="87"/>
        <v>2402.5347214583335</v>
      </c>
      <c r="M294" s="17">
        <f t="shared" si="88"/>
        <v>7138464.5540574761</v>
      </c>
      <c r="N294" s="17">
        <f t="shared" si="97"/>
        <v>160612316.208323</v>
      </c>
      <c r="O294" s="17">
        <f t="shared" si="89"/>
        <v>114027.00154320984</v>
      </c>
      <c r="P294" s="17">
        <f t="shared" si="98"/>
        <v>18833570.893904317</v>
      </c>
      <c r="Q294" s="17">
        <f t="shared" si="90"/>
        <v>65851.646482182929</v>
      </c>
      <c r="S294" s="17">
        <f t="shared" si="91"/>
        <v>10.388888888888888</v>
      </c>
      <c r="T294" s="17">
        <f t="shared" si="92"/>
        <v>2971.2222222222217</v>
      </c>
      <c r="V294" s="17">
        <f t="shared" si="93"/>
        <v>160612316.208323</v>
      </c>
      <c r="W294" s="17">
        <f t="shared" si="99"/>
        <v>250074.76664581985</v>
      </c>
      <c r="X294" s="17">
        <f t="shared" si="100"/>
        <v>-89462.450437496882</v>
      </c>
      <c r="Z294" s="17">
        <f t="shared" si="101"/>
        <v>31306.363213548</v>
      </c>
      <c r="AA294" s="17">
        <f t="shared" si="102"/>
        <v>0</v>
      </c>
      <c r="AC294" s="17">
        <f t="shared" si="94"/>
        <v>0</v>
      </c>
      <c r="AD294" s="17">
        <f t="shared" si="83"/>
        <v>38012.970617361185</v>
      </c>
      <c r="AE294">
        <f t="shared" si="103"/>
        <v>50</v>
      </c>
    </row>
    <row r="295" spans="2:31" x14ac:dyDescent="0.35">
      <c r="B295" s="3" t="s">
        <v>37</v>
      </c>
      <c r="C295" s="3">
        <v>287</v>
      </c>
      <c r="D295" s="3">
        <v>287</v>
      </c>
      <c r="E295" s="10">
        <v>40.700000000000003</v>
      </c>
      <c r="F295" s="17">
        <f t="shared" si="95"/>
        <v>0.91666666666666685</v>
      </c>
      <c r="G295" s="17">
        <f t="shared" si="96"/>
        <v>3.3000000000000007</v>
      </c>
      <c r="H295" s="17">
        <f t="shared" si="84"/>
        <v>1936.916666666667</v>
      </c>
      <c r="I295" s="17">
        <v>414.57060000000001</v>
      </c>
      <c r="J295" s="17">
        <f t="shared" si="85"/>
        <v>60.453257447916677</v>
      </c>
      <c r="K295" s="17">
        <f t="shared" si="86"/>
        <v>2411.9405241145837</v>
      </c>
      <c r="L295" s="21">
        <f t="shared" si="87"/>
        <v>2411.9405241145837</v>
      </c>
      <c r="M295" s="17">
        <f t="shared" si="88"/>
        <v>7826010.0189250112</v>
      </c>
      <c r="N295" s="17">
        <f t="shared" si="97"/>
        <v>168438326.22724801</v>
      </c>
      <c r="O295" s="17">
        <f t="shared" si="89"/>
        <v>135037.16705246913</v>
      </c>
      <c r="P295" s="17">
        <f t="shared" si="98"/>
        <v>18968608.060956787</v>
      </c>
      <c r="Q295" s="17">
        <f t="shared" si="90"/>
        <v>66092.711013786713</v>
      </c>
      <c r="S295" s="17">
        <f t="shared" si="91"/>
        <v>11.305555555555555</v>
      </c>
      <c r="T295" s="17">
        <f t="shared" si="92"/>
        <v>3244.6944444444443</v>
      </c>
      <c r="V295" s="17">
        <f t="shared" si="93"/>
        <v>168438326.22724801</v>
      </c>
      <c r="W295" s="17">
        <f t="shared" si="99"/>
        <v>257900.77666474486</v>
      </c>
      <c r="X295" s="17">
        <f t="shared" si="100"/>
        <v>-89462.450437496882</v>
      </c>
      <c r="Z295" s="17">
        <f t="shared" si="101"/>
        <v>39132.373232473008</v>
      </c>
      <c r="AA295" s="17">
        <f t="shared" si="102"/>
        <v>0</v>
      </c>
      <c r="AC295" s="17">
        <f t="shared" si="94"/>
        <v>0</v>
      </c>
      <c r="AD295" s="17">
        <f t="shared" si="83"/>
        <v>37962.970617361185</v>
      </c>
      <c r="AE295">
        <f t="shared" si="103"/>
        <v>50</v>
      </c>
    </row>
    <row r="296" spans="2:31" x14ac:dyDescent="0.35">
      <c r="B296" s="3" t="s">
        <v>37</v>
      </c>
      <c r="C296" s="3">
        <v>288</v>
      </c>
      <c r="D296" s="3">
        <v>288</v>
      </c>
      <c r="E296" s="10">
        <v>44</v>
      </c>
      <c r="F296" s="17">
        <f t="shared" si="95"/>
        <v>0.91666666666666585</v>
      </c>
      <c r="G296" s="17">
        <f t="shared" si="96"/>
        <v>3.2999999999999972</v>
      </c>
      <c r="H296" s="17">
        <f t="shared" si="84"/>
        <v>1936.9166666666649</v>
      </c>
      <c r="I296" s="17">
        <v>414.57060000000001</v>
      </c>
      <c r="J296" s="17">
        <f t="shared" si="85"/>
        <v>70.65391666666666</v>
      </c>
      <c r="K296" s="17">
        <f t="shared" si="86"/>
        <v>2422.1411833333318</v>
      </c>
      <c r="L296" s="21">
        <f t="shared" si="87"/>
        <v>2422.1411833333314</v>
      </c>
      <c r="M296" s="17">
        <f t="shared" si="88"/>
        <v>8525936.9653333258</v>
      </c>
      <c r="N296" s="17">
        <f t="shared" si="97"/>
        <v>176964263.19258133</v>
      </c>
      <c r="O296" s="17">
        <f t="shared" si="89"/>
        <v>157822.83950617284</v>
      </c>
      <c r="P296" s="17">
        <f t="shared" si="98"/>
        <v>19126430.900462959</v>
      </c>
      <c r="Q296" s="17">
        <f t="shared" si="90"/>
        <v>66411.218404385276</v>
      </c>
      <c r="S296" s="17">
        <f t="shared" si="91"/>
        <v>12.222222222222221</v>
      </c>
      <c r="T296" s="17">
        <f t="shared" si="92"/>
        <v>3520</v>
      </c>
      <c r="V296" s="17">
        <f t="shared" si="93"/>
        <v>176964263.19258133</v>
      </c>
      <c r="W296" s="17">
        <f t="shared" si="99"/>
        <v>266426.71363007819</v>
      </c>
      <c r="X296" s="17">
        <f t="shared" si="100"/>
        <v>-89462.450437496882</v>
      </c>
      <c r="Z296" s="17">
        <f t="shared" si="101"/>
        <v>47658.310197806335</v>
      </c>
      <c r="AA296" s="17">
        <f t="shared" si="102"/>
        <v>0</v>
      </c>
      <c r="AC296" s="17">
        <f t="shared" si="94"/>
        <v>0</v>
      </c>
      <c r="AD296" s="17">
        <f t="shared" si="83"/>
        <v>37912.970617361185</v>
      </c>
      <c r="AE296">
        <f t="shared" si="103"/>
        <v>50</v>
      </c>
    </row>
    <row r="297" spans="2:31" x14ac:dyDescent="0.35">
      <c r="B297" s="3" t="s">
        <v>37</v>
      </c>
      <c r="C297" s="3">
        <v>289</v>
      </c>
      <c r="D297" s="3">
        <v>289</v>
      </c>
      <c r="E297" s="10">
        <v>47.3</v>
      </c>
      <c r="F297" s="17">
        <f t="shared" si="95"/>
        <v>0.72222222222222265</v>
      </c>
      <c r="G297" s="17">
        <f t="shared" si="96"/>
        <v>2.6000000000000014</v>
      </c>
      <c r="H297" s="17">
        <f t="shared" si="84"/>
        <v>1526.0555555555566</v>
      </c>
      <c r="I297" s="17">
        <v>414.57060000000001</v>
      </c>
      <c r="J297" s="17">
        <f t="shared" si="85"/>
        <v>81.649432447916652</v>
      </c>
      <c r="K297" s="17">
        <f t="shared" si="86"/>
        <v>2022.2755880034733</v>
      </c>
      <c r="L297" s="21">
        <f t="shared" si="87"/>
        <v>2022.2755880034733</v>
      </c>
      <c r="M297" s="17">
        <f t="shared" si="88"/>
        <v>7678861.279258633</v>
      </c>
      <c r="N297" s="17">
        <f t="shared" si="97"/>
        <v>184643124.47183996</v>
      </c>
      <c r="O297" s="17">
        <f t="shared" si="89"/>
        <v>182384.01890432095</v>
      </c>
      <c r="P297" s="17">
        <f t="shared" si="98"/>
        <v>19308814.91936728</v>
      </c>
      <c r="Q297" s="17">
        <f t="shared" si="90"/>
        <v>66812.508371513075</v>
      </c>
      <c r="S297" s="17">
        <f t="shared" si="91"/>
        <v>13.138888888888888</v>
      </c>
      <c r="T297" s="17">
        <f t="shared" si="92"/>
        <v>3797.1388888888887</v>
      </c>
      <c r="V297" s="17">
        <f t="shared" si="93"/>
        <v>184643124.47183996</v>
      </c>
      <c r="W297" s="17">
        <f t="shared" si="99"/>
        <v>274105.57490933681</v>
      </c>
      <c r="X297" s="17">
        <f t="shared" si="100"/>
        <v>-89462.450437496882</v>
      </c>
      <c r="Z297" s="17">
        <f t="shared" si="101"/>
        <v>55337.171477064971</v>
      </c>
      <c r="AA297" s="17">
        <f t="shared" si="102"/>
        <v>0</v>
      </c>
      <c r="AC297" s="17">
        <f t="shared" si="94"/>
        <v>0</v>
      </c>
      <c r="AD297" s="17">
        <f t="shared" si="83"/>
        <v>37862.970617361185</v>
      </c>
      <c r="AE297">
        <f t="shared" si="103"/>
        <v>50</v>
      </c>
    </row>
    <row r="298" spans="2:31" x14ac:dyDescent="0.35">
      <c r="B298" s="3" t="s">
        <v>37</v>
      </c>
      <c r="C298" s="3">
        <v>290</v>
      </c>
      <c r="D298" s="3">
        <v>290</v>
      </c>
      <c r="E298" s="10">
        <v>49.2</v>
      </c>
      <c r="F298" s="17">
        <f t="shared" si="95"/>
        <v>0.34722222222222221</v>
      </c>
      <c r="G298" s="17">
        <f t="shared" si="96"/>
        <v>1.25</v>
      </c>
      <c r="H298" s="17">
        <f t="shared" si="84"/>
        <v>733.68055555555554</v>
      </c>
      <c r="I298" s="17">
        <v>414.57060000000001</v>
      </c>
      <c r="J298" s="17">
        <f t="shared" si="85"/>
        <v>88.340752500000022</v>
      </c>
      <c r="K298" s="17">
        <f t="shared" si="86"/>
        <v>1236.5919080555557</v>
      </c>
      <c r="L298" s="21">
        <f t="shared" si="87"/>
        <v>1236.5919080555555</v>
      </c>
      <c r="M298" s="17">
        <f t="shared" si="88"/>
        <v>4901025.9289268516</v>
      </c>
      <c r="N298" s="17">
        <f t="shared" si="97"/>
        <v>189544150.40076682</v>
      </c>
      <c r="O298" s="17">
        <f t="shared" si="89"/>
        <v>197330.72222222225</v>
      </c>
      <c r="P298" s="17">
        <f t="shared" si="98"/>
        <v>19506145.641589504</v>
      </c>
      <c r="Q298" s="17">
        <f t="shared" si="90"/>
        <v>67262.571177894846</v>
      </c>
      <c r="S298" s="17">
        <f t="shared" si="91"/>
        <v>13.666666666666668</v>
      </c>
      <c r="T298" s="17">
        <f t="shared" si="92"/>
        <v>3963.3333333333335</v>
      </c>
      <c r="V298" s="17">
        <f t="shared" si="93"/>
        <v>189544150.40076682</v>
      </c>
      <c r="W298" s="17">
        <f t="shared" si="99"/>
        <v>279006.60083826364</v>
      </c>
      <c r="X298" s="17">
        <f t="shared" si="100"/>
        <v>-89462.450437496882</v>
      </c>
      <c r="Z298" s="17">
        <f t="shared" si="101"/>
        <v>60238.197405991821</v>
      </c>
      <c r="AA298" s="17">
        <f t="shared" si="102"/>
        <v>0</v>
      </c>
      <c r="AC298" s="17">
        <f t="shared" si="94"/>
        <v>0</v>
      </c>
      <c r="AD298" s="17">
        <f t="shared" si="83"/>
        <v>37812.970617361185</v>
      </c>
      <c r="AE298">
        <f t="shared" si="103"/>
        <v>50</v>
      </c>
    </row>
    <row r="299" spans="2:31" x14ac:dyDescent="0.35">
      <c r="B299" s="3" t="s">
        <v>37</v>
      </c>
      <c r="C299" s="3">
        <v>291</v>
      </c>
      <c r="D299" s="3">
        <v>291</v>
      </c>
      <c r="E299" s="10">
        <v>49.8</v>
      </c>
      <c r="F299" s="17">
        <f t="shared" si="95"/>
        <v>0</v>
      </c>
      <c r="G299" s="17">
        <f t="shared" si="96"/>
        <v>0</v>
      </c>
      <c r="H299" s="17">
        <f t="shared" si="84"/>
        <v>0</v>
      </c>
      <c r="I299" s="17">
        <v>414.57060000000001</v>
      </c>
      <c r="J299" s="17">
        <f t="shared" si="85"/>
        <v>90.508543124999989</v>
      </c>
      <c r="K299" s="17">
        <f t="shared" si="86"/>
        <v>505.07914312499997</v>
      </c>
      <c r="L299" s="21">
        <f t="shared" si="87"/>
        <v>505.07914312499997</v>
      </c>
      <c r="M299" s="17">
        <f t="shared" si="88"/>
        <v>2033196.0906496872</v>
      </c>
      <c r="N299" s="17">
        <f t="shared" si="97"/>
        <v>191577346.49141651</v>
      </c>
      <c r="O299" s="17">
        <f t="shared" si="89"/>
        <v>202173.01388888888</v>
      </c>
      <c r="P299" s="17">
        <f t="shared" si="98"/>
        <v>19708318.655478392</v>
      </c>
      <c r="Q299" s="17">
        <f t="shared" si="90"/>
        <v>67726.180946661145</v>
      </c>
      <c r="S299" s="17">
        <f t="shared" si="91"/>
        <v>13.833333333333332</v>
      </c>
      <c r="T299" s="17">
        <f t="shared" si="92"/>
        <v>4025.4999999999995</v>
      </c>
      <c r="V299" s="17">
        <f t="shared" si="93"/>
        <v>191577346.49141651</v>
      </c>
      <c r="W299" s="17">
        <f t="shared" si="99"/>
        <v>281039.79692891333</v>
      </c>
      <c r="X299" s="17">
        <f t="shared" si="100"/>
        <v>-89462.450437496882</v>
      </c>
      <c r="Z299" s="17">
        <f t="shared" si="101"/>
        <v>62271.393496641511</v>
      </c>
      <c r="AA299" s="17">
        <f t="shared" si="102"/>
        <v>0</v>
      </c>
      <c r="AC299" s="17">
        <f t="shared" si="94"/>
        <v>0</v>
      </c>
      <c r="AD299" s="17">
        <f t="shared" si="83"/>
        <v>37762.970617361185</v>
      </c>
      <c r="AE299">
        <f t="shared" si="103"/>
        <v>50</v>
      </c>
    </row>
    <row r="300" spans="2:31" x14ac:dyDescent="0.35">
      <c r="B300" s="3" t="s">
        <v>37</v>
      </c>
      <c r="C300" s="3">
        <v>292</v>
      </c>
      <c r="D300" s="3">
        <v>292</v>
      </c>
      <c r="E300" s="10">
        <v>49.2</v>
      </c>
      <c r="F300" s="17">
        <f t="shared" si="95"/>
        <v>-0.23611111111111052</v>
      </c>
      <c r="G300" s="17">
        <f t="shared" si="96"/>
        <v>-0.84999999999999787</v>
      </c>
      <c r="H300" s="17">
        <f t="shared" si="84"/>
        <v>-498.90277777777652</v>
      </c>
      <c r="I300" s="17">
        <v>414.57060000000001</v>
      </c>
      <c r="J300" s="17">
        <f t="shared" si="85"/>
        <v>88.340752500000022</v>
      </c>
      <c r="K300" s="17">
        <f t="shared" si="86"/>
        <v>4.0085747222235142</v>
      </c>
      <c r="L300" s="21">
        <f t="shared" si="87"/>
        <v>4.0085747222235</v>
      </c>
      <c r="M300" s="17">
        <f t="shared" si="88"/>
        <v>15996.885524819914</v>
      </c>
      <c r="N300" s="17">
        <f t="shared" si="97"/>
        <v>191593343.37694132</v>
      </c>
      <c r="O300" s="17">
        <f t="shared" si="89"/>
        <v>197330.72222222225</v>
      </c>
      <c r="P300" s="17">
        <f t="shared" si="98"/>
        <v>19905649.377700616</v>
      </c>
      <c r="Q300" s="17">
        <f t="shared" si="90"/>
        <v>68170.032115413065</v>
      </c>
      <c r="S300" s="17">
        <f t="shared" si="91"/>
        <v>13.666666666666668</v>
      </c>
      <c r="T300" s="17">
        <f t="shared" si="92"/>
        <v>3990.666666666667</v>
      </c>
      <c r="V300" s="17">
        <f t="shared" si="93"/>
        <v>191593343.37694132</v>
      </c>
      <c r="W300" s="17">
        <f t="shared" si="99"/>
        <v>281055.79381443816</v>
      </c>
      <c r="X300" s="17">
        <f t="shared" si="100"/>
        <v>-89462.450437496882</v>
      </c>
      <c r="Z300" s="17">
        <f t="shared" si="101"/>
        <v>62287.390382166333</v>
      </c>
      <c r="AA300" s="17">
        <f t="shared" si="102"/>
        <v>0</v>
      </c>
      <c r="AC300" s="17">
        <f t="shared" si="94"/>
        <v>0</v>
      </c>
      <c r="AD300" s="17">
        <f t="shared" si="83"/>
        <v>37746.973731836362</v>
      </c>
      <c r="AE300">
        <f t="shared" si="103"/>
        <v>15.996885524819914</v>
      </c>
    </row>
    <row r="301" spans="2:31" x14ac:dyDescent="0.35">
      <c r="B301" s="3" t="s">
        <v>37</v>
      </c>
      <c r="C301" s="3">
        <v>293</v>
      </c>
      <c r="D301" s="3">
        <v>293</v>
      </c>
      <c r="E301" s="10">
        <v>48.1</v>
      </c>
      <c r="F301" s="17">
        <f t="shared" si="95"/>
        <v>-0.26388888888888967</v>
      </c>
      <c r="G301" s="17">
        <f t="shared" si="96"/>
        <v>-0.95000000000000284</v>
      </c>
      <c r="H301" s="17">
        <f t="shared" si="84"/>
        <v>-557.59722222222388</v>
      </c>
      <c r="I301" s="17">
        <v>414.57060000000001</v>
      </c>
      <c r="J301" s="17">
        <f t="shared" si="85"/>
        <v>84.43471494791666</v>
      </c>
      <c r="K301" s="17">
        <f t="shared" si="86"/>
        <v>-58.591907274307204</v>
      </c>
      <c r="L301" s="21">
        <f t="shared" si="87"/>
        <v>-58.591907274307232</v>
      </c>
      <c r="M301" s="17">
        <f t="shared" si="88"/>
        <v>-229375.92410805394</v>
      </c>
      <c r="N301" s="17">
        <f t="shared" si="97"/>
        <v>191363967.45283327</v>
      </c>
      <c r="O301" s="17">
        <f t="shared" si="89"/>
        <v>188605.63001543208</v>
      </c>
      <c r="P301" s="17">
        <f t="shared" si="98"/>
        <v>20094255.007716049</v>
      </c>
      <c r="Q301" s="17">
        <f t="shared" si="90"/>
        <v>68581.075111658865</v>
      </c>
      <c r="S301" s="17">
        <f t="shared" si="91"/>
        <v>13.361111111111111</v>
      </c>
      <c r="T301" s="17">
        <f t="shared" si="92"/>
        <v>3914.8055555555557</v>
      </c>
      <c r="V301" s="17">
        <f t="shared" si="93"/>
        <v>191363967.45283327</v>
      </c>
      <c r="W301" s="17">
        <f t="shared" si="99"/>
        <v>281055.79381443816</v>
      </c>
      <c r="X301" s="17">
        <f t="shared" si="100"/>
        <v>-89691.826361604937</v>
      </c>
      <c r="Z301" s="17">
        <f t="shared" si="101"/>
        <v>0</v>
      </c>
      <c r="AA301" s="17">
        <f t="shared" si="102"/>
        <v>229.37592410805394</v>
      </c>
      <c r="AC301" s="17">
        <f t="shared" si="94"/>
        <v>45.416432973394684</v>
      </c>
      <c r="AD301" s="17">
        <f t="shared" ref="AD301:AD364" si="104">IF(M301&lt;0,(AD300+((-M301/1000)*0.5))-AE301,AD300-AE301)</f>
        <v>37861.66169389039</v>
      </c>
      <c r="AE301">
        <f t="shared" si="103"/>
        <v>0</v>
      </c>
    </row>
    <row r="302" spans="2:31" x14ac:dyDescent="0.35">
      <c r="B302" s="3" t="s">
        <v>37</v>
      </c>
      <c r="C302" s="3">
        <v>294</v>
      </c>
      <c r="D302" s="3">
        <v>294</v>
      </c>
      <c r="E302" s="10">
        <v>47.3</v>
      </c>
      <c r="F302" s="17">
        <f t="shared" si="95"/>
        <v>-0.18055555555555614</v>
      </c>
      <c r="G302" s="17">
        <f t="shared" si="96"/>
        <v>-0.65000000000000213</v>
      </c>
      <c r="H302" s="17">
        <f t="shared" si="84"/>
        <v>-381.51388888889011</v>
      </c>
      <c r="I302" s="17">
        <v>414.57060000000001</v>
      </c>
      <c r="J302" s="17">
        <f t="shared" si="85"/>
        <v>81.649432447916652</v>
      </c>
      <c r="K302" s="17">
        <f t="shared" si="86"/>
        <v>114.70614355902656</v>
      </c>
      <c r="L302" s="21">
        <f t="shared" si="87"/>
        <v>114.70614355902654</v>
      </c>
      <c r="M302" s="17">
        <f t="shared" si="88"/>
        <v>443090.71487792634</v>
      </c>
      <c r="N302" s="17">
        <f t="shared" si="97"/>
        <v>191807058.1677112</v>
      </c>
      <c r="O302" s="17">
        <f t="shared" si="89"/>
        <v>182384.01890432095</v>
      </c>
      <c r="P302" s="17">
        <f t="shared" si="98"/>
        <v>20276639.026620369</v>
      </c>
      <c r="Q302" s="17">
        <f t="shared" si="90"/>
        <v>68968.159954491057</v>
      </c>
      <c r="S302" s="17">
        <f t="shared" si="91"/>
        <v>13.138888888888888</v>
      </c>
      <c r="T302" s="17">
        <f t="shared" si="92"/>
        <v>3862.833333333333</v>
      </c>
      <c r="V302" s="17">
        <f t="shared" si="93"/>
        <v>191807058.1677112</v>
      </c>
      <c r="W302" s="17">
        <f t="shared" si="99"/>
        <v>281498.8845293161</v>
      </c>
      <c r="X302" s="17">
        <f t="shared" si="100"/>
        <v>-89691.826361604937</v>
      </c>
      <c r="Z302" s="17">
        <f t="shared" si="101"/>
        <v>443.09071487792636</v>
      </c>
      <c r="AA302" s="17">
        <f t="shared" si="102"/>
        <v>0</v>
      </c>
      <c r="AC302" s="17">
        <f t="shared" si="94"/>
        <v>0</v>
      </c>
      <c r="AD302" s="17">
        <f t="shared" si="104"/>
        <v>37811.66169389039</v>
      </c>
      <c r="AE302">
        <f t="shared" si="103"/>
        <v>50</v>
      </c>
    </row>
    <row r="303" spans="2:31" x14ac:dyDescent="0.35">
      <c r="B303" s="3" t="s">
        <v>37</v>
      </c>
      <c r="C303" s="3">
        <v>295</v>
      </c>
      <c r="D303" s="3">
        <v>295</v>
      </c>
      <c r="E303" s="10">
        <v>46.8</v>
      </c>
      <c r="F303" s="17">
        <f t="shared" si="95"/>
        <v>-8.3333333333332538E-2</v>
      </c>
      <c r="G303" s="17">
        <f t="shared" si="96"/>
        <v>-0.29999999999999716</v>
      </c>
      <c r="H303" s="17">
        <f t="shared" si="84"/>
        <v>-176.08333333333167</v>
      </c>
      <c r="I303" s="17">
        <v>414.57060000000001</v>
      </c>
      <c r="J303" s="17">
        <f t="shared" si="85"/>
        <v>79.932352499999979</v>
      </c>
      <c r="K303" s="17">
        <f t="shared" si="86"/>
        <v>318.41961916666833</v>
      </c>
      <c r="L303" s="21">
        <f t="shared" si="87"/>
        <v>318.41961916666833</v>
      </c>
      <c r="M303" s="17">
        <f t="shared" si="88"/>
        <v>1221139.2395041729</v>
      </c>
      <c r="N303" s="17">
        <f t="shared" si="97"/>
        <v>193028197.40721536</v>
      </c>
      <c r="O303" s="17">
        <f t="shared" si="89"/>
        <v>178548.49999999994</v>
      </c>
      <c r="P303" s="17">
        <f t="shared" si="98"/>
        <v>20455187.526620369</v>
      </c>
      <c r="Q303" s="17">
        <f t="shared" si="90"/>
        <v>69339.618734306336</v>
      </c>
      <c r="S303" s="17">
        <f t="shared" si="91"/>
        <v>12.999999999999998</v>
      </c>
      <c r="T303" s="17">
        <f t="shared" si="92"/>
        <v>3834.9999999999995</v>
      </c>
      <c r="V303" s="17">
        <f t="shared" si="93"/>
        <v>193028197.40721536</v>
      </c>
      <c r="W303" s="17">
        <f t="shared" si="99"/>
        <v>282720.02376882028</v>
      </c>
      <c r="X303" s="17">
        <f t="shared" si="100"/>
        <v>-89691.826361604937</v>
      </c>
      <c r="Z303" s="17">
        <f t="shared" si="101"/>
        <v>1664.2299543820993</v>
      </c>
      <c r="AA303" s="17">
        <f t="shared" si="102"/>
        <v>0</v>
      </c>
      <c r="AC303" s="17">
        <f t="shared" si="94"/>
        <v>0</v>
      </c>
      <c r="AD303" s="17">
        <f t="shared" si="104"/>
        <v>37761.66169389039</v>
      </c>
      <c r="AE303">
        <f t="shared" si="103"/>
        <v>50</v>
      </c>
    </row>
    <row r="304" spans="2:31" x14ac:dyDescent="0.35">
      <c r="B304" s="3" t="s">
        <v>37</v>
      </c>
      <c r="C304" s="3">
        <v>296</v>
      </c>
      <c r="D304" s="3">
        <v>296</v>
      </c>
      <c r="E304" s="10">
        <v>46.7</v>
      </c>
      <c r="F304" s="17">
        <f t="shared" si="95"/>
        <v>0</v>
      </c>
      <c r="G304" s="17">
        <f t="shared" si="96"/>
        <v>0</v>
      </c>
      <c r="H304" s="17">
        <f t="shared" si="84"/>
        <v>0</v>
      </c>
      <c r="I304" s="17">
        <v>414.57060000000001</v>
      </c>
      <c r="J304" s="17">
        <f t="shared" si="85"/>
        <v>79.59112619791668</v>
      </c>
      <c r="K304" s="17">
        <f t="shared" si="86"/>
        <v>494.16172619791666</v>
      </c>
      <c r="L304" s="21">
        <f t="shared" si="87"/>
        <v>494.16172619791666</v>
      </c>
      <c r="M304" s="17">
        <f t="shared" si="88"/>
        <v>1897471.2148830674</v>
      </c>
      <c r="N304" s="17">
        <f t="shared" si="97"/>
        <v>194925668.62209842</v>
      </c>
      <c r="O304" s="17">
        <f t="shared" si="89"/>
        <v>177786.28742283955</v>
      </c>
      <c r="P304" s="17">
        <f t="shared" si="98"/>
        <v>20632973.814043209</v>
      </c>
      <c r="Q304" s="17">
        <f t="shared" si="90"/>
        <v>69705.992615010837</v>
      </c>
      <c r="S304" s="17">
        <f t="shared" si="91"/>
        <v>12.972222222222223</v>
      </c>
      <c r="T304" s="17">
        <f t="shared" si="92"/>
        <v>3839.7777777777783</v>
      </c>
      <c r="V304" s="17">
        <f t="shared" si="93"/>
        <v>194925668.62209842</v>
      </c>
      <c r="W304" s="17">
        <f t="shared" si="99"/>
        <v>284617.49498370336</v>
      </c>
      <c r="X304" s="17">
        <f t="shared" si="100"/>
        <v>-89691.826361604937</v>
      </c>
      <c r="Z304" s="17">
        <f t="shared" si="101"/>
        <v>3561.7011692651668</v>
      </c>
      <c r="AA304" s="17">
        <f t="shared" si="102"/>
        <v>0</v>
      </c>
      <c r="AC304" s="17">
        <f t="shared" si="94"/>
        <v>0</v>
      </c>
      <c r="AD304" s="17">
        <f t="shared" si="104"/>
        <v>37711.66169389039</v>
      </c>
      <c r="AE304">
        <f t="shared" si="103"/>
        <v>50</v>
      </c>
    </row>
    <row r="305" spans="2:31" x14ac:dyDescent="0.35">
      <c r="B305" s="3" t="s">
        <v>37</v>
      </c>
      <c r="C305" s="3">
        <v>297</v>
      </c>
      <c r="D305" s="3">
        <v>297</v>
      </c>
      <c r="E305" s="10">
        <v>46.8</v>
      </c>
      <c r="F305" s="17">
        <f t="shared" si="95"/>
        <v>5.5555555555555358E-2</v>
      </c>
      <c r="G305" s="17">
        <f t="shared" si="96"/>
        <v>0.19999999999999929</v>
      </c>
      <c r="H305" s="17">
        <f t="shared" si="84"/>
        <v>117.38888888888847</v>
      </c>
      <c r="I305" s="17">
        <v>414.57060000000001</v>
      </c>
      <c r="J305" s="17">
        <f t="shared" si="85"/>
        <v>79.932352499999979</v>
      </c>
      <c r="K305" s="17">
        <f t="shared" si="86"/>
        <v>611.89184138888845</v>
      </c>
      <c r="L305" s="21">
        <f t="shared" si="87"/>
        <v>611.89184138888845</v>
      </c>
      <c r="M305" s="17">
        <f t="shared" si="88"/>
        <v>2362514.3996024979</v>
      </c>
      <c r="N305" s="17">
        <f t="shared" si="97"/>
        <v>197288183.02170092</v>
      </c>
      <c r="O305" s="17">
        <f t="shared" si="89"/>
        <v>178548.49999999994</v>
      </c>
      <c r="P305" s="17">
        <f t="shared" si="98"/>
        <v>20811522.314043209</v>
      </c>
      <c r="Q305" s="17">
        <f t="shared" si="90"/>
        <v>70072.465703849186</v>
      </c>
      <c r="S305" s="17">
        <f t="shared" si="91"/>
        <v>12.999999999999998</v>
      </c>
      <c r="T305" s="17">
        <f t="shared" si="92"/>
        <v>3860.9999999999995</v>
      </c>
      <c r="V305" s="17">
        <f t="shared" si="93"/>
        <v>197288183.02170092</v>
      </c>
      <c r="W305" s="17">
        <f t="shared" si="99"/>
        <v>286980.00938330585</v>
      </c>
      <c r="X305" s="17">
        <f t="shared" si="100"/>
        <v>-89691.826361604937</v>
      </c>
      <c r="Z305" s="17">
        <f t="shared" si="101"/>
        <v>5924.2155688676648</v>
      </c>
      <c r="AA305" s="17">
        <f t="shared" si="102"/>
        <v>0</v>
      </c>
      <c r="AC305" s="17">
        <f t="shared" si="94"/>
        <v>0</v>
      </c>
      <c r="AD305" s="17">
        <f t="shared" si="104"/>
        <v>37661.66169389039</v>
      </c>
      <c r="AE305">
        <f t="shared" si="103"/>
        <v>50</v>
      </c>
    </row>
    <row r="306" spans="2:31" x14ac:dyDescent="0.35">
      <c r="B306" s="3" t="s">
        <v>37</v>
      </c>
      <c r="C306" s="3">
        <v>298</v>
      </c>
      <c r="D306" s="3">
        <v>298</v>
      </c>
      <c r="E306" s="10">
        <v>47.1</v>
      </c>
      <c r="F306" s="17">
        <f t="shared" si="95"/>
        <v>6.9444444444444448E-2</v>
      </c>
      <c r="G306" s="17">
        <f t="shared" si="96"/>
        <v>0.25</v>
      </c>
      <c r="H306" s="17">
        <f t="shared" si="84"/>
        <v>146.73611111111111</v>
      </c>
      <c r="I306" s="17">
        <v>414.57060000000001</v>
      </c>
      <c r="J306" s="17">
        <f t="shared" si="85"/>
        <v>80.960410781250019</v>
      </c>
      <c r="K306" s="17">
        <f t="shared" si="86"/>
        <v>642.26712189236116</v>
      </c>
      <c r="L306" s="21">
        <f t="shared" si="87"/>
        <v>642.26712189236116</v>
      </c>
      <c r="M306" s="17">
        <f t="shared" si="88"/>
        <v>2504092.463738001</v>
      </c>
      <c r="N306" s="17">
        <f t="shared" si="97"/>
        <v>199792275.48543891</v>
      </c>
      <c r="O306" s="17">
        <f t="shared" si="89"/>
        <v>180844.92013888891</v>
      </c>
      <c r="P306" s="17">
        <f t="shared" si="98"/>
        <v>20992367.234182097</v>
      </c>
      <c r="Q306" s="17">
        <f t="shared" si="90"/>
        <v>70444.185349604348</v>
      </c>
      <c r="S306" s="17">
        <f t="shared" si="91"/>
        <v>13.083333333333334</v>
      </c>
      <c r="T306" s="17">
        <f t="shared" si="92"/>
        <v>3898.8333333333335</v>
      </c>
      <c r="V306" s="17">
        <f t="shared" si="93"/>
        <v>199792275.48543891</v>
      </c>
      <c r="W306" s="17">
        <f t="shared" si="99"/>
        <v>289484.10184704384</v>
      </c>
      <c r="X306" s="17">
        <f t="shared" si="100"/>
        <v>-89691.826361604937</v>
      </c>
      <c r="Z306" s="17">
        <f t="shared" si="101"/>
        <v>8428.3080326056661</v>
      </c>
      <c r="AA306" s="17">
        <f t="shared" si="102"/>
        <v>0</v>
      </c>
      <c r="AC306" s="17">
        <f t="shared" si="94"/>
        <v>0</v>
      </c>
      <c r="AD306" s="17">
        <f t="shared" si="104"/>
        <v>37611.66169389039</v>
      </c>
      <c r="AE306">
        <f t="shared" si="103"/>
        <v>50</v>
      </c>
    </row>
    <row r="307" spans="2:31" x14ac:dyDescent="0.35">
      <c r="B307" s="3" t="s">
        <v>37</v>
      </c>
      <c r="C307" s="3">
        <v>299</v>
      </c>
      <c r="D307" s="3">
        <v>299</v>
      </c>
      <c r="E307" s="10">
        <v>47.3</v>
      </c>
      <c r="F307" s="17">
        <f t="shared" si="95"/>
        <v>2.7777777777777186E-2</v>
      </c>
      <c r="G307" s="17">
        <f t="shared" si="96"/>
        <v>9.9999999999997868E-2</v>
      </c>
      <c r="H307" s="17">
        <f t="shared" si="84"/>
        <v>58.694444444443192</v>
      </c>
      <c r="I307" s="17">
        <v>414.57060000000001</v>
      </c>
      <c r="J307" s="17">
        <f t="shared" si="85"/>
        <v>81.649432447916652</v>
      </c>
      <c r="K307" s="17">
        <f t="shared" si="86"/>
        <v>554.91447689235986</v>
      </c>
      <c r="L307" s="21">
        <f t="shared" si="87"/>
        <v>554.91447689235986</v>
      </c>
      <c r="M307" s="17">
        <f t="shared" si="88"/>
        <v>2179996.9367626603</v>
      </c>
      <c r="N307" s="17">
        <f t="shared" si="97"/>
        <v>201972272.42220157</v>
      </c>
      <c r="O307" s="17">
        <f t="shared" si="89"/>
        <v>182384.01890432095</v>
      </c>
      <c r="P307" s="17">
        <f t="shared" si="98"/>
        <v>21174751.253086418</v>
      </c>
      <c r="Q307" s="17">
        <f t="shared" si="90"/>
        <v>70818.56606383418</v>
      </c>
      <c r="S307" s="17">
        <f t="shared" si="91"/>
        <v>13.138888888888888</v>
      </c>
      <c r="T307" s="17">
        <f t="shared" si="92"/>
        <v>3928.5277777777774</v>
      </c>
      <c r="V307" s="17">
        <f t="shared" si="93"/>
        <v>201972272.42220157</v>
      </c>
      <c r="W307" s="17">
        <f t="shared" si="99"/>
        <v>291664.09878380649</v>
      </c>
      <c r="X307" s="17">
        <f t="shared" si="100"/>
        <v>-89691.826361604937</v>
      </c>
      <c r="Z307" s="17">
        <f t="shared" si="101"/>
        <v>10608.304969368326</v>
      </c>
      <c r="AA307" s="17">
        <f t="shared" si="102"/>
        <v>0</v>
      </c>
      <c r="AC307" s="17">
        <f t="shared" si="94"/>
        <v>0</v>
      </c>
      <c r="AD307" s="17">
        <f t="shared" si="104"/>
        <v>37561.66169389039</v>
      </c>
      <c r="AE307">
        <f t="shared" si="103"/>
        <v>50</v>
      </c>
    </row>
    <row r="308" spans="2:31" x14ac:dyDescent="0.35">
      <c r="B308" s="3" t="s">
        <v>37</v>
      </c>
      <c r="C308" s="3">
        <v>300</v>
      </c>
      <c r="D308" s="3">
        <v>300</v>
      </c>
      <c r="E308" s="10">
        <v>47.3</v>
      </c>
      <c r="F308" s="17">
        <f t="shared" si="95"/>
        <v>-2.7777777777777186E-2</v>
      </c>
      <c r="G308" s="17">
        <f t="shared" si="96"/>
        <v>-9.9999999999997868E-2</v>
      </c>
      <c r="H308" s="17">
        <f t="shared" si="84"/>
        <v>-58.694444444443192</v>
      </c>
      <c r="I308" s="17">
        <v>414.57060000000001</v>
      </c>
      <c r="J308" s="17">
        <f t="shared" si="85"/>
        <v>81.649432447916652</v>
      </c>
      <c r="K308" s="17">
        <f t="shared" si="86"/>
        <v>437.52558800347344</v>
      </c>
      <c r="L308" s="21">
        <f t="shared" si="87"/>
        <v>437.52558800347344</v>
      </c>
      <c r="M308" s="17">
        <f t="shared" si="88"/>
        <v>1724580.0260470242</v>
      </c>
      <c r="N308" s="17">
        <f t="shared" si="97"/>
        <v>203696852.44824859</v>
      </c>
      <c r="O308" s="17">
        <f t="shared" si="89"/>
        <v>182384.01890432095</v>
      </c>
      <c r="P308" s="17">
        <f t="shared" si="98"/>
        <v>21357135.271990739</v>
      </c>
      <c r="Q308" s="17">
        <f t="shared" si="90"/>
        <v>71190.4509066358</v>
      </c>
      <c r="S308" s="17">
        <f t="shared" si="91"/>
        <v>13.138888888888888</v>
      </c>
      <c r="T308" s="17">
        <f t="shared" si="92"/>
        <v>3941.6666666666661</v>
      </c>
      <c r="V308" s="17">
        <f t="shared" si="93"/>
        <v>203696852.44824859</v>
      </c>
      <c r="W308" s="17">
        <f t="shared" si="99"/>
        <v>293388.6788098535</v>
      </c>
      <c r="X308" s="17">
        <f t="shared" si="100"/>
        <v>-89691.826361604937</v>
      </c>
      <c r="Z308" s="17">
        <f t="shared" si="101"/>
        <v>12332.88499541535</v>
      </c>
      <c r="AA308" s="17">
        <f t="shared" si="102"/>
        <v>0</v>
      </c>
      <c r="AC308" s="17">
        <f t="shared" si="94"/>
        <v>0</v>
      </c>
      <c r="AD308" s="17">
        <f t="shared" si="104"/>
        <v>37511.66169389039</v>
      </c>
      <c r="AE308">
        <f t="shared" si="103"/>
        <v>50</v>
      </c>
    </row>
    <row r="309" spans="2:31" x14ac:dyDescent="0.35">
      <c r="B309" s="3" t="s">
        <v>37</v>
      </c>
      <c r="C309" s="3">
        <v>301</v>
      </c>
      <c r="D309" s="3">
        <v>301</v>
      </c>
      <c r="E309" s="10">
        <v>47.1</v>
      </c>
      <c r="F309" s="17">
        <f t="shared" si="95"/>
        <v>-9.7222222222221627E-2</v>
      </c>
      <c r="G309" s="17">
        <f t="shared" si="96"/>
        <v>-0.34999999999999787</v>
      </c>
      <c r="H309" s="17">
        <f t="shared" si="84"/>
        <v>-205.43055555555429</v>
      </c>
      <c r="I309" s="17">
        <v>414.57060000000001</v>
      </c>
      <c r="J309" s="17">
        <f t="shared" si="85"/>
        <v>80.960410781250019</v>
      </c>
      <c r="K309" s="17">
        <f t="shared" si="86"/>
        <v>290.10045522569573</v>
      </c>
      <c r="L309" s="21">
        <f t="shared" si="87"/>
        <v>290.10045522569573</v>
      </c>
      <c r="M309" s="17">
        <f t="shared" si="88"/>
        <v>1142439.7677167254</v>
      </c>
      <c r="N309" s="17">
        <f t="shared" si="97"/>
        <v>204839292.21596533</v>
      </c>
      <c r="O309" s="17">
        <f t="shared" si="89"/>
        <v>180844.92013888891</v>
      </c>
      <c r="P309" s="17">
        <f t="shared" si="98"/>
        <v>21537980.192129627</v>
      </c>
      <c r="Q309" s="17">
        <f t="shared" si="90"/>
        <v>71554.751468869188</v>
      </c>
      <c r="S309" s="17">
        <f t="shared" si="91"/>
        <v>13.083333333333334</v>
      </c>
      <c r="T309" s="17">
        <f t="shared" si="92"/>
        <v>3938.0833333333335</v>
      </c>
      <c r="V309" s="17">
        <f t="shared" si="93"/>
        <v>204839292.21596533</v>
      </c>
      <c r="W309" s="17">
        <f t="shared" si="99"/>
        <v>294531.11857757025</v>
      </c>
      <c r="X309" s="17">
        <f t="shared" si="100"/>
        <v>-89691.826361604937</v>
      </c>
      <c r="Z309" s="17">
        <f t="shared" si="101"/>
        <v>13475.324763132076</v>
      </c>
      <c r="AA309" s="17">
        <f t="shared" si="102"/>
        <v>0</v>
      </c>
      <c r="AC309" s="17">
        <f t="shared" si="94"/>
        <v>0</v>
      </c>
      <c r="AD309" s="17">
        <f t="shared" si="104"/>
        <v>37461.66169389039</v>
      </c>
      <c r="AE309">
        <f t="shared" si="103"/>
        <v>50</v>
      </c>
    </row>
    <row r="310" spans="2:31" x14ac:dyDescent="0.35">
      <c r="B310" s="3" t="s">
        <v>37</v>
      </c>
      <c r="C310" s="3">
        <v>302</v>
      </c>
      <c r="D310" s="3">
        <v>302</v>
      </c>
      <c r="E310" s="10">
        <v>46.6</v>
      </c>
      <c r="F310" s="17">
        <f t="shared" si="95"/>
        <v>-0.18055555555555614</v>
      </c>
      <c r="G310" s="17">
        <f t="shared" si="96"/>
        <v>-0.65000000000000213</v>
      </c>
      <c r="H310" s="17">
        <f t="shared" si="84"/>
        <v>-381.51388888889011</v>
      </c>
      <c r="I310" s="17">
        <v>414.57060000000001</v>
      </c>
      <c r="J310" s="17">
        <f t="shared" si="85"/>
        <v>79.250629791666682</v>
      </c>
      <c r="K310" s="17">
        <f t="shared" si="86"/>
        <v>112.30734090277659</v>
      </c>
      <c r="L310" s="21">
        <f t="shared" si="87"/>
        <v>112.30734090277662</v>
      </c>
      <c r="M310" s="17">
        <f t="shared" si="88"/>
        <v>439034.35277582105</v>
      </c>
      <c r="N310" s="17">
        <f t="shared" si="97"/>
        <v>205278326.56874114</v>
      </c>
      <c r="O310" s="17">
        <f t="shared" si="89"/>
        <v>177025.7052469136</v>
      </c>
      <c r="P310" s="17">
        <f t="shared" si="98"/>
        <v>21715005.897376541</v>
      </c>
      <c r="Q310" s="17">
        <f t="shared" si="90"/>
        <v>71903.993037670662</v>
      </c>
      <c r="S310" s="17">
        <f t="shared" si="91"/>
        <v>12.944444444444445</v>
      </c>
      <c r="T310" s="17">
        <f t="shared" si="92"/>
        <v>3909.2222222222222</v>
      </c>
      <c r="V310" s="17">
        <f t="shared" si="93"/>
        <v>205278326.56874114</v>
      </c>
      <c r="W310" s="17">
        <f t="shared" si="99"/>
        <v>294970.15293034608</v>
      </c>
      <c r="X310" s="17">
        <f t="shared" si="100"/>
        <v>-89691.826361604937</v>
      </c>
      <c r="Z310" s="17">
        <f t="shared" si="101"/>
        <v>13914.359115907897</v>
      </c>
      <c r="AA310" s="17">
        <f t="shared" si="102"/>
        <v>0</v>
      </c>
      <c r="AC310" s="17">
        <f t="shared" si="94"/>
        <v>0</v>
      </c>
      <c r="AD310" s="17">
        <f t="shared" si="104"/>
        <v>37411.66169389039</v>
      </c>
      <c r="AE310">
        <f t="shared" si="103"/>
        <v>50</v>
      </c>
    </row>
    <row r="311" spans="2:31" x14ac:dyDescent="0.35">
      <c r="B311" s="3" t="s">
        <v>37</v>
      </c>
      <c r="C311" s="3">
        <v>303</v>
      </c>
      <c r="D311" s="3">
        <v>303</v>
      </c>
      <c r="E311" s="10">
        <v>45.8</v>
      </c>
      <c r="F311" s="17">
        <f t="shared" si="95"/>
        <v>-0.25000000000000061</v>
      </c>
      <c r="G311" s="17">
        <f t="shared" si="96"/>
        <v>-0.90000000000000213</v>
      </c>
      <c r="H311" s="17">
        <f t="shared" si="84"/>
        <v>-528.25000000000125</v>
      </c>
      <c r="I311" s="17">
        <v>414.57060000000001</v>
      </c>
      <c r="J311" s="17">
        <f t="shared" si="85"/>
        <v>76.552934791666658</v>
      </c>
      <c r="K311" s="17">
        <f t="shared" si="86"/>
        <v>-37.126465208334579</v>
      </c>
      <c r="L311" s="21">
        <f t="shared" si="87"/>
        <v>-37.126465208334594</v>
      </c>
      <c r="M311" s="17">
        <f t="shared" si="88"/>
        <v>-143116.33563392845</v>
      </c>
      <c r="N311" s="17">
        <f t="shared" si="97"/>
        <v>205135210.23310721</v>
      </c>
      <c r="O311" s="17">
        <f t="shared" si="89"/>
        <v>170999.74228395059</v>
      </c>
      <c r="P311" s="17">
        <f t="shared" si="98"/>
        <v>21886005.639660493</v>
      </c>
      <c r="Q311" s="17">
        <f t="shared" si="90"/>
        <v>72231.041715051135</v>
      </c>
      <c r="S311" s="17">
        <f t="shared" si="91"/>
        <v>12.722222222222221</v>
      </c>
      <c r="T311" s="17">
        <f t="shared" si="92"/>
        <v>3854.833333333333</v>
      </c>
      <c r="V311" s="17">
        <f t="shared" si="93"/>
        <v>205135210.23310721</v>
      </c>
      <c r="W311" s="17">
        <f t="shared" si="99"/>
        <v>294970.15293034608</v>
      </c>
      <c r="X311" s="17">
        <f t="shared" si="100"/>
        <v>-89834.942697238861</v>
      </c>
      <c r="Z311" s="17">
        <f t="shared" si="101"/>
        <v>0</v>
      </c>
      <c r="AA311" s="17">
        <f t="shared" si="102"/>
        <v>143.11633563392846</v>
      </c>
      <c r="AC311" s="17">
        <f t="shared" si="94"/>
        <v>28.337034455517834</v>
      </c>
      <c r="AD311" s="17">
        <f t="shared" si="104"/>
        <v>37483.219861707352</v>
      </c>
      <c r="AE311">
        <f t="shared" si="103"/>
        <v>0</v>
      </c>
    </row>
    <row r="312" spans="2:31" x14ac:dyDescent="0.35">
      <c r="B312" s="3" t="s">
        <v>37</v>
      </c>
      <c r="C312" s="3">
        <v>304</v>
      </c>
      <c r="D312" s="3">
        <v>304</v>
      </c>
      <c r="E312" s="10">
        <v>44.8</v>
      </c>
      <c r="F312" s="17">
        <f t="shared" si="95"/>
        <v>-0.34722222222222221</v>
      </c>
      <c r="G312" s="17">
        <f t="shared" si="96"/>
        <v>-1.25</v>
      </c>
      <c r="H312" s="17">
        <f t="shared" si="84"/>
        <v>-733.68055555555554</v>
      </c>
      <c r="I312" s="17">
        <v>414.57060000000001</v>
      </c>
      <c r="J312" s="17">
        <f t="shared" si="85"/>
        <v>73.246506666666647</v>
      </c>
      <c r="K312" s="17">
        <f t="shared" si="86"/>
        <v>-245.86344888888888</v>
      </c>
      <c r="L312" s="21">
        <f t="shared" si="87"/>
        <v>-245.86344888888891</v>
      </c>
      <c r="M312" s="17">
        <f t="shared" si="88"/>
        <v>-930128.74530765426</v>
      </c>
      <c r="N312" s="17">
        <f t="shared" si="97"/>
        <v>204205081.48779956</v>
      </c>
      <c r="O312" s="17">
        <f t="shared" si="89"/>
        <v>163614.02469135798</v>
      </c>
      <c r="P312" s="17">
        <f t="shared" si="98"/>
        <v>22049619.664351851</v>
      </c>
      <c r="Q312" s="17">
        <f t="shared" si="90"/>
        <v>72531.643632736348</v>
      </c>
      <c r="S312" s="17">
        <f t="shared" si="91"/>
        <v>12.444444444444443</v>
      </c>
      <c r="T312" s="17">
        <f t="shared" si="92"/>
        <v>3783.1111111111104</v>
      </c>
      <c r="V312" s="17">
        <f t="shared" si="93"/>
        <v>204205081.48779956</v>
      </c>
      <c r="W312" s="17">
        <f t="shared" si="99"/>
        <v>294970.15293034608</v>
      </c>
      <c r="X312" s="17">
        <f t="shared" si="100"/>
        <v>-90765.071442546512</v>
      </c>
      <c r="Z312" s="17">
        <f t="shared" si="101"/>
        <v>0</v>
      </c>
      <c r="AA312" s="17">
        <f t="shared" si="102"/>
        <v>1073.2450809415827</v>
      </c>
      <c r="AC312" s="17">
        <f t="shared" si="94"/>
        <v>212.5025260264334</v>
      </c>
      <c r="AD312" s="17">
        <f t="shared" si="104"/>
        <v>37948.284234361177</v>
      </c>
      <c r="AE312">
        <f t="shared" si="103"/>
        <v>0</v>
      </c>
    </row>
    <row r="313" spans="2:31" x14ac:dyDescent="0.35">
      <c r="B313" s="3" t="s">
        <v>37</v>
      </c>
      <c r="C313" s="3">
        <v>305</v>
      </c>
      <c r="D313" s="3">
        <v>305</v>
      </c>
      <c r="E313" s="10">
        <v>43.3</v>
      </c>
      <c r="F313" s="17">
        <f t="shared" si="95"/>
        <v>-0.41666666666666663</v>
      </c>
      <c r="G313" s="17">
        <f t="shared" si="96"/>
        <v>-1.5</v>
      </c>
      <c r="H313" s="17">
        <f t="shared" si="84"/>
        <v>-880.41666666666663</v>
      </c>
      <c r="I313" s="17">
        <v>414.57060000000001</v>
      </c>
      <c r="J313" s="17">
        <f t="shared" si="85"/>
        <v>68.423719947916652</v>
      </c>
      <c r="K313" s="17">
        <f t="shared" si="86"/>
        <v>-397.42234671874996</v>
      </c>
      <c r="L313" s="21">
        <f t="shared" si="87"/>
        <v>-397.42234671874996</v>
      </c>
      <c r="M313" s="17">
        <f t="shared" si="88"/>
        <v>-1457932.8394281031</v>
      </c>
      <c r="N313" s="17">
        <f t="shared" si="97"/>
        <v>202747148.64837146</v>
      </c>
      <c r="O313" s="17">
        <f t="shared" si="89"/>
        <v>152841.14853395059</v>
      </c>
      <c r="P313" s="17">
        <f t="shared" si="98"/>
        <v>22202460.812885802</v>
      </c>
      <c r="Q313" s="17">
        <f t="shared" si="90"/>
        <v>72794.953484871483</v>
      </c>
      <c r="S313" s="17">
        <f t="shared" si="91"/>
        <v>12.027777777777777</v>
      </c>
      <c r="T313" s="17">
        <f t="shared" si="92"/>
        <v>3668.4722222222217</v>
      </c>
      <c r="V313" s="17">
        <f t="shared" si="93"/>
        <v>202747148.64837146</v>
      </c>
      <c r="W313" s="17">
        <f t="shared" si="99"/>
        <v>294970.15293034608</v>
      </c>
      <c r="X313" s="17">
        <f t="shared" si="100"/>
        <v>-92223.004281974616</v>
      </c>
      <c r="Z313" s="17">
        <f t="shared" si="101"/>
        <v>0</v>
      </c>
      <c r="AA313" s="17">
        <f t="shared" si="102"/>
        <v>2531.177920369686</v>
      </c>
      <c r="AC313" s="17">
        <f t="shared" si="94"/>
        <v>501.17322823319785</v>
      </c>
      <c r="AD313" s="17">
        <f t="shared" si="104"/>
        <v>38677.250654075229</v>
      </c>
      <c r="AE313">
        <f t="shared" si="103"/>
        <v>0</v>
      </c>
    </row>
    <row r="314" spans="2:31" x14ac:dyDescent="0.35">
      <c r="B314" s="3" t="s">
        <v>37</v>
      </c>
      <c r="C314" s="3">
        <v>306</v>
      </c>
      <c r="D314" s="3">
        <v>306</v>
      </c>
      <c r="E314" s="10">
        <v>41.8</v>
      </c>
      <c r="F314" s="17">
        <f t="shared" si="95"/>
        <v>-0.34722222222222221</v>
      </c>
      <c r="G314" s="17">
        <f t="shared" si="96"/>
        <v>-1.25</v>
      </c>
      <c r="H314" s="17">
        <f t="shared" si="84"/>
        <v>-733.68055555555554</v>
      </c>
      <c r="I314" s="17">
        <v>414.57060000000001</v>
      </c>
      <c r="J314" s="17">
        <f t="shared" si="85"/>
        <v>63.765159791666669</v>
      </c>
      <c r="K314" s="17">
        <f t="shared" si="86"/>
        <v>-255.34479576388887</v>
      </c>
      <c r="L314" s="21">
        <f t="shared" si="87"/>
        <v>-255.34479576388884</v>
      </c>
      <c r="M314" s="17">
        <f t="shared" si="88"/>
        <v>-907240.05934909708</v>
      </c>
      <c r="N314" s="17">
        <f t="shared" si="97"/>
        <v>201839908.58902237</v>
      </c>
      <c r="O314" s="17">
        <f t="shared" si="89"/>
        <v>142435.11265432098</v>
      </c>
      <c r="P314" s="17">
        <f t="shared" si="98"/>
        <v>22344895.925540123</v>
      </c>
      <c r="Q314" s="17">
        <f t="shared" si="90"/>
        <v>73022.535704379494</v>
      </c>
      <c r="S314" s="17">
        <f t="shared" si="91"/>
        <v>11.611111111111111</v>
      </c>
      <c r="T314" s="17">
        <f t="shared" si="92"/>
        <v>3553</v>
      </c>
      <c r="V314" s="17">
        <f t="shared" si="93"/>
        <v>201839908.58902237</v>
      </c>
      <c r="W314" s="17">
        <f t="shared" si="99"/>
        <v>294970.15293034608</v>
      </c>
      <c r="X314" s="17">
        <f t="shared" si="100"/>
        <v>-93130.24434132372</v>
      </c>
      <c r="Z314" s="17">
        <f t="shared" si="101"/>
        <v>0</v>
      </c>
      <c r="AA314" s="17">
        <f t="shared" si="102"/>
        <v>3438.417979718783</v>
      </c>
      <c r="AC314" s="17">
        <f t="shared" si="94"/>
        <v>680.80675998431911</v>
      </c>
      <c r="AD314" s="17">
        <f t="shared" si="104"/>
        <v>39130.870683749781</v>
      </c>
      <c r="AE314">
        <f t="shared" si="103"/>
        <v>0</v>
      </c>
    </row>
    <row r="315" spans="2:31" x14ac:dyDescent="0.35">
      <c r="B315" s="3" t="s">
        <v>37</v>
      </c>
      <c r="C315" s="3">
        <v>307</v>
      </c>
      <c r="D315" s="3">
        <v>307</v>
      </c>
      <c r="E315" s="10">
        <v>40.799999999999997</v>
      </c>
      <c r="F315" s="17">
        <f t="shared" si="95"/>
        <v>-0.20833333333333331</v>
      </c>
      <c r="G315" s="17">
        <f t="shared" si="96"/>
        <v>-0.75</v>
      </c>
      <c r="H315" s="17">
        <f t="shared" si="84"/>
        <v>-440.20833333333331</v>
      </c>
      <c r="I315" s="17">
        <v>414.57060000000001</v>
      </c>
      <c r="J315" s="17">
        <f t="shared" si="85"/>
        <v>60.750689999999999</v>
      </c>
      <c r="K315" s="17">
        <f t="shared" si="86"/>
        <v>35.112956666666697</v>
      </c>
      <c r="L315" s="21">
        <f t="shared" si="87"/>
        <v>35.112956666666719</v>
      </c>
      <c r="M315" s="17">
        <f t="shared" si="88"/>
        <v>122169.68056222239</v>
      </c>
      <c r="N315" s="17">
        <f t="shared" si="97"/>
        <v>201962078.2695846</v>
      </c>
      <c r="O315" s="17">
        <f t="shared" si="89"/>
        <v>135701.55555555553</v>
      </c>
      <c r="P315" s="17">
        <f t="shared" si="98"/>
        <v>22480597.481095679</v>
      </c>
      <c r="Q315" s="17">
        <f t="shared" si="90"/>
        <v>73226.701892819809</v>
      </c>
      <c r="S315" s="17">
        <f t="shared" si="91"/>
        <v>11.333333333333332</v>
      </c>
      <c r="T315" s="17">
        <f t="shared" si="92"/>
        <v>3479.333333333333</v>
      </c>
      <c r="V315" s="17">
        <f t="shared" si="93"/>
        <v>201962078.2695846</v>
      </c>
      <c r="W315" s="17">
        <f t="shared" si="99"/>
        <v>295092.3226109083</v>
      </c>
      <c r="X315" s="17">
        <f t="shared" si="100"/>
        <v>-93130.24434132372</v>
      </c>
      <c r="Z315" s="17">
        <f t="shared" si="101"/>
        <v>122.1696805622224</v>
      </c>
      <c r="AA315" s="17">
        <f t="shared" si="102"/>
        <v>0</v>
      </c>
      <c r="AC315" s="17">
        <f t="shared" si="94"/>
        <v>0</v>
      </c>
      <c r="AD315" s="17">
        <f t="shared" si="104"/>
        <v>39080.870683749781</v>
      </c>
      <c r="AE315">
        <f t="shared" si="103"/>
        <v>50</v>
      </c>
    </row>
    <row r="316" spans="2:31" x14ac:dyDescent="0.35">
      <c r="B316" s="3" t="s">
        <v>37</v>
      </c>
      <c r="C316" s="3">
        <v>308</v>
      </c>
      <c r="D316" s="3">
        <v>308</v>
      </c>
      <c r="E316" s="10">
        <v>40.299999999999997</v>
      </c>
      <c r="F316" s="17">
        <f t="shared" si="95"/>
        <v>-9.7222222222221627E-2</v>
      </c>
      <c r="G316" s="17">
        <f t="shared" si="96"/>
        <v>-0.34999999999999787</v>
      </c>
      <c r="H316" s="17">
        <f t="shared" si="84"/>
        <v>-205.43055555555429</v>
      </c>
      <c r="I316" s="17">
        <v>414.57060000000001</v>
      </c>
      <c r="J316" s="17">
        <f t="shared" si="85"/>
        <v>59.270826197916655</v>
      </c>
      <c r="K316" s="17">
        <f t="shared" si="86"/>
        <v>268.4108706423624</v>
      </c>
      <c r="L316" s="21">
        <f t="shared" si="87"/>
        <v>268.4108706423624</v>
      </c>
      <c r="M316" s="17">
        <f t="shared" si="88"/>
        <v>925450.85854479403</v>
      </c>
      <c r="N316" s="17">
        <f t="shared" si="97"/>
        <v>202887529.12812939</v>
      </c>
      <c r="O316" s="17">
        <f t="shared" si="89"/>
        <v>132395.9170524691</v>
      </c>
      <c r="P316" s="17">
        <f t="shared" si="98"/>
        <v>22612993.398148149</v>
      </c>
      <c r="Q316" s="17">
        <f t="shared" si="90"/>
        <v>73418.809734247232</v>
      </c>
      <c r="S316" s="17">
        <f t="shared" si="91"/>
        <v>11.194444444444443</v>
      </c>
      <c r="T316" s="17">
        <f t="shared" si="92"/>
        <v>3447.8888888888882</v>
      </c>
      <c r="V316" s="17">
        <f t="shared" si="93"/>
        <v>202887529.12812939</v>
      </c>
      <c r="W316" s="17">
        <f t="shared" si="99"/>
        <v>296017.7734694531</v>
      </c>
      <c r="X316" s="17">
        <f t="shared" si="100"/>
        <v>-93130.24434132372</v>
      </c>
      <c r="Z316" s="17">
        <f t="shared" si="101"/>
        <v>1047.6205391070164</v>
      </c>
      <c r="AA316" s="17">
        <f t="shared" si="102"/>
        <v>0</v>
      </c>
      <c r="AC316" s="17">
        <f t="shared" si="94"/>
        <v>0</v>
      </c>
      <c r="AD316" s="17">
        <f t="shared" si="104"/>
        <v>39030.870683749781</v>
      </c>
      <c r="AE316">
        <f t="shared" si="103"/>
        <v>50</v>
      </c>
    </row>
    <row r="317" spans="2:31" x14ac:dyDescent="0.35">
      <c r="B317" s="3" t="s">
        <v>37</v>
      </c>
      <c r="C317" s="3">
        <v>309</v>
      </c>
      <c r="D317" s="3">
        <v>309</v>
      </c>
      <c r="E317" s="10">
        <v>40.1</v>
      </c>
      <c r="F317" s="17">
        <f t="shared" si="95"/>
        <v>-8.3333333333332538E-2</v>
      </c>
      <c r="G317" s="17">
        <f t="shared" si="96"/>
        <v>-0.29999999999999716</v>
      </c>
      <c r="H317" s="17">
        <f t="shared" si="84"/>
        <v>-176.08333333333167</v>
      </c>
      <c r="I317" s="17">
        <v>414.57060000000001</v>
      </c>
      <c r="J317" s="17">
        <f t="shared" si="85"/>
        <v>58.683989947916672</v>
      </c>
      <c r="K317" s="17">
        <f t="shared" si="86"/>
        <v>297.17125661458499</v>
      </c>
      <c r="L317" s="21">
        <f t="shared" si="87"/>
        <v>297.17125661458499</v>
      </c>
      <c r="M317" s="17">
        <f t="shared" si="88"/>
        <v>1022838.7009960171</v>
      </c>
      <c r="N317" s="17">
        <f t="shared" si="97"/>
        <v>203910367.8291254</v>
      </c>
      <c r="O317" s="17">
        <f t="shared" si="89"/>
        <v>131085.07445987655</v>
      </c>
      <c r="P317" s="17">
        <f t="shared" si="98"/>
        <v>22744078.472608026</v>
      </c>
      <c r="Q317" s="17">
        <f t="shared" si="90"/>
        <v>73605.431950187791</v>
      </c>
      <c r="S317" s="17">
        <f t="shared" si="91"/>
        <v>11.138888888888889</v>
      </c>
      <c r="T317" s="17">
        <f t="shared" si="92"/>
        <v>3441.916666666667</v>
      </c>
      <c r="V317" s="17">
        <f t="shared" si="93"/>
        <v>203910367.8291254</v>
      </c>
      <c r="W317" s="17">
        <f t="shared" si="99"/>
        <v>297040.61217044911</v>
      </c>
      <c r="X317" s="17">
        <f t="shared" si="100"/>
        <v>-93130.24434132372</v>
      </c>
      <c r="Z317" s="17">
        <f t="shared" si="101"/>
        <v>2070.4592401030336</v>
      </c>
      <c r="AA317" s="17">
        <f t="shared" si="102"/>
        <v>0</v>
      </c>
      <c r="AC317" s="17">
        <f t="shared" si="94"/>
        <v>0</v>
      </c>
      <c r="AD317" s="17">
        <f t="shared" si="104"/>
        <v>38980.870683749781</v>
      </c>
      <c r="AE317">
        <f t="shared" si="103"/>
        <v>50</v>
      </c>
    </row>
    <row r="318" spans="2:31" x14ac:dyDescent="0.35">
      <c r="B318" s="3" t="s">
        <v>37</v>
      </c>
      <c r="C318" s="3">
        <v>310</v>
      </c>
      <c r="D318" s="3">
        <v>310</v>
      </c>
      <c r="E318" s="10">
        <v>39.700000000000003</v>
      </c>
      <c r="F318" s="17">
        <f t="shared" si="95"/>
        <v>-0.12499999999999981</v>
      </c>
      <c r="G318" s="17">
        <f t="shared" si="96"/>
        <v>-0.44999999999999929</v>
      </c>
      <c r="H318" s="17">
        <f t="shared" si="84"/>
        <v>-264.1249999999996</v>
      </c>
      <c r="I318" s="17">
        <v>414.57060000000001</v>
      </c>
      <c r="J318" s="17">
        <f t="shared" si="85"/>
        <v>57.519076197916675</v>
      </c>
      <c r="K318" s="17">
        <f t="shared" si="86"/>
        <v>207.96467619791707</v>
      </c>
      <c r="L318" s="21">
        <f t="shared" si="87"/>
        <v>207.96467619791707</v>
      </c>
      <c r="M318" s="17">
        <f t="shared" si="88"/>
        <v>710950.35276882374</v>
      </c>
      <c r="N318" s="17">
        <f t="shared" si="97"/>
        <v>204621318.18189424</v>
      </c>
      <c r="O318" s="17">
        <f t="shared" si="89"/>
        <v>128482.95408950618</v>
      </c>
      <c r="P318" s="17">
        <f t="shared" si="98"/>
        <v>22872561.426697534</v>
      </c>
      <c r="Q318" s="17">
        <f t="shared" si="90"/>
        <v>73782.456215153332</v>
      </c>
      <c r="S318" s="17">
        <f t="shared" si="91"/>
        <v>11.027777777777779</v>
      </c>
      <c r="T318" s="17">
        <f t="shared" si="92"/>
        <v>3418.6111111111113</v>
      </c>
      <c r="V318" s="17">
        <f t="shared" si="93"/>
        <v>204621318.18189424</v>
      </c>
      <c r="W318" s="17">
        <f t="shared" si="99"/>
        <v>297751.56252321793</v>
      </c>
      <c r="X318" s="17">
        <f t="shared" si="100"/>
        <v>-93130.24434132372</v>
      </c>
      <c r="Z318" s="17">
        <f t="shared" si="101"/>
        <v>2781.4095928718575</v>
      </c>
      <c r="AA318" s="17">
        <f t="shared" si="102"/>
        <v>0</v>
      </c>
      <c r="AC318" s="17">
        <f t="shared" si="94"/>
        <v>0</v>
      </c>
      <c r="AD318" s="17">
        <f t="shared" si="104"/>
        <v>38930.870683749781</v>
      </c>
      <c r="AE318">
        <f t="shared" si="103"/>
        <v>50</v>
      </c>
    </row>
    <row r="319" spans="2:31" x14ac:dyDescent="0.35">
      <c r="B319" s="3" t="s">
        <v>37</v>
      </c>
      <c r="C319" s="3">
        <v>311</v>
      </c>
      <c r="D319" s="3">
        <v>311</v>
      </c>
      <c r="E319" s="10">
        <v>39.200000000000003</v>
      </c>
      <c r="F319" s="17">
        <f t="shared" si="95"/>
        <v>-0.16666666666666705</v>
      </c>
      <c r="G319" s="17">
        <f t="shared" si="96"/>
        <v>-0.60000000000000142</v>
      </c>
      <c r="H319" s="17">
        <f t="shared" si="84"/>
        <v>-352.16666666666748</v>
      </c>
      <c r="I319" s="17">
        <v>414.57060000000001</v>
      </c>
      <c r="J319" s="17">
        <f t="shared" si="85"/>
        <v>56.079356666666676</v>
      </c>
      <c r="K319" s="17">
        <f t="shared" si="86"/>
        <v>118.48328999999922</v>
      </c>
      <c r="L319" s="21">
        <f t="shared" si="87"/>
        <v>118.48328999999922</v>
      </c>
      <c r="M319" s="17">
        <f t="shared" si="88"/>
        <v>401237.07917999732</v>
      </c>
      <c r="N319" s="17">
        <f t="shared" si="97"/>
        <v>205022555.26107424</v>
      </c>
      <c r="O319" s="17">
        <f t="shared" si="89"/>
        <v>125266.987654321</v>
      </c>
      <c r="P319" s="17">
        <f t="shared" si="98"/>
        <v>22997828.414351854</v>
      </c>
      <c r="Q319" s="17">
        <f t="shared" si="90"/>
        <v>73948.001332321073</v>
      </c>
      <c r="S319" s="17">
        <f t="shared" si="91"/>
        <v>10.888888888888889</v>
      </c>
      <c r="T319" s="17">
        <f t="shared" si="92"/>
        <v>3386.4444444444443</v>
      </c>
      <c r="V319" s="17">
        <f t="shared" si="93"/>
        <v>205022555.26107424</v>
      </c>
      <c r="W319" s="17">
        <f t="shared" si="99"/>
        <v>298152.79960239795</v>
      </c>
      <c r="X319" s="17">
        <f t="shared" si="100"/>
        <v>-93130.24434132372</v>
      </c>
      <c r="Z319" s="17">
        <f t="shared" si="101"/>
        <v>3182.6466720518547</v>
      </c>
      <c r="AA319" s="17">
        <f t="shared" si="102"/>
        <v>0</v>
      </c>
      <c r="AC319" s="17">
        <f t="shared" si="94"/>
        <v>0</v>
      </c>
      <c r="AD319" s="17">
        <f t="shared" si="104"/>
        <v>38880.870683749781</v>
      </c>
      <c r="AE319">
        <f t="shared" si="103"/>
        <v>50</v>
      </c>
    </row>
    <row r="320" spans="2:31" x14ac:dyDescent="0.35">
      <c r="B320" s="3" t="s">
        <v>37</v>
      </c>
      <c r="C320" s="3">
        <v>312</v>
      </c>
      <c r="D320" s="3">
        <v>312</v>
      </c>
      <c r="E320" s="10">
        <v>38.5</v>
      </c>
      <c r="F320" s="17">
        <f t="shared" si="95"/>
        <v>-0.25000000000000061</v>
      </c>
      <c r="G320" s="17">
        <f t="shared" si="96"/>
        <v>-0.90000000000000213</v>
      </c>
      <c r="H320" s="17">
        <f t="shared" si="84"/>
        <v>-528.25000000000125</v>
      </c>
      <c r="I320" s="17">
        <v>414.57060000000001</v>
      </c>
      <c r="J320" s="17">
        <f t="shared" si="85"/>
        <v>54.094404947916672</v>
      </c>
      <c r="K320" s="17">
        <f t="shared" si="86"/>
        <v>-59.584995052084565</v>
      </c>
      <c r="L320" s="21">
        <f t="shared" si="87"/>
        <v>-59.584995052084537</v>
      </c>
      <c r="M320" s="17">
        <f t="shared" si="88"/>
        <v>-198815.26682378873</v>
      </c>
      <c r="N320" s="17">
        <f t="shared" si="97"/>
        <v>204823739.99425045</v>
      </c>
      <c r="O320" s="17">
        <f t="shared" si="89"/>
        <v>120833.11149691358</v>
      </c>
      <c r="P320" s="17">
        <f t="shared" si="98"/>
        <v>23118661.525848769</v>
      </c>
      <c r="Q320" s="17">
        <f t="shared" si="90"/>
        <v>74098.274121310154</v>
      </c>
      <c r="S320" s="17">
        <f t="shared" si="91"/>
        <v>10.694444444444445</v>
      </c>
      <c r="T320" s="17">
        <f t="shared" si="92"/>
        <v>3336.6666666666665</v>
      </c>
      <c r="V320" s="17">
        <f t="shared" si="93"/>
        <v>204823739.99425045</v>
      </c>
      <c r="W320" s="17">
        <f t="shared" si="99"/>
        <v>298152.79960239795</v>
      </c>
      <c r="X320" s="17">
        <f t="shared" si="100"/>
        <v>-93329.059608147509</v>
      </c>
      <c r="Z320" s="17">
        <f t="shared" si="101"/>
        <v>0</v>
      </c>
      <c r="AA320" s="17">
        <f t="shared" si="102"/>
        <v>198.81526682378873</v>
      </c>
      <c r="AC320" s="17">
        <f t="shared" si="94"/>
        <v>39.365422831110173</v>
      </c>
      <c r="AD320" s="17">
        <f t="shared" si="104"/>
        <v>38980.278317161676</v>
      </c>
      <c r="AE320">
        <f t="shared" si="103"/>
        <v>0</v>
      </c>
    </row>
    <row r="321" spans="2:31" x14ac:dyDescent="0.35">
      <c r="B321" s="3" t="s">
        <v>37</v>
      </c>
      <c r="C321" s="3">
        <v>313</v>
      </c>
      <c r="D321" s="3">
        <v>313</v>
      </c>
      <c r="E321" s="10">
        <v>37.4</v>
      </c>
      <c r="F321" s="17">
        <f t="shared" si="95"/>
        <v>-0.34722222222222221</v>
      </c>
      <c r="G321" s="17">
        <f t="shared" si="96"/>
        <v>-1.25</v>
      </c>
      <c r="H321" s="17">
        <f t="shared" si="84"/>
        <v>-733.68055555555554</v>
      </c>
      <c r="I321" s="17">
        <v>414.57060000000001</v>
      </c>
      <c r="J321" s="17">
        <f t="shared" si="85"/>
        <v>51.047454791666659</v>
      </c>
      <c r="K321" s="17">
        <f t="shared" si="86"/>
        <v>-268.06250076388886</v>
      </c>
      <c r="L321" s="21">
        <f t="shared" si="87"/>
        <v>-268.06250076388886</v>
      </c>
      <c r="M321" s="17">
        <f t="shared" si="88"/>
        <v>-871664.79067839868</v>
      </c>
      <c r="N321" s="17">
        <f t="shared" si="97"/>
        <v>203952075.20357203</v>
      </c>
      <c r="O321" s="17">
        <f t="shared" si="89"/>
        <v>114027.00154320984</v>
      </c>
      <c r="P321" s="17">
        <f t="shared" si="98"/>
        <v>23232688.527391978</v>
      </c>
      <c r="Q321" s="17">
        <f t="shared" si="90"/>
        <v>74225.84194054945</v>
      </c>
      <c r="S321" s="17">
        <f t="shared" si="91"/>
        <v>10.388888888888888</v>
      </c>
      <c r="T321" s="17">
        <f t="shared" si="92"/>
        <v>3251.7222222222217</v>
      </c>
      <c r="V321" s="17">
        <f t="shared" si="93"/>
        <v>203952075.20357203</v>
      </c>
      <c r="W321" s="17">
        <f t="shared" si="99"/>
        <v>298152.79960239795</v>
      </c>
      <c r="X321" s="17">
        <f t="shared" si="100"/>
        <v>-94200.724398825914</v>
      </c>
      <c r="Z321" s="17">
        <f t="shared" si="101"/>
        <v>0</v>
      </c>
      <c r="AA321" s="17">
        <f t="shared" si="102"/>
        <v>1070.4800575021875</v>
      </c>
      <c r="AC321" s="17">
        <f t="shared" si="94"/>
        <v>211.95505138543314</v>
      </c>
      <c r="AD321" s="17">
        <f t="shared" si="104"/>
        <v>39416.110712500878</v>
      </c>
      <c r="AE321">
        <f t="shared" si="103"/>
        <v>0</v>
      </c>
    </row>
    <row r="322" spans="2:31" x14ac:dyDescent="0.35">
      <c r="B322" s="3" t="s">
        <v>37</v>
      </c>
      <c r="C322" s="3">
        <v>314</v>
      </c>
      <c r="D322" s="3">
        <v>314</v>
      </c>
      <c r="E322" s="10">
        <v>36</v>
      </c>
      <c r="F322" s="17">
        <f t="shared" si="95"/>
        <v>-0.41666666666666663</v>
      </c>
      <c r="G322" s="17">
        <f t="shared" si="96"/>
        <v>-1.5</v>
      </c>
      <c r="H322" s="17">
        <f t="shared" si="84"/>
        <v>-880.41666666666663</v>
      </c>
      <c r="I322" s="17">
        <v>414.57060000000001</v>
      </c>
      <c r="J322" s="17">
        <f t="shared" si="85"/>
        <v>47.297250000000005</v>
      </c>
      <c r="K322" s="17">
        <f t="shared" si="86"/>
        <v>-418.5488166666666</v>
      </c>
      <c r="L322" s="21">
        <f t="shared" si="87"/>
        <v>-418.5488166666666</v>
      </c>
      <c r="M322" s="17">
        <f t="shared" si="88"/>
        <v>-1314243.2843333331</v>
      </c>
      <c r="N322" s="17">
        <f t="shared" si="97"/>
        <v>202637831.91923872</v>
      </c>
      <c r="O322" s="17">
        <f t="shared" si="89"/>
        <v>105650</v>
      </c>
      <c r="P322" s="17">
        <f t="shared" si="98"/>
        <v>23338338.527391978</v>
      </c>
      <c r="Q322" s="17">
        <f t="shared" si="90"/>
        <v>74325.918877044518</v>
      </c>
      <c r="S322" s="17">
        <f t="shared" si="91"/>
        <v>10</v>
      </c>
      <c r="T322" s="17">
        <f t="shared" si="92"/>
        <v>3140</v>
      </c>
      <c r="V322" s="17">
        <f t="shared" si="93"/>
        <v>202637831.91923872</v>
      </c>
      <c r="W322" s="17">
        <f t="shared" si="99"/>
        <v>298152.79960239795</v>
      </c>
      <c r="X322" s="17">
        <f t="shared" si="100"/>
        <v>-95514.967683159251</v>
      </c>
      <c r="Z322" s="17">
        <f t="shared" si="101"/>
        <v>0</v>
      </c>
      <c r="AA322" s="17">
        <f t="shared" si="102"/>
        <v>2384.7233418355208</v>
      </c>
      <c r="AC322" s="17">
        <f t="shared" si="94"/>
        <v>472.17522168343316</v>
      </c>
      <c r="AD322" s="17">
        <f t="shared" si="104"/>
        <v>40073.232354667547</v>
      </c>
      <c r="AE322">
        <f t="shared" si="103"/>
        <v>0</v>
      </c>
    </row>
    <row r="323" spans="2:31" x14ac:dyDescent="0.35">
      <c r="B323" s="3" t="s">
        <v>37</v>
      </c>
      <c r="C323" s="3">
        <v>315</v>
      </c>
      <c r="D323" s="3">
        <v>315</v>
      </c>
      <c r="E323" s="10">
        <v>34.4</v>
      </c>
      <c r="F323" s="17">
        <f t="shared" si="95"/>
        <v>-0.41666666666666663</v>
      </c>
      <c r="G323" s="17">
        <f t="shared" si="96"/>
        <v>-1.5</v>
      </c>
      <c r="H323" s="17">
        <f t="shared" si="84"/>
        <v>-880.41666666666663</v>
      </c>
      <c r="I323" s="17">
        <v>414.57060000000001</v>
      </c>
      <c r="J323" s="17">
        <f t="shared" si="85"/>
        <v>43.186476666666664</v>
      </c>
      <c r="K323" s="17">
        <f t="shared" si="86"/>
        <v>-422.65958999999998</v>
      </c>
      <c r="L323" s="21">
        <f t="shared" si="87"/>
        <v>-422.65958999999998</v>
      </c>
      <c r="M323" s="17">
        <f t="shared" si="88"/>
        <v>-1272205.3658999999</v>
      </c>
      <c r="N323" s="17">
        <f t="shared" si="97"/>
        <v>201365626.55333871</v>
      </c>
      <c r="O323" s="17">
        <f t="shared" si="89"/>
        <v>96467.580246913567</v>
      </c>
      <c r="P323" s="17">
        <f t="shared" si="98"/>
        <v>23434806.107638892</v>
      </c>
      <c r="Q323" s="17">
        <f t="shared" si="90"/>
        <v>74396.209865520286</v>
      </c>
      <c r="S323" s="17">
        <f t="shared" si="91"/>
        <v>9.5555555555555554</v>
      </c>
      <c r="T323" s="17">
        <f t="shared" si="92"/>
        <v>3010</v>
      </c>
      <c r="V323" s="17">
        <f t="shared" si="93"/>
        <v>201365626.55333871</v>
      </c>
      <c r="W323" s="17">
        <f t="shared" si="99"/>
        <v>298152.79960239795</v>
      </c>
      <c r="X323" s="17">
        <f t="shared" si="100"/>
        <v>-96787.173049059245</v>
      </c>
      <c r="Z323" s="17">
        <f t="shared" si="101"/>
        <v>0</v>
      </c>
      <c r="AA323" s="17">
        <f t="shared" si="102"/>
        <v>3656.9287077355207</v>
      </c>
      <c r="AC323" s="17">
        <f t="shared" si="94"/>
        <v>724.07188413163317</v>
      </c>
      <c r="AD323" s="17">
        <f t="shared" si="104"/>
        <v>40709.335037617544</v>
      </c>
      <c r="AE323">
        <f t="shared" si="103"/>
        <v>0</v>
      </c>
    </row>
    <row r="324" spans="2:31" x14ac:dyDescent="0.35">
      <c r="B324" s="3" t="s">
        <v>37</v>
      </c>
      <c r="C324" s="3">
        <v>316</v>
      </c>
      <c r="D324" s="3">
        <v>316</v>
      </c>
      <c r="E324" s="10">
        <v>33</v>
      </c>
      <c r="F324" s="17">
        <f t="shared" si="95"/>
        <v>-0.37499999999999989</v>
      </c>
      <c r="G324" s="17">
        <f t="shared" si="96"/>
        <v>-1.3499999999999996</v>
      </c>
      <c r="H324" s="17">
        <f t="shared" si="84"/>
        <v>-792.37499999999977</v>
      </c>
      <c r="I324" s="17">
        <v>414.57060000000001</v>
      </c>
      <c r="J324" s="17">
        <f t="shared" si="85"/>
        <v>39.742828124999996</v>
      </c>
      <c r="K324" s="17">
        <f t="shared" si="86"/>
        <v>-338.06157187499974</v>
      </c>
      <c r="L324" s="21">
        <f t="shared" si="87"/>
        <v>-338.06157187499974</v>
      </c>
      <c r="M324" s="17">
        <f t="shared" si="88"/>
        <v>-979251.6865312492</v>
      </c>
      <c r="N324" s="17">
        <f t="shared" si="97"/>
        <v>200386374.86680746</v>
      </c>
      <c r="O324" s="17">
        <f t="shared" si="89"/>
        <v>88775.347222222219</v>
      </c>
      <c r="P324" s="17">
        <f t="shared" si="98"/>
        <v>23523581.454861116</v>
      </c>
      <c r="Q324" s="17">
        <f t="shared" si="90"/>
        <v>74441.71346475037</v>
      </c>
      <c r="S324" s="17">
        <f t="shared" si="91"/>
        <v>9.1666666666666661</v>
      </c>
      <c r="T324" s="17">
        <f t="shared" si="92"/>
        <v>2896.6666666666665</v>
      </c>
      <c r="V324" s="17">
        <f t="shared" si="93"/>
        <v>200386374.86680746</v>
      </c>
      <c r="W324" s="17">
        <f t="shared" si="99"/>
        <v>298152.79960239795</v>
      </c>
      <c r="X324" s="17">
        <f t="shared" si="100"/>
        <v>-97766.424735590495</v>
      </c>
      <c r="Z324" s="17">
        <f t="shared" si="101"/>
        <v>0</v>
      </c>
      <c r="AA324" s="17">
        <f t="shared" si="102"/>
        <v>4636.1803942667702</v>
      </c>
      <c r="AC324" s="17">
        <f t="shared" si="94"/>
        <v>917.96371806482057</v>
      </c>
      <c r="AD324" s="17">
        <f t="shared" si="104"/>
        <v>41198.960880883169</v>
      </c>
      <c r="AE324">
        <f t="shared" si="103"/>
        <v>0</v>
      </c>
    </row>
    <row r="325" spans="2:31" x14ac:dyDescent="0.35">
      <c r="B325" s="3" t="s">
        <v>37</v>
      </c>
      <c r="C325" s="3">
        <v>317</v>
      </c>
      <c r="D325" s="3">
        <v>317</v>
      </c>
      <c r="E325" s="10">
        <v>31.7</v>
      </c>
      <c r="F325" s="17">
        <f t="shared" si="95"/>
        <v>-0.41666666666666663</v>
      </c>
      <c r="G325" s="17">
        <f t="shared" si="96"/>
        <v>-1.5</v>
      </c>
      <c r="H325" s="17">
        <f t="shared" si="84"/>
        <v>-880.41666666666663</v>
      </c>
      <c r="I325" s="17">
        <v>414.57060000000001</v>
      </c>
      <c r="J325" s="17">
        <f t="shared" si="85"/>
        <v>36.673251197916663</v>
      </c>
      <c r="K325" s="17">
        <f t="shared" si="86"/>
        <v>-429.17281546874995</v>
      </c>
      <c r="L325" s="21">
        <f t="shared" si="87"/>
        <v>-429.17281546874995</v>
      </c>
      <c r="M325" s="17">
        <f t="shared" si="88"/>
        <v>-1197976.3070455336</v>
      </c>
      <c r="N325" s="17">
        <f t="shared" si="97"/>
        <v>199188398.55976194</v>
      </c>
      <c r="O325" s="17">
        <f t="shared" si="89"/>
        <v>81918.69483024691</v>
      </c>
      <c r="P325" s="17">
        <f t="shared" si="98"/>
        <v>23605500.149691362</v>
      </c>
      <c r="Q325" s="17">
        <f t="shared" si="90"/>
        <v>74465.300156755082</v>
      </c>
      <c r="S325" s="17">
        <f t="shared" si="91"/>
        <v>8.8055555555555554</v>
      </c>
      <c r="T325" s="17">
        <f t="shared" si="92"/>
        <v>2791.3611111111109</v>
      </c>
      <c r="V325" s="17">
        <f t="shared" si="93"/>
        <v>199188398.55976194</v>
      </c>
      <c r="W325" s="17">
        <f t="shared" si="99"/>
        <v>298152.79960239795</v>
      </c>
      <c r="X325" s="17">
        <f t="shared" si="100"/>
        <v>-98964.401042636033</v>
      </c>
      <c r="Z325" s="17">
        <f t="shared" si="101"/>
        <v>0</v>
      </c>
      <c r="AA325" s="17">
        <f t="shared" si="102"/>
        <v>5834.156701312304</v>
      </c>
      <c r="AC325" s="17">
        <f t="shared" si="94"/>
        <v>1155.1630268598362</v>
      </c>
      <c r="AD325" s="17">
        <f t="shared" si="104"/>
        <v>41797.949034405938</v>
      </c>
      <c r="AE325">
        <f t="shared" si="103"/>
        <v>0</v>
      </c>
    </row>
    <row r="326" spans="2:31" x14ac:dyDescent="0.35">
      <c r="B326" s="3" t="s">
        <v>37</v>
      </c>
      <c r="C326" s="3">
        <v>318</v>
      </c>
      <c r="D326" s="3">
        <v>318</v>
      </c>
      <c r="E326" s="10">
        <v>30</v>
      </c>
      <c r="F326" s="17">
        <f t="shared" si="95"/>
        <v>-0.51388888888888873</v>
      </c>
      <c r="G326" s="17">
        <f t="shared" si="96"/>
        <v>-1.8499999999999996</v>
      </c>
      <c r="H326" s="17">
        <f t="shared" si="84"/>
        <v>-1085.8472222222219</v>
      </c>
      <c r="I326" s="17">
        <v>414.57060000000001</v>
      </c>
      <c r="J326" s="17">
        <f t="shared" si="85"/>
        <v>32.845312500000013</v>
      </c>
      <c r="K326" s="17">
        <f t="shared" si="86"/>
        <v>-638.43130972222195</v>
      </c>
      <c r="L326" s="21">
        <f t="shared" si="87"/>
        <v>-638.43130972222184</v>
      </c>
      <c r="M326" s="17">
        <f t="shared" si="88"/>
        <v>-1691842.970763888</v>
      </c>
      <c r="N326" s="17">
        <f t="shared" si="97"/>
        <v>197496555.58899805</v>
      </c>
      <c r="O326" s="17">
        <f t="shared" si="89"/>
        <v>73368.055555555562</v>
      </c>
      <c r="P326" s="17">
        <f t="shared" si="98"/>
        <v>23678868.205246918</v>
      </c>
      <c r="Q326" s="17">
        <f t="shared" si="90"/>
        <v>74461.849702034335</v>
      </c>
      <c r="S326" s="17">
        <f t="shared" si="91"/>
        <v>8.3333333333333339</v>
      </c>
      <c r="T326" s="17">
        <f t="shared" si="92"/>
        <v>2650</v>
      </c>
      <c r="V326" s="17">
        <f t="shared" si="93"/>
        <v>197496555.58899805</v>
      </c>
      <c r="W326" s="17">
        <f t="shared" si="99"/>
        <v>298152.79960239795</v>
      </c>
      <c r="X326" s="17">
        <f t="shared" si="100"/>
        <v>-100656.24401339992</v>
      </c>
      <c r="Z326" s="17">
        <f t="shared" si="101"/>
        <v>0</v>
      </c>
      <c r="AA326" s="17">
        <f t="shared" si="102"/>
        <v>7525.9996720761919</v>
      </c>
      <c r="AC326" s="17">
        <f t="shared" si="94"/>
        <v>1490.1479350710861</v>
      </c>
      <c r="AD326" s="17">
        <f t="shared" si="104"/>
        <v>42643.870519787881</v>
      </c>
      <c r="AE326">
        <f t="shared" si="103"/>
        <v>0</v>
      </c>
    </row>
    <row r="327" spans="2:31" x14ac:dyDescent="0.35">
      <c r="B327" s="3" t="s">
        <v>37</v>
      </c>
      <c r="C327" s="3">
        <v>319</v>
      </c>
      <c r="D327" s="3">
        <v>319</v>
      </c>
      <c r="E327" s="10">
        <v>28</v>
      </c>
      <c r="F327" s="17">
        <f t="shared" si="95"/>
        <v>-0.54166666666666641</v>
      </c>
      <c r="G327" s="17">
        <f t="shared" si="96"/>
        <v>-1.9499999999999993</v>
      </c>
      <c r="H327" s="17">
        <f t="shared" si="84"/>
        <v>-1144.5416666666661</v>
      </c>
      <c r="I327" s="17">
        <v>414.57060000000001</v>
      </c>
      <c r="J327" s="17">
        <f t="shared" si="85"/>
        <v>28.611916666666666</v>
      </c>
      <c r="K327" s="17">
        <f t="shared" si="86"/>
        <v>-701.35914999999943</v>
      </c>
      <c r="L327" s="21">
        <f t="shared" si="87"/>
        <v>-701.35914999999932</v>
      </c>
      <c r="M327" s="17">
        <f t="shared" si="88"/>
        <v>-1740149.9799444426</v>
      </c>
      <c r="N327" s="17">
        <f t="shared" si="97"/>
        <v>195756405.60905361</v>
      </c>
      <c r="O327" s="17">
        <f t="shared" si="89"/>
        <v>63911.72839506172</v>
      </c>
      <c r="P327" s="17">
        <f t="shared" si="98"/>
        <v>23742779.933641981</v>
      </c>
      <c r="Q327" s="17">
        <f t="shared" si="90"/>
        <v>74428.77722144821</v>
      </c>
      <c r="S327" s="17">
        <f t="shared" si="91"/>
        <v>7.7777777777777777</v>
      </c>
      <c r="T327" s="17">
        <f t="shared" si="92"/>
        <v>2481.1111111111109</v>
      </c>
      <c r="V327" s="17">
        <f t="shared" si="93"/>
        <v>195756405.60905361</v>
      </c>
      <c r="W327" s="17">
        <f t="shared" si="99"/>
        <v>298152.79960239795</v>
      </c>
      <c r="X327" s="17">
        <f t="shared" si="100"/>
        <v>-102396.39399334436</v>
      </c>
      <c r="Z327" s="17">
        <f t="shared" si="101"/>
        <v>0</v>
      </c>
      <c r="AA327" s="17">
        <f t="shared" si="102"/>
        <v>9266.1496520206347</v>
      </c>
      <c r="AC327" s="17">
        <f t="shared" si="94"/>
        <v>1834.6976311000858</v>
      </c>
      <c r="AD327" s="17">
        <f t="shared" si="104"/>
        <v>43513.945509760102</v>
      </c>
      <c r="AE327">
        <f t="shared" si="103"/>
        <v>0</v>
      </c>
    </row>
    <row r="328" spans="2:31" x14ac:dyDescent="0.35">
      <c r="B328" s="3" t="s">
        <v>37</v>
      </c>
      <c r="C328" s="3">
        <v>320</v>
      </c>
      <c r="D328" s="3">
        <v>320</v>
      </c>
      <c r="E328" s="10">
        <v>26.1</v>
      </c>
      <c r="F328" s="17">
        <f t="shared" si="95"/>
        <v>-0.33333333333333315</v>
      </c>
      <c r="G328" s="17">
        <f t="shared" si="96"/>
        <v>-1.1999999999999993</v>
      </c>
      <c r="H328" s="17">
        <f t="shared" si="84"/>
        <v>-704.33333333333292</v>
      </c>
      <c r="I328" s="17">
        <v>414.57060000000001</v>
      </c>
      <c r="J328" s="17">
        <f t="shared" si="85"/>
        <v>24.860617031250001</v>
      </c>
      <c r="K328" s="17">
        <f t="shared" si="86"/>
        <v>-264.9021163020829</v>
      </c>
      <c r="L328" s="21">
        <f t="shared" si="87"/>
        <v>-264.9021163020829</v>
      </c>
      <c r="M328" s="17">
        <f t="shared" si="88"/>
        <v>-614572.90982083231</v>
      </c>
      <c r="N328" s="17">
        <f t="shared" si="97"/>
        <v>195141832.69923279</v>
      </c>
      <c r="O328" s="17">
        <f t="shared" si="89"/>
        <v>55532.28125</v>
      </c>
      <c r="P328" s="17">
        <f t="shared" si="98"/>
        <v>23798312.214891981</v>
      </c>
      <c r="Q328" s="17">
        <f t="shared" si="90"/>
        <v>74369.725671537439</v>
      </c>
      <c r="S328" s="17">
        <f t="shared" si="91"/>
        <v>7.25</v>
      </c>
      <c r="T328" s="17">
        <f t="shared" si="92"/>
        <v>2320</v>
      </c>
      <c r="V328" s="17">
        <f t="shared" si="93"/>
        <v>195141832.69923279</v>
      </c>
      <c r="W328" s="17">
        <f t="shared" si="99"/>
        <v>298152.79960239795</v>
      </c>
      <c r="X328" s="17">
        <f t="shared" si="100"/>
        <v>-103010.9669031652</v>
      </c>
      <c r="Z328" s="17">
        <f t="shared" si="101"/>
        <v>0</v>
      </c>
      <c r="AA328" s="17">
        <f t="shared" si="102"/>
        <v>9880.7225618414668</v>
      </c>
      <c r="AC328" s="17">
        <f t="shared" si="94"/>
        <v>1956.3830672446106</v>
      </c>
      <c r="AD328" s="17">
        <f t="shared" si="104"/>
        <v>43821.231964670522</v>
      </c>
      <c r="AE328">
        <f t="shared" si="103"/>
        <v>0</v>
      </c>
    </row>
    <row r="329" spans="2:31" x14ac:dyDescent="0.35">
      <c r="B329" s="3" t="s">
        <v>37</v>
      </c>
      <c r="C329" s="3">
        <v>321</v>
      </c>
      <c r="D329" s="3">
        <v>321</v>
      </c>
      <c r="E329" s="10">
        <v>25.6</v>
      </c>
      <c r="F329" s="17">
        <f t="shared" si="95"/>
        <v>-0.16666666666666705</v>
      </c>
      <c r="G329" s="17">
        <f t="shared" si="96"/>
        <v>-0.60000000000000142</v>
      </c>
      <c r="H329" s="17">
        <f t="shared" ref="H329:H392" si="105">SUM($I$3*F329)</f>
        <v>-352.16666666666748</v>
      </c>
      <c r="I329" s="17">
        <v>414.57060000000001</v>
      </c>
      <c r="J329" s="17">
        <f t="shared" ref="J329:J392" si="106">0.5*$L$3*((E329/3.6)^2)*$M$3*$N$3</f>
        <v>23.917226666666672</v>
      </c>
      <c r="K329" s="17">
        <f t="shared" ref="K329:K392" si="107">SUM(H329+I329+J329)</f>
        <v>86.321159999999196</v>
      </c>
      <c r="L329" s="21">
        <f t="shared" ref="L329:L392" si="108">I329+J329+($I$3*F329)</f>
        <v>86.321159999999225</v>
      </c>
      <c r="M329" s="17">
        <f t="shared" ref="M329:M392" si="109">L329*T329</f>
        <v>197042.43455999825</v>
      </c>
      <c r="N329" s="17">
        <f t="shared" si="97"/>
        <v>195338875.13379279</v>
      </c>
      <c r="O329" s="17">
        <f t="shared" ref="O329:O392" si="110">0.5*$I$3*(S329^2)</f>
        <v>53424.98765432099</v>
      </c>
      <c r="P329" s="17">
        <f t="shared" si="98"/>
        <v>23851737.202546302</v>
      </c>
      <c r="Q329" s="17">
        <f t="shared" ref="Q329:Q392" si="111">P329/C329</f>
        <v>74304.47726649938</v>
      </c>
      <c r="S329" s="17">
        <f t="shared" ref="S329:S392" si="112">E329/3.6</f>
        <v>7.1111111111111116</v>
      </c>
      <c r="T329" s="17">
        <f t="shared" ref="T329:T392" si="113">(E329/3.6)*D329</f>
        <v>2282.666666666667</v>
      </c>
      <c r="V329" s="17">
        <f t="shared" ref="V329:V392" si="114">N329</f>
        <v>195338875.13379279</v>
      </c>
      <c r="W329" s="17">
        <f t="shared" si="99"/>
        <v>298349.84203695797</v>
      </c>
      <c r="X329" s="17">
        <f t="shared" si="100"/>
        <v>-103010.9669031652</v>
      </c>
      <c r="Z329" s="17">
        <f t="shared" si="101"/>
        <v>197.04243455999824</v>
      </c>
      <c r="AA329" s="17">
        <f t="shared" si="102"/>
        <v>0</v>
      </c>
      <c r="AC329" s="17">
        <f t="shared" ref="AC329:AC392" si="115">AA329*$O$3</f>
        <v>0</v>
      </c>
      <c r="AD329" s="17">
        <f t="shared" si="104"/>
        <v>43771.231964670522</v>
      </c>
      <c r="AE329">
        <f t="shared" si="103"/>
        <v>50</v>
      </c>
    </row>
    <row r="330" spans="2:31" x14ac:dyDescent="0.35">
      <c r="B330" s="3" t="s">
        <v>37</v>
      </c>
      <c r="C330" s="3">
        <v>322</v>
      </c>
      <c r="D330" s="3">
        <v>322</v>
      </c>
      <c r="E330" s="10">
        <v>24.9</v>
      </c>
      <c r="F330" s="17">
        <f t="shared" ref="F330:F393" si="116">($E331-$E329)/2/3.6</f>
        <v>-9.7222222222222612E-2</v>
      </c>
      <c r="G330" s="17">
        <f t="shared" ref="G330:G393" si="117">($E331-$E329)/2</f>
        <v>-0.35000000000000142</v>
      </c>
      <c r="H330" s="17">
        <f t="shared" si="105"/>
        <v>-205.43055555555637</v>
      </c>
      <c r="I330" s="17">
        <v>414.57060000000001</v>
      </c>
      <c r="J330" s="17">
        <f t="shared" si="106"/>
        <v>22.627135781249997</v>
      </c>
      <c r="K330" s="17">
        <f t="shared" si="107"/>
        <v>231.76718022569364</v>
      </c>
      <c r="L330" s="21">
        <f t="shared" si="108"/>
        <v>231.76718022569364</v>
      </c>
      <c r="M330" s="17">
        <f t="shared" si="109"/>
        <v>516184.13822599064</v>
      </c>
      <c r="N330" s="17">
        <f t="shared" ref="N330:N393" si="118">SUM(N329+M330)</f>
        <v>195855059.27201879</v>
      </c>
      <c r="O330" s="17">
        <f t="shared" si="110"/>
        <v>50543.253472222219</v>
      </c>
      <c r="P330" s="17">
        <f t="shared" ref="P330:P393" si="119">SUM(P329+O330)</f>
        <v>23902280.456018526</v>
      </c>
      <c r="Q330" s="17">
        <f t="shared" si="111"/>
        <v>74230.684646020265</v>
      </c>
      <c r="S330" s="17">
        <f t="shared" si="112"/>
        <v>6.9166666666666661</v>
      </c>
      <c r="T330" s="17">
        <f t="shared" si="113"/>
        <v>2227.1666666666665</v>
      </c>
      <c r="V330" s="17">
        <f t="shared" si="114"/>
        <v>195855059.27201879</v>
      </c>
      <c r="W330" s="17">
        <f t="shared" ref="W330:W393" si="120">IF(M330&gt;0,W329+(M330/1000),W329)</f>
        <v>298866.02617518394</v>
      </c>
      <c r="X330" s="17">
        <f t="shared" ref="X330:X393" si="121">IF(M330&lt;0,X329+(M330/1000),X329)</f>
        <v>-103010.9669031652</v>
      </c>
      <c r="Z330" s="17">
        <f t="shared" ref="Z330:Z393" si="122">IF(M330&gt;0,(M330/1000)+Z329,0)</f>
        <v>713.22657278598888</v>
      </c>
      <c r="AA330" s="17">
        <f t="shared" ref="AA330:AA393" si="123">IF(M330&lt;0,(-M330/1000)+AA329,0)</f>
        <v>0</v>
      </c>
      <c r="AC330" s="17">
        <f t="shared" si="115"/>
        <v>0</v>
      </c>
      <c r="AD330" s="17">
        <f t="shared" si="104"/>
        <v>43721.231964670522</v>
      </c>
      <c r="AE330">
        <f t="shared" ref="AE330:AE393" si="124">IF(M330&gt;0,IF((M330/1000)&lt;50,M330/1000,50),0)</f>
        <v>50</v>
      </c>
    </row>
    <row r="331" spans="2:31" x14ac:dyDescent="0.35">
      <c r="B331" s="3" t="s">
        <v>37</v>
      </c>
      <c r="C331" s="3">
        <v>323</v>
      </c>
      <c r="D331" s="3">
        <v>323</v>
      </c>
      <c r="E331" s="10">
        <v>24.9</v>
      </c>
      <c r="F331" s="17">
        <f t="shared" si="116"/>
        <v>-8.3333333333333037E-2</v>
      </c>
      <c r="G331" s="17">
        <f t="shared" si="117"/>
        <v>-0.29999999999999893</v>
      </c>
      <c r="H331" s="17">
        <f t="shared" si="105"/>
        <v>-176.08333333333272</v>
      </c>
      <c r="I331" s="17">
        <v>414.57060000000001</v>
      </c>
      <c r="J331" s="17">
        <f t="shared" si="106"/>
        <v>22.627135781249997</v>
      </c>
      <c r="K331" s="17">
        <f t="shared" si="107"/>
        <v>261.11440244791731</v>
      </c>
      <c r="L331" s="21">
        <f t="shared" si="108"/>
        <v>261.11440244791731</v>
      </c>
      <c r="M331" s="17">
        <f t="shared" si="109"/>
        <v>583351.33460218448</v>
      </c>
      <c r="N331" s="17">
        <f t="shared" si="118"/>
        <v>196438410.60662097</v>
      </c>
      <c r="O331" s="17">
        <f t="shared" si="110"/>
        <v>50543.253472222219</v>
      </c>
      <c r="P331" s="17">
        <f t="shared" si="119"/>
        <v>23952823.70949075</v>
      </c>
      <c r="Q331" s="17">
        <f t="shared" si="111"/>
        <v>74157.348945791789</v>
      </c>
      <c r="S331" s="17">
        <f t="shared" si="112"/>
        <v>6.9166666666666661</v>
      </c>
      <c r="T331" s="17">
        <f t="shared" si="113"/>
        <v>2234.083333333333</v>
      </c>
      <c r="V331" s="17">
        <f t="shared" si="114"/>
        <v>196438410.60662097</v>
      </c>
      <c r="W331" s="17">
        <f t="shared" si="120"/>
        <v>299449.37750978611</v>
      </c>
      <c r="X331" s="17">
        <f t="shared" si="121"/>
        <v>-103010.9669031652</v>
      </c>
      <c r="Z331" s="17">
        <f t="shared" si="122"/>
        <v>1296.5779073881733</v>
      </c>
      <c r="AA331" s="17">
        <f t="shared" si="123"/>
        <v>0</v>
      </c>
      <c r="AC331" s="17">
        <f t="shared" si="115"/>
        <v>0</v>
      </c>
      <c r="AD331" s="17">
        <f t="shared" si="104"/>
        <v>43671.231964670522</v>
      </c>
      <c r="AE331">
        <f t="shared" si="124"/>
        <v>50</v>
      </c>
    </row>
    <row r="332" spans="2:31" x14ac:dyDescent="0.35">
      <c r="B332" s="3" t="s">
        <v>37</v>
      </c>
      <c r="C332" s="3">
        <v>324</v>
      </c>
      <c r="D332" s="3">
        <v>324</v>
      </c>
      <c r="E332" s="10">
        <v>24.3</v>
      </c>
      <c r="F332" s="17">
        <f t="shared" si="116"/>
        <v>-0.1388888888888889</v>
      </c>
      <c r="G332" s="17">
        <f t="shared" si="117"/>
        <v>-0.5</v>
      </c>
      <c r="H332" s="17">
        <f t="shared" si="105"/>
        <v>-293.47222222222223</v>
      </c>
      <c r="I332" s="17">
        <v>414.57060000000001</v>
      </c>
      <c r="J332" s="17">
        <f t="shared" si="106"/>
        <v>21.549809531250002</v>
      </c>
      <c r="K332" s="17">
        <f t="shared" si="107"/>
        <v>142.64818730902778</v>
      </c>
      <c r="L332" s="21">
        <f t="shared" si="108"/>
        <v>142.64818730902778</v>
      </c>
      <c r="M332" s="17">
        <f t="shared" si="109"/>
        <v>311971.58564484376</v>
      </c>
      <c r="N332" s="17">
        <f t="shared" si="118"/>
        <v>196750382.19226581</v>
      </c>
      <c r="O332" s="17">
        <f t="shared" si="110"/>
        <v>48136.78125</v>
      </c>
      <c r="P332" s="17">
        <f t="shared" si="119"/>
        <v>24000960.49074075</v>
      </c>
      <c r="Q332" s="17">
        <f t="shared" si="111"/>
        <v>74077.038551668986</v>
      </c>
      <c r="S332" s="17">
        <f t="shared" si="112"/>
        <v>6.75</v>
      </c>
      <c r="T332" s="17">
        <f t="shared" si="113"/>
        <v>2187</v>
      </c>
      <c r="V332" s="17">
        <f t="shared" si="114"/>
        <v>196750382.19226581</v>
      </c>
      <c r="W332" s="17">
        <f t="shared" si="120"/>
        <v>299761.34909543092</v>
      </c>
      <c r="X332" s="17">
        <f t="shared" si="121"/>
        <v>-103010.9669031652</v>
      </c>
      <c r="Z332" s="17">
        <f t="shared" si="122"/>
        <v>1608.5494930330171</v>
      </c>
      <c r="AA332" s="17">
        <f t="shared" si="123"/>
        <v>0</v>
      </c>
      <c r="AC332" s="17">
        <f t="shared" si="115"/>
        <v>0</v>
      </c>
      <c r="AD332" s="17">
        <f t="shared" si="104"/>
        <v>43621.231964670522</v>
      </c>
      <c r="AE332">
        <f t="shared" si="124"/>
        <v>50</v>
      </c>
    </row>
    <row r="333" spans="2:31" x14ac:dyDescent="0.35">
      <c r="B333" s="3" t="s">
        <v>37</v>
      </c>
      <c r="C333" s="3">
        <v>325</v>
      </c>
      <c r="D333" s="3">
        <v>325</v>
      </c>
      <c r="E333" s="10">
        <v>23.9</v>
      </c>
      <c r="F333" s="17">
        <f t="shared" si="116"/>
        <v>-5.5555555555555851E-2</v>
      </c>
      <c r="G333" s="17">
        <f t="shared" si="117"/>
        <v>-0.20000000000000107</v>
      </c>
      <c r="H333" s="17">
        <f t="shared" si="105"/>
        <v>-117.38888888888951</v>
      </c>
      <c r="I333" s="17">
        <v>414.57060000000001</v>
      </c>
      <c r="J333" s="17">
        <f t="shared" si="106"/>
        <v>20.846189947916663</v>
      </c>
      <c r="K333" s="17">
        <f t="shared" si="107"/>
        <v>318.02790105902722</v>
      </c>
      <c r="L333" s="21">
        <f t="shared" si="108"/>
        <v>318.02790105902716</v>
      </c>
      <c r="M333" s="17">
        <f t="shared" si="109"/>
        <v>686189.36707666481</v>
      </c>
      <c r="N333" s="17">
        <f t="shared" si="118"/>
        <v>197436571.55934247</v>
      </c>
      <c r="O333" s="17">
        <f t="shared" si="110"/>
        <v>46565.074459876538</v>
      </c>
      <c r="P333" s="17">
        <f t="shared" si="119"/>
        <v>24047525.565200627</v>
      </c>
      <c r="Q333" s="17">
        <f t="shared" si="111"/>
        <v>73992.386354463466</v>
      </c>
      <c r="S333" s="17">
        <f t="shared" si="112"/>
        <v>6.6388888888888884</v>
      </c>
      <c r="T333" s="17">
        <f t="shared" si="113"/>
        <v>2157.6388888888887</v>
      </c>
      <c r="V333" s="17">
        <f t="shared" si="114"/>
        <v>197436571.55934247</v>
      </c>
      <c r="W333" s="17">
        <f t="shared" si="120"/>
        <v>300447.5384625076</v>
      </c>
      <c r="X333" s="17">
        <f t="shared" si="121"/>
        <v>-103010.9669031652</v>
      </c>
      <c r="Z333" s="17">
        <f t="shared" si="122"/>
        <v>2294.7388601096818</v>
      </c>
      <c r="AA333" s="17">
        <f t="shared" si="123"/>
        <v>0</v>
      </c>
      <c r="AC333" s="17">
        <f t="shared" si="115"/>
        <v>0</v>
      </c>
      <c r="AD333" s="17">
        <f t="shared" si="104"/>
        <v>43571.231964670522</v>
      </c>
      <c r="AE333">
        <f t="shared" si="124"/>
        <v>50</v>
      </c>
    </row>
    <row r="334" spans="2:31" x14ac:dyDescent="0.35">
      <c r="B334" s="3" t="s">
        <v>37</v>
      </c>
      <c r="C334" s="3">
        <v>326</v>
      </c>
      <c r="D334" s="3">
        <v>326</v>
      </c>
      <c r="E334" s="10">
        <v>23.9</v>
      </c>
      <c r="F334" s="17">
        <f t="shared" si="116"/>
        <v>-4.1666666666666269E-2</v>
      </c>
      <c r="G334" s="17">
        <f t="shared" si="117"/>
        <v>-0.14999999999999858</v>
      </c>
      <c r="H334" s="17">
        <f t="shared" si="105"/>
        <v>-88.041666666665833</v>
      </c>
      <c r="I334" s="17">
        <v>414.57060000000001</v>
      </c>
      <c r="J334" s="17">
        <f t="shared" si="106"/>
        <v>20.846189947916663</v>
      </c>
      <c r="K334" s="17">
        <f t="shared" si="107"/>
        <v>347.37512328125086</v>
      </c>
      <c r="L334" s="21">
        <f t="shared" si="108"/>
        <v>347.37512328125086</v>
      </c>
      <c r="M334" s="17">
        <f t="shared" si="109"/>
        <v>751816.25987042719</v>
      </c>
      <c r="N334" s="17">
        <f t="shared" si="118"/>
        <v>198188387.81921291</v>
      </c>
      <c r="O334" s="17">
        <f t="shared" si="110"/>
        <v>46565.074459876538</v>
      </c>
      <c r="P334" s="17">
        <f t="shared" si="119"/>
        <v>24094090.639660504</v>
      </c>
      <c r="Q334" s="17">
        <f t="shared" si="111"/>
        <v>73908.253495891113</v>
      </c>
      <c r="S334" s="17">
        <f t="shared" si="112"/>
        <v>6.6388888888888884</v>
      </c>
      <c r="T334" s="17">
        <f t="shared" si="113"/>
        <v>2164.2777777777778</v>
      </c>
      <c r="V334" s="17">
        <f t="shared" si="114"/>
        <v>198188387.81921291</v>
      </c>
      <c r="W334" s="17">
        <f t="shared" si="120"/>
        <v>301199.35472237802</v>
      </c>
      <c r="X334" s="17">
        <f t="shared" si="121"/>
        <v>-103010.9669031652</v>
      </c>
      <c r="Z334" s="17">
        <f t="shared" si="122"/>
        <v>3046.5551199801089</v>
      </c>
      <c r="AA334" s="17">
        <f t="shared" si="123"/>
        <v>0</v>
      </c>
      <c r="AC334" s="17">
        <f t="shared" si="115"/>
        <v>0</v>
      </c>
      <c r="AD334" s="17">
        <f t="shared" si="104"/>
        <v>43521.231964670522</v>
      </c>
      <c r="AE334">
        <f t="shared" si="124"/>
        <v>50</v>
      </c>
    </row>
    <row r="335" spans="2:31" x14ac:dyDescent="0.35">
      <c r="B335" s="3" t="s">
        <v>37</v>
      </c>
      <c r="C335" s="3">
        <v>327</v>
      </c>
      <c r="D335" s="3">
        <v>327</v>
      </c>
      <c r="E335" s="10">
        <v>23.6</v>
      </c>
      <c r="F335" s="17">
        <f t="shared" si="116"/>
        <v>-8.3333333333333037E-2</v>
      </c>
      <c r="G335" s="17">
        <f t="shared" si="117"/>
        <v>-0.29999999999999893</v>
      </c>
      <c r="H335" s="17">
        <f t="shared" si="105"/>
        <v>-176.08333333333272</v>
      </c>
      <c r="I335" s="17">
        <v>414.57060000000001</v>
      </c>
      <c r="J335" s="17">
        <f t="shared" si="106"/>
        <v>20.326139166666664</v>
      </c>
      <c r="K335" s="17">
        <f t="shared" si="107"/>
        <v>258.81340583333395</v>
      </c>
      <c r="L335" s="21">
        <f t="shared" si="108"/>
        <v>258.81340583333395</v>
      </c>
      <c r="M335" s="17">
        <f t="shared" si="109"/>
        <v>554809.67097139021</v>
      </c>
      <c r="N335" s="17">
        <f t="shared" si="118"/>
        <v>198743197.49018431</v>
      </c>
      <c r="O335" s="17">
        <f t="shared" si="110"/>
        <v>45403.41358024691</v>
      </c>
      <c r="P335" s="17">
        <f t="shared" si="119"/>
        <v>24139494.05324075</v>
      </c>
      <c r="Q335" s="17">
        <f t="shared" si="111"/>
        <v>73821.082731623086</v>
      </c>
      <c r="S335" s="17">
        <f t="shared" si="112"/>
        <v>6.5555555555555554</v>
      </c>
      <c r="T335" s="17">
        <f t="shared" si="113"/>
        <v>2143.6666666666665</v>
      </c>
      <c r="V335" s="17">
        <f t="shared" si="114"/>
        <v>198743197.49018431</v>
      </c>
      <c r="W335" s="17">
        <f t="shared" si="120"/>
        <v>301754.16439334943</v>
      </c>
      <c r="X335" s="17">
        <f t="shared" si="121"/>
        <v>-103010.9669031652</v>
      </c>
      <c r="Z335" s="17">
        <f t="shared" si="122"/>
        <v>3601.3647909514993</v>
      </c>
      <c r="AA335" s="17">
        <f t="shared" si="123"/>
        <v>0</v>
      </c>
      <c r="AC335" s="17">
        <f t="shared" si="115"/>
        <v>0</v>
      </c>
      <c r="AD335" s="17">
        <f t="shared" si="104"/>
        <v>43471.231964670522</v>
      </c>
      <c r="AE335">
        <f t="shared" si="124"/>
        <v>50</v>
      </c>
    </row>
    <row r="336" spans="2:31" x14ac:dyDescent="0.35">
      <c r="B336" s="3" t="s">
        <v>37</v>
      </c>
      <c r="C336" s="3">
        <v>328</v>
      </c>
      <c r="D336" s="3">
        <v>328</v>
      </c>
      <c r="E336" s="10">
        <v>23.3</v>
      </c>
      <c r="F336" s="17">
        <f t="shared" si="116"/>
        <v>-0.43055555555555575</v>
      </c>
      <c r="G336" s="17">
        <f t="shared" si="117"/>
        <v>-1.5500000000000007</v>
      </c>
      <c r="H336" s="17">
        <f t="shared" si="105"/>
        <v>-909.76388888888926</v>
      </c>
      <c r="I336" s="17">
        <v>414.57060000000001</v>
      </c>
      <c r="J336" s="17">
        <f t="shared" si="106"/>
        <v>19.812657447916671</v>
      </c>
      <c r="K336" s="17">
        <f t="shared" si="107"/>
        <v>-475.38063144097259</v>
      </c>
      <c r="L336" s="21">
        <f t="shared" si="108"/>
        <v>-475.38063144097259</v>
      </c>
      <c r="M336" s="17">
        <f t="shared" si="109"/>
        <v>-1009180.2604790248</v>
      </c>
      <c r="N336" s="17">
        <f t="shared" si="118"/>
        <v>197734017.22970527</v>
      </c>
      <c r="O336" s="17">
        <f t="shared" si="110"/>
        <v>44256.426311728399</v>
      </c>
      <c r="P336" s="17">
        <f t="shared" si="119"/>
        <v>24183750.479552478</v>
      </c>
      <c r="Q336" s="17">
        <f t="shared" si="111"/>
        <v>73730.94658400146</v>
      </c>
      <c r="S336" s="17">
        <f t="shared" si="112"/>
        <v>6.4722222222222223</v>
      </c>
      <c r="T336" s="17">
        <f t="shared" si="113"/>
        <v>2122.8888888888891</v>
      </c>
      <c r="V336" s="17">
        <f t="shared" si="114"/>
        <v>197734017.22970527</v>
      </c>
      <c r="W336" s="17">
        <f t="shared" si="120"/>
        <v>301754.16439334943</v>
      </c>
      <c r="X336" s="17">
        <f t="shared" si="121"/>
        <v>-104020.14716364423</v>
      </c>
      <c r="Z336" s="17">
        <f t="shared" si="122"/>
        <v>0</v>
      </c>
      <c r="AA336" s="17">
        <f t="shared" si="123"/>
        <v>1009.1802604790248</v>
      </c>
      <c r="AC336" s="17">
        <f t="shared" si="115"/>
        <v>199.81769157484692</v>
      </c>
      <c r="AD336" s="17">
        <f t="shared" si="104"/>
        <v>43975.822094910036</v>
      </c>
      <c r="AE336">
        <f t="shared" si="124"/>
        <v>0</v>
      </c>
    </row>
    <row r="337" spans="2:31" x14ac:dyDescent="0.35">
      <c r="B337" s="3" t="s">
        <v>37</v>
      </c>
      <c r="C337" s="3">
        <v>329</v>
      </c>
      <c r="D337" s="3">
        <v>329</v>
      </c>
      <c r="E337" s="10">
        <v>20.5</v>
      </c>
      <c r="F337" s="17">
        <f t="shared" si="116"/>
        <v>-0.80555555555555558</v>
      </c>
      <c r="G337" s="17">
        <f t="shared" si="117"/>
        <v>-2.9000000000000004</v>
      </c>
      <c r="H337" s="17">
        <f t="shared" si="105"/>
        <v>-1702.1388888888889</v>
      </c>
      <c r="I337" s="17">
        <v>414.57060000000001</v>
      </c>
      <c r="J337" s="17">
        <f t="shared" si="106"/>
        <v>15.336936197916671</v>
      </c>
      <c r="K337" s="17">
        <f t="shared" si="107"/>
        <v>-1272.2313526909722</v>
      </c>
      <c r="L337" s="21">
        <f t="shared" si="108"/>
        <v>-1272.2313526909722</v>
      </c>
      <c r="M337" s="17">
        <f t="shared" si="109"/>
        <v>-2383490.0995067395</v>
      </c>
      <c r="N337" s="17">
        <f t="shared" si="118"/>
        <v>195350527.13019854</v>
      </c>
      <c r="O337" s="17">
        <f t="shared" si="110"/>
        <v>34258.805941358034</v>
      </c>
      <c r="P337" s="17">
        <f t="shared" si="119"/>
        <v>24218009.285493836</v>
      </c>
      <c r="Q337" s="17">
        <f t="shared" si="111"/>
        <v>73610.970472625646</v>
      </c>
      <c r="S337" s="17">
        <f t="shared" si="112"/>
        <v>5.6944444444444446</v>
      </c>
      <c r="T337" s="17">
        <f t="shared" si="113"/>
        <v>1873.4722222222224</v>
      </c>
      <c r="V337" s="17">
        <f t="shared" si="114"/>
        <v>195350527.13019854</v>
      </c>
      <c r="W337" s="17">
        <f t="shared" si="120"/>
        <v>301754.16439334943</v>
      </c>
      <c r="X337" s="17">
        <f t="shared" si="121"/>
        <v>-106403.63726315097</v>
      </c>
      <c r="Z337" s="17">
        <f t="shared" si="122"/>
        <v>0</v>
      </c>
      <c r="AA337" s="17">
        <f t="shared" si="123"/>
        <v>3392.6703599857647</v>
      </c>
      <c r="AC337" s="17">
        <f t="shared" si="115"/>
        <v>671.74873127718149</v>
      </c>
      <c r="AD337" s="17">
        <f t="shared" si="104"/>
        <v>45167.567144663408</v>
      </c>
      <c r="AE337">
        <f t="shared" si="124"/>
        <v>0</v>
      </c>
    </row>
    <row r="338" spans="2:31" x14ac:dyDescent="0.35">
      <c r="B338" s="3" t="s">
        <v>37</v>
      </c>
      <c r="C338" s="3">
        <v>330</v>
      </c>
      <c r="D338" s="3">
        <v>330</v>
      </c>
      <c r="E338" s="10">
        <v>17.5</v>
      </c>
      <c r="F338" s="17">
        <f t="shared" si="116"/>
        <v>-0.50000000000000022</v>
      </c>
      <c r="G338" s="17">
        <f t="shared" si="117"/>
        <v>-1.8000000000000007</v>
      </c>
      <c r="H338" s="17">
        <f t="shared" si="105"/>
        <v>-1056.5000000000005</v>
      </c>
      <c r="I338" s="17">
        <v>414.57060000000001</v>
      </c>
      <c r="J338" s="17">
        <f t="shared" si="106"/>
        <v>11.176529947916666</v>
      </c>
      <c r="K338" s="17">
        <f t="shared" si="107"/>
        <v>-630.75287005208372</v>
      </c>
      <c r="L338" s="21">
        <f t="shared" si="108"/>
        <v>-630.75287005208384</v>
      </c>
      <c r="M338" s="17">
        <f t="shared" si="109"/>
        <v>-1011832.7290418844</v>
      </c>
      <c r="N338" s="17">
        <f t="shared" si="118"/>
        <v>194338694.40115666</v>
      </c>
      <c r="O338" s="17">
        <f t="shared" si="110"/>
        <v>24965.518904320983</v>
      </c>
      <c r="P338" s="17">
        <f t="shared" si="119"/>
        <v>24242974.804398157</v>
      </c>
      <c r="Q338" s="17">
        <f t="shared" si="111"/>
        <v>73463.560013327748</v>
      </c>
      <c r="S338" s="17">
        <f t="shared" si="112"/>
        <v>4.8611111111111107</v>
      </c>
      <c r="T338" s="17">
        <f t="shared" si="113"/>
        <v>1604.1666666666665</v>
      </c>
      <c r="V338" s="17">
        <f t="shared" si="114"/>
        <v>194338694.40115666</v>
      </c>
      <c r="W338" s="17">
        <f t="shared" si="120"/>
        <v>301754.16439334943</v>
      </c>
      <c r="X338" s="17">
        <f t="shared" si="121"/>
        <v>-107415.46999219285</v>
      </c>
      <c r="Z338" s="17">
        <f t="shared" si="122"/>
        <v>0</v>
      </c>
      <c r="AA338" s="17">
        <f t="shared" si="123"/>
        <v>4404.5030890276494</v>
      </c>
      <c r="AC338" s="17">
        <f t="shared" si="115"/>
        <v>872.09161162747466</v>
      </c>
      <c r="AD338" s="17">
        <f t="shared" si="104"/>
        <v>45673.483509184349</v>
      </c>
      <c r="AE338">
        <f t="shared" si="124"/>
        <v>0</v>
      </c>
    </row>
    <row r="339" spans="2:31" x14ac:dyDescent="0.35">
      <c r="B339" s="3" t="s">
        <v>37</v>
      </c>
      <c r="C339" s="3">
        <v>331</v>
      </c>
      <c r="D339" s="3">
        <v>331</v>
      </c>
      <c r="E339" s="10">
        <v>16.899999999999999</v>
      </c>
      <c r="F339" s="17">
        <f t="shared" si="116"/>
        <v>-0.1111111111111112</v>
      </c>
      <c r="G339" s="17">
        <f t="shared" si="117"/>
        <v>-0.40000000000000036</v>
      </c>
      <c r="H339" s="17">
        <f t="shared" si="105"/>
        <v>-234.77777777777797</v>
      </c>
      <c r="I339" s="17">
        <v>414.57060000000001</v>
      </c>
      <c r="J339" s="17">
        <f t="shared" si="106"/>
        <v>10.423277447916664</v>
      </c>
      <c r="K339" s="17">
        <f t="shared" si="107"/>
        <v>190.2160996701387</v>
      </c>
      <c r="L339" s="21">
        <f t="shared" si="108"/>
        <v>190.21609967013873</v>
      </c>
      <c r="M339" s="17">
        <f t="shared" si="109"/>
        <v>295569.39998466359</v>
      </c>
      <c r="N339" s="17">
        <f t="shared" si="118"/>
        <v>194634263.80114132</v>
      </c>
      <c r="O339" s="17">
        <f t="shared" si="110"/>
        <v>23282.944830246906</v>
      </c>
      <c r="P339" s="17">
        <f t="shared" si="119"/>
        <v>24266257.749228403</v>
      </c>
      <c r="Q339" s="17">
        <f t="shared" si="111"/>
        <v>73311.956946309379</v>
      </c>
      <c r="S339" s="17">
        <f t="shared" si="112"/>
        <v>4.6944444444444438</v>
      </c>
      <c r="T339" s="17">
        <f t="shared" si="113"/>
        <v>1553.8611111111109</v>
      </c>
      <c r="V339" s="17">
        <f t="shared" si="114"/>
        <v>194634263.80114132</v>
      </c>
      <c r="W339" s="17">
        <f t="shared" si="120"/>
        <v>302049.7337933341</v>
      </c>
      <c r="X339" s="17">
        <f t="shared" si="121"/>
        <v>-107415.46999219285</v>
      </c>
      <c r="Z339" s="17">
        <f t="shared" si="122"/>
        <v>295.56939998466356</v>
      </c>
      <c r="AA339" s="17">
        <f t="shared" si="123"/>
        <v>0</v>
      </c>
      <c r="AC339" s="17">
        <f t="shared" si="115"/>
        <v>0</v>
      </c>
      <c r="AD339" s="17">
        <f t="shared" si="104"/>
        <v>45623.483509184349</v>
      </c>
      <c r="AE339">
        <f t="shared" si="124"/>
        <v>50</v>
      </c>
    </row>
    <row r="340" spans="2:31" x14ac:dyDescent="0.35">
      <c r="B340" s="3" t="s">
        <v>37</v>
      </c>
      <c r="C340" s="3">
        <v>332</v>
      </c>
      <c r="D340" s="3">
        <v>332</v>
      </c>
      <c r="E340" s="10">
        <v>16.7</v>
      </c>
      <c r="F340" s="17">
        <f t="shared" si="116"/>
        <v>-0.13888888888888865</v>
      </c>
      <c r="G340" s="17">
        <f t="shared" si="117"/>
        <v>-0.49999999999999911</v>
      </c>
      <c r="H340" s="17">
        <f t="shared" si="105"/>
        <v>-293.47222222222172</v>
      </c>
      <c r="I340" s="17">
        <v>414.57060000000001</v>
      </c>
      <c r="J340" s="17">
        <f t="shared" si="106"/>
        <v>10.178032447916664</v>
      </c>
      <c r="K340" s="17">
        <f t="shared" si="107"/>
        <v>131.27641022569497</v>
      </c>
      <c r="L340" s="21">
        <f t="shared" si="108"/>
        <v>131.27641022569497</v>
      </c>
      <c r="M340" s="17">
        <f t="shared" si="109"/>
        <v>202180.25801537308</v>
      </c>
      <c r="N340" s="17">
        <f t="shared" si="118"/>
        <v>194836444.05915669</v>
      </c>
      <c r="O340" s="17">
        <f t="shared" si="110"/>
        <v>22735.130015432092</v>
      </c>
      <c r="P340" s="17">
        <f t="shared" si="119"/>
        <v>24288992.879243836</v>
      </c>
      <c r="Q340" s="17">
        <f t="shared" si="111"/>
        <v>73159.617106156133</v>
      </c>
      <c r="S340" s="17">
        <f t="shared" si="112"/>
        <v>4.6388888888888884</v>
      </c>
      <c r="T340" s="17">
        <f t="shared" si="113"/>
        <v>1540.1111111111109</v>
      </c>
      <c r="V340" s="17">
        <f t="shared" si="114"/>
        <v>194836444.05915669</v>
      </c>
      <c r="W340" s="17">
        <f t="shared" si="120"/>
        <v>302251.91405134945</v>
      </c>
      <c r="X340" s="17">
        <f t="shared" si="121"/>
        <v>-107415.46999219285</v>
      </c>
      <c r="Z340" s="17">
        <f t="shared" si="122"/>
        <v>497.74965800003667</v>
      </c>
      <c r="AA340" s="17">
        <f t="shared" si="123"/>
        <v>0</v>
      </c>
      <c r="AC340" s="17">
        <f t="shared" si="115"/>
        <v>0</v>
      </c>
      <c r="AD340" s="17">
        <f t="shared" si="104"/>
        <v>45573.483509184349</v>
      </c>
      <c r="AE340">
        <f t="shared" si="124"/>
        <v>50</v>
      </c>
    </row>
    <row r="341" spans="2:31" x14ac:dyDescent="0.35">
      <c r="B341" s="3" t="s">
        <v>37</v>
      </c>
      <c r="C341" s="3">
        <v>333</v>
      </c>
      <c r="D341" s="3">
        <v>333</v>
      </c>
      <c r="E341" s="10">
        <v>15.9</v>
      </c>
      <c r="F341" s="17">
        <f t="shared" si="116"/>
        <v>-0.15277777777777773</v>
      </c>
      <c r="G341" s="17">
        <f t="shared" si="117"/>
        <v>-0.54999999999999982</v>
      </c>
      <c r="H341" s="17">
        <f t="shared" si="105"/>
        <v>-322.81944444444434</v>
      </c>
      <c r="I341" s="17">
        <v>414.57060000000001</v>
      </c>
      <c r="J341" s="17">
        <f t="shared" si="106"/>
        <v>9.2262482812500011</v>
      </c>
      <c r="K341" s="17">
        <f t="shared" si="107"/>
        <v>100.97740383680568</v>
      </c>
      <c r="L341" s="21">
        <f t="shared" si="108"/>
        <v>100.97740383680565</v>
      </c>
      <c r="M341" s="17">
        <f t="shared" si="109"/>
        <v>148512.51669298191</v>
      </c>
      <c r="N341" s="17">
        <f t="shared" si="118"/>
        <v>194984956.57584968</v>
      </c>
      <c r="O341" s="17">
        <f t="shared" si="110"/>
        <v>20609.086805555558</v>
      </c>
      <c r="P341" s="17">
        <f t="shared" si="119"/>
        <v>24309601.966049392</v>
      </c>
      <c r="Q341" s="17">
        <f t="shared" si="111"/>
        <v>73001.807705854037</v>
      </c>
      <c r="S341" s="17">
        <f t="shared" si="112"/>
        <v>4.416666666666667</v>
      </c>
      <c r="T341" s="17">
        <f t="shared" si="113"/>
        <v>1470.75</v>
      </c>
      <c r="V341" s="17">
        <f t="shared" si="114"/>
        <v>194984956.57584968</v>
      </c>
      <c r="W341" s="17">
        <f t="shared" si="120"/>
        <v>302400.42656804243</v>
      </c>
      <c r="X341" s="17">
        <f t="shared" si="121"/>
        <v>-107415.46999219285</v>
      </c>
      <c r="Z341" s="17">
        <f t="shared" si="122"/>
        <v>646.26217469301855</v>
      </c>
      <c r="AA341" s="17">
        <f t="shared" si="123"/>
        <v>0</v>
      </c>
      <c r="AC341" s="17">
        <f t="shared" si="115"/>
        <v>0</v>
      </c>
      <c r="AD341" s="17">
        <f t="shared" si="104"/>
        <v>45523.483509184349</v>
      </c>
      <c r="AE341">
        <f t="shared" si="124"/>
        <v>50</v>
      </c>
    </row>
    <row r="342" spans="2:31" x14ac:dyDescent="0.35">
      <c r="B342" s="3" t="s">
        <v>37</v>
      </c>
      <c r="C342" s="3">
        <v>334</v>
      </c>
      <c r="D342" s="3">
        <v>334</v>
      </c>
      <c r="E342" s="10">
        <v>15.6</v>
      </c>
      <c r="F342" s="17">
        <f t="shared" si="116"/>
        <v>-0.12500000000000006</v>
      </c>
      <c r="G342" s="17">
        <f t="shared" si="117"/>
        <v>-0.45000000000000018</v>
      </c>
      <c r="H342" s="17">
        <f t="shared" si="105"/>
        <v>-264.12500000000011</v>
      </c>
      <c r="I342" s="17">
        <v>414.57060000000001</v>
      </c>
      <c r="J342" s="17">
        <f t="shared" si="106"/>
        <v>8.8813724999999994</v>
      </c>
      <c r="K342" s="17">
        <f t="shared" si="107"/>
        <v>159.3269724999999</v>
      </c>
      <c r="L342" s="21">
        <f t="shared" si="108"/>
        <v>159.3269724999999</v>
      </c>
      <c r="M342" s="17">
        <f t="shared" si="109"/>
        <v>230599.23819833316</v>
      </c>
      <c r="N342" s="17">
        <f t="shared" si="118"/>
        <v>195215555.81404802</v>
      </c>
      <c r="O342" s="17">
        <f t="shared" si="110"/>
        <v>19838.722222222219</v>
      </c>
      <c r="P342" s="17">
        <f t="shared" si="119"/>
        <v>24329440.688271616</v>
      </c>
      <c r="Q342" s="17">
        <f t="shared" si="111"/>
        <v>72842.636791232377</v>
      </c>
      <c r="S342" s="17">
        <f t="shared" si="112"/>
        <v>4.333333333333333</v>
      </c>
      <c r="T342" s="17">
        <f t="shared" si="113"/>
        <v>1447.3333333333333</v>
      </c>
      <c r="V342" s="17">
        <f t="shared" si="114"/>
        <v>195215555.81404802</v>
      </c>
      <c r="W342" s="17">
        <f t="shared" si="120"/>
        <v>302631.02580624074</v>
      </c>
      <c r="X342" s="17">
        <f t="shared" si="121"/>
        <v>-107415.46999219285</v>
      </c>
      <c r="Z342" s="17">
        <f t="shared" si="122"/>
        <v>876.86141289135173</v>
      </c>
      <c r="AA342" s="17">
        <f t="shared" si="123"/>
        <v>0</v>
      </c>
      <c r="AC342" s="17">
        <f t="shared" si="115"/>
        <v>0</v>
      </c>
      <c r="AD342" s="17">
        <f t="shared" si="104"/>
        <v>45473.483509184349</v>
      </c>
      <c r="AE342">
        <f t="shared" si="124"/>
        <v>50</v>
      </c>
    </row>
    <row r="343" spans="2:31" x14ac:dyDescent="0.35">
      <c r="B343" s="3" t="s">
        <v>37</v>
      </c>
      <c r="C343" s="3">
        <v>335</v>
      </c>
      <c r="D343" s="3">
        <v>335</v>
      </c>
      <c r="E343" s="10">
        <v>15</v>
      </c>
      <c r="F343" s="17">
        <f t="shared" si="116"/>
        <v>-0.15277777777777773</v>
      </c>
      <c r="G343" s="17">
        <f t="shared" si="117"/>
        <v>-0.54999999999999982</v>
      </c>
      <c r="H343" s="17">
        <f t="shared" si="105"/>
        <v>-322.81944444444434</v>
      </c>
      <c r="I343" s="17">
        <v>414.57060000000001</v>
      </c>
      <c r="J343" s="17">
        <f t="shared" si="106"/>
        <v>8.2113281250000032</v>
      </c>
      <c r="K343" s="17">
        <f t="shared" si="107"/>
        <v>99.962483680555678</v>
      </c>
      <c r="L343" s="21">
        <f t="shared" si="108"/>
        <v>99.962483680555692</v>
      </c>
      <c r="M343" s="17">
        <f t="shared" si="109"/>
        <v>139530.96680410899</v>
      </c>
      <c r="N343" s="17">
        <f t="shared" si="118"/>
        <v>195355086.78085214</v>
      </c>
      <c r="O343" s="17">
        <f t="shared" si="110"/>
        <v>18342.013888888891</v>
      </c>
      <c r="P343" s="17">
        <f t="shared" si="119"/>
        <v>24347782.702160504</v>
      </c>
      <c r="Q343" s="17">
        <f t="shared" si="111"/>
        <v>72679.948364658223</v>
      </c>
      <c r="S343" s="17">
        <f t="shared" si="112"/>
        <v>4.166666666666667</v>
      </c>
      <c r="T343" s="17">
        <f t="shared" si="113"/>
        <v>1395.8333333333335</v>
      </c>
      <c r="V343" s="17">
        <f t="shared" si="114"/>
        <v>195355086.78085214</v>
      </c>
      <c r="W343" s="17">
        <f t="shared" si="120"/>
        <v>302770.55677304487</v>
      </c>
      <c r="X343" s="17">
        <f t="shared" si="121"/>
        <v>-107415.46999219285</v>
      </c>
      <c r="Z343" s="17">
        <f t="shared" si="122"/>
        <v>1016.3923796954607</v>
      </c>
      <c r="AA343" s="17">
        <f t="shared" si="123"/>
        <v>0</v>
      </c>
      <c r="AC343" s="17">
        <f t="shared" si="115"/>
        <v>0</v>
      </c>
      <c r="AD343" s="17">
        <f t="shared" si="104"/>
        <v>45423.483509184349</v>
      </c>
      <c r="AE343">
        <f t="shared" si="124"/>
        <v>50</v>
      </c>
    </row>
    <row r="344" spans="2:31" x14ac:dyDescent="0.35">
      <c r="B344" s="3" t="s">
        <v>37</v>
      </c>
      <c r="C344" s="3">
        <v>336</v>
      </c>
      <c r="D344" s="3">
        <v>336</v>
      </c>
      <c r="E344" s="10">
        <v>14.5</v>
      </c>
      <c r="F344" s="17">
        <f t="shared" si="116"/>
        <v>-9.7222222222222127E-2</v>
      </c>
      <c r="G344" s="17">
        <f t="shared" si="117"/>
        <v>-0.34999999999999964</v>
      </c>
      <c r="H344" s="17">
        <f t="shared" si="105"/>
        <v>-205.43055555555534</v>
      </c>
      <c r="I344" s="17">
        <v>414.57060000000001</v>
      </c>
      <c r="J344" s="17">
        <f t="shared" si="106"/>
        <v>7.6730299479166675</v>
      </c>
      <c r="K344" s="17">
        <f t="shared" si="107"/>
        <v>216.81307439236133</v>
      </c>
      <c r="L344" s="21">
        <f t="shared" si="108"/>
        <v>216.81307439236136</v>
      </c>
      <c r="M344" s="17">
        <f t="shared" si="109"/>
        <v>293420.36067766236</v>
      </c>
      <c r="N344" s="17">
        <f t="shared" si="118"/>
        <v>195648507.1415298</v>
      </c>
      <c r="O344" s="17">
        <f t="shared" si="110"/>
        <v>17139.592978395063</v>
      </c>
      <c r="P344" s="17">
        <f t="shared" si="119"/>
        <v>24364922.295138899</v>
      </c>
      <c r="Q344" s="17">
        <f t="shared" si="111"/>
        <v>72514.649687913392</v>
      </c>
      <c r="S344" s="17">
        <f t="shared" si="112"/>
        <v>4.0277777777777777</v>
      </c>
      <c r="T344" s="17">
        <f t="shared" si="113"/>
        <v>1353.3333333333333</v>
      </c>
      <c r="V344" s="17">
        <f t="shared" si="114"/>
        <v>195648507.1415298</v>
      </c>
      <c r="W344" s="17">
        <f t="shared" si="120"/>
        <v>303063.97713372251</v>
      </c>
      <c r="X344" s="17">
        <f t="shared" si="121"/>
        <v>-107415.46999219285</v>
      </c>
      <c r="Z344" s="17">
        <f t="shared" si="122"/>
        <v>1309.812740373123</v>
      </c>
      <c r="AA344" s="17">
        <f t="shared" si="123"/>
        <v>0</v>
      </c>
      <c r="AC344" s="17">
        <f t="shared" si="115"/>
        <v>0</v>
      </c>
      <c r="AD344" s="17">
        <f t="shared" si="104"/>
        <v>45373.483509184349</v>
      </c>
      <c r="AE344">
        <f t="shared" si="124"/>
        <v>50</v>
      </c>
    </row>
    <row r="345" spans="2:31" x14ac:dyDescent="0.35">
      <c r="B345" s="3" t="s">
        <v>37</v>
      </c>
      <c r="C345" s="3">
        <v>337</v>
      </c>
      <c r="D345" s="3">
        <v>337</v>
      </c>
      <c r="E345" s="10">
        <v>14.3</v>
      </c>
      <c r="F345" s="17">
        <f t="shared" si="116"/>
        <v>0</v>
      </c>
      <c r="G345" s="17">
        <f t="shared" si="117"/>
        <v>0</v>
      </c>
      <c r="H345" s="17">
        <f t="shared" si="105"/>
        <v>0</v>
      </c>
      <c r="I345" s="17">
        <v>414.57060000000001</v>
      </c>
      <c r="J345" s="17">
        <f t="shared" si="106"/>
        <v>7.4628199479166675</v>
      </c>
      <c r="K345" s="17">
        <f t="shared" si="107"/>
        <v>422.03341994791668</v>
      </c>
      <c r="L345" s="21">
        <f t="shared" si="108"/>
        <v>422.03341994791668</v>
      </c>
      <c r="M345" s="17">
        <f t="shared" si="109"/>
        <v>564950.34835305705</v>
      </c>
      <c r="N345" s="17">
        <f t="shared" si="118"/>
        <v>196213457.48988286</v>
      </c>
      <c r="O345" s="17">
        <f t="shared" si="110"/>
        <v>16670.037422839509</v>
      </c>
      <c r="P345" s="17">
        <f t="shared" si="119"/>
        <v>24381592.332561739</v>
      </c>
      <c r="Q345" s="17">
        <f t="shared" si="111"/>
        <v>72348.938672290024</v>
      </c>
      <c r="S345" s="17">
        <f t="shared" si="112"/>
        <v>3.9722222222222223</v>
      </c>
      <c r="T345" s="17">
        <f t="shared" si="113"/>
        <v>1338.6388888888889</v>
      </c>
      <c r="V345" s="17">
        <f t="shared" si="114"/>
        <v>196213457.48988286</v>
      </c>
      <c r="W345" s="17">
        <f t="shared" si="120"/>
        <v>303628.92748207558</v>
      </c>
      <c r="X345" s="17">
        <f t="shared" si="121"/>
        <v>-107415.46999219285</v>
      </c>
      <c r="Z345" s="17">
        <f t="shared" si="122"/>
        <v>1874.7630887261801</v>
      </c>
      <c r="AA345" s="17">
        <f t="shared" si="123"/>
        <v>0</v>
      </c>
      <c r="AC345" s="17">
        <f t="shared" si="115"/>
        <v>0</v>
      </c>
      <c r="AD345" s="17">
        <f t="shared" si="104"/>
        <v>45323.483509184349</v>
      </c>
      <c r="AE345">
        <f t="shared" si="124"/>
        <v>50</v>
      </c>
    </row>
    <row r="346" spans="2:31" x14ac:dyDescent="0.35">
      <c r="B346" s="3" t="s">
        <v>37</v>
      </c>
      <c r="C346" s="3">
        <v>338</v>
      </c>
      <c r="D346" s="3">
        <v>338</v>
      </c>
      <c r="E346" s="10">
        <v>14.5</v>
      </c>
      <c r="F346" s="17">
        <f t="shared" si="116"/>
        <v>0.15277777777777773</v>
      </c>
      <c r="G346" s="17">
        <f t="shared" si="117"/>
        <v>0.54999999999999982</v>
      </c>
      <c r="H346" s="17">
        <f t="shared" si="105"/>
        <v>322.81944444444434</v>
      </c>
      <c r="I346" s="17">
        <v>414.57060000000001</v>
      </c>
      <c r="J346" s="17">
        <f t="shared" si="106"/>
        <v>7.6730299479166675</v>
      </c>
      <c r="K346" s="17">
        <f t="shared" si="107"/>
        <v>745.06307439236105</v>
      </c>
      <c r="L346" s="21">
        <f t="shared" si="108"/>
        <v>745.06307439236105</v>
      </c>
      <c r="M346" s="17">
        <f t="shared" si="109"/>
        <v>1014320.590999156</v>
      </c>
      <c r="N346" s="17">
        <f t="shared" si="118"/>
        <v>197227778.08088201</v>
      </c>
      <c r="O346" s="17">
        <f t="shared" si="110"/>
        <v>17139.592978395063</v>
      </c>
      <c r="P346" s="17">
        <f t="shared" si="119"/>
        <v>24398731.925540134</v>
      </c>
      <c r="Q346" s="17">
        <f t="shared" si="111"/>
        <v>72185.597412840638</v>
      </c>
      <c r="S346" s="17">
        <f t="shared" si="112"/>
        <v>4.0277777777777777</v>
      </c>
      <c r="T346" s="17">
        <f t="shared" si="113"/>
        <v>1361.3888888888889</v>
      </c>
      <c r="V346" s="17">
        <f t="shared" si="114"/>
        <v>197227778.08088201</v>
      </c>
      <c r="W346" s="17">
        <f t="shared" si="120"/>
        <v>304643.24807307473</v>
      </c>
      <c r="X346" s="17">
        <f t="shared" si="121"/>
        <v>-107415.46999219285</v>
      </c>
      <c r="Z346" s="17">
        <f t="shared" si="122"/>
        <v>2889.083679725336</v>
      </c>
      <c r="AA346" s="17">
        <f t="shared" si="123"/>
        <v>0</v>
      </c>
      <c r="AC346" s="17">
        <f t="shared" si="115"/>
        <v>0</v>
      </c>
      <c r="AD346" s="17">
        <f t="shared" si="104"/>
        <v>45273.483509184349</v>
      </c>
      <c r="AE346">
        <f t="shared" si="124"/>
        <v>50</v>
      </c>
    </row>
    <row r="347" spans="2:31" x14ac:dyDescent="0.35">
      <c r="B347" s="3" t="s">
        <v>37</v>
      </c>
      <c r="C347" s="3">
        <v>339</v>
      </c>
      <c r="D347" s="3">
        <v>339</v>
      </c>
      <c r="E347" s="10">
        <v>15.4</v>
      </c>
      <c r="F347" s="17">
        <f t="shared" si="116"/>
        <v>0.45833333333333343</v>
      </c>
      <c r="G347" s="17">
        <f t="shared" si="117"/>
        <v>1.6500000000000004</v>
      </c>
      <c r="H347" s="17">
        <f t="shared" si="105"/>
        <v>968.45833333333348</v>
      </c>
      <c r="I347" s="17">
        <v>414.57060000000001</v>
      </c>
      <c r="J347" s="17">
        <f t="shared" si="106"/>
        <v>8.6551047916666679</v>
      </c>
      <c r="K347" s="17">
        <f t="shared" si="107"/>
        <v>1391.6840381250001</v>
      </c>
      <c r="L347" s="21">
        <f t="shared" si="108"/>
        <v>1391.6840381250001</v>
      </c>
      <c r="M347" s="17">
        <f t="shared" si="109"/>
        <v>2018173.8026209378</v>
      </c>
      <c r="N347" s="17">
        <f t="shared" si="118"/>
        <v>199245951.88350296</v>
      </c>
      <c r="O347" s="17">
        <f t="shared" si="110"/>
        <v>19333.297839506173</v>
      </c>
      <c r="P347" s="17">
        <f t="shared" si="119"/>
        <v>24418065.223379642</v>
      </c>
      <c r="Q347" s="17">
        <f t="shared" si="111"/>
        <v>72029.690924423718</v>
      </c>
      <c r="S347" s="17">
        <f t="shared" si="112"/>
        <v>4.2777777777777777</v>
      </c>
      <c r="T347" s="17">
        <f t="shared" si="113"/>
        <v>1450.1666666666667</v>
      </c>
      <c r="V347" s="17">
        <f t="shared" si="114"/>
        <v>199245951.88350296</v>
      </c>
      <c r="W347" s="17">
        <f t="shared" si="120"/>
        <v>306661.4218756957</v>
      </c>
      <c r="X347" s="17">
        <f t="shared" si="121"/>
        <v>-107415.46999219285</v>
      </c>
      <c r="Z347" s="17">
        <f t="shared" si="122"/>
        <v>4907.2574823462737</v>
      </c>
      <c r="AA347" s="17">
        <f t="shared" si="123"/>
        <v>0</v>
      </c>
      <c r="AC347" s="17">
        <f t="shared" si="115"/>
        <v>0</v>
      </c>
      <c r="AD347" s="17">
        <f t="shared" si="104"/>
        <v>45223.483509184349</v>
      </c>
      <c r="AE347">
        <f t="shared" si="124"/>
        <v>50</v>
      </c>
    </row>
    <row r="348" spans="2:31" x14ac:dyDescent="0.35">
      <c r="B348" s="3" t="s">
        <v>37</v>
      </c>
      <c r="C348" s="3">
        <v>340</v>
      </c>
      <c r="D348" s="3">
        <v>340</v>
      </c>
      <c r="E348" s="10">
        <v>17.8</v>
      </c>
      <c r="F348" s="17">
        <f t="shared" si="116"/>
        <v>0.79166666666666674</v>
      </c>
      <c r="G348" s="17">
        <f t="shared" si="117"/>
        <v>2.8500000000000005</v>
      </c>
      <c r="H348" s="17">
        <f t="shared" si="105"/>
        <v>1672.7916666666667</v>
      </c>
      <c r="I348" s="17">
        <v>414.57060000000001</v>
      </c>
      <c r="J348" s="17">
        <f t="shared" si="106"/>
        <v>11.563009791666667</v>
      </c>
      <c r="K348" s="17">
        <f t="shared" si="107"/>
        <v>2098.9252764583334</v>
      </c>
      <c r="L348" s="21">
        <f t="shared" si="108"/>
        <v>2098.9252764583334</v>
      </c>
      <c r="M348" s="17">
        <f t="shared" si="109"/>
        <v>3528526.6036460651</v>
      </c>
      <c r="N348" s="17">
        <f t="shared" si="118"/>
        <v>202774478.48714903</v>
      </c>
      <c r="O348" s="17">
        <f t="shared" si="110"/>
        <v>25828.816358024691</v>
      </c>
      <c r="P348" s="17">
        <f t="shared" si="119"/>
        <v>24443894.039737668</v>
      </c>
      <c r="Q348" s="17">
        <f t="shared" si="111"/>
        <v>71893.80599922844</v>
      </c>
      <c r="S348" s="17">
        <f t="shared" si="112"/>
        <v>4.9444444444444446</v>
      </c>
      <c r="T348" s="17">
        <f t="shared" si="113"/>
        <v>1681.1111111111111</v>
      </c>
      <c r="V348" s="17">
        <f t="shared" si="114"/>
        <v>202774478.48714903</v>
      </c>
      <c r="W348" s="17">
        <f t="shared" si="120"/>
        <v>310189.94847934175</v>
      </c>
      <c r="X348" s="17">
        <f t="shared" si="121"/>
        <v>-107415.46999219285</v>
      </c>
      <c r="Z348" s="17">
        <f t="shared" si="122"/>
        <v>8435.7840859923381</v>
      </c>
      <c r="AA348" s="17">
        <f t="shared" si="123"/>
        <v>0</v>
      </c>
      <c r="AC348" s="17">
        <f t="shared" si="115"/>
        <v>0</v>
      </c>
      <c r="AD348" s="17">
        <f t="shared" si="104"/>
        <v>45173.483509184349</v>
      </c>
      <c r="AE348">
        <f t="shared" si="124"/>
        <v>50</v>
      </c>
    </row>
    <row r="349" spans="2:31" x14ac:dyDescent="0.35">
      <c r="B349" s="3" t="s">
        <v>37</v>
      </c>
      <c r="C349" s="3">
        <v>341</v>
      </c>
      <c r="D349" s="3">
        <v>341</v>
      </c>
      <c r="E349" s="10">
        <v>21.1</v>
      </c>
      <c r="F349" s="17">
        <f t="shared" si="116"/>
        <v>0.87500000000000011</v>
      </c>
      <c r="G349" s="17">
        <f t="shared" si="117"/>
        <v>3.1500000000000004</v>
      </c>
      <c r="H349" s="17">
        <f t="shared" si="105"/>
        <v>1848.8750000000002</v>
      </c>
      <c r="I349" s="17">
        <v>414.57060000000001</v>
      </c>
      <c r="J349" s="17">
        <f t="shared" si="106"/>
        <v>16.247846197916669</v>
      </c>
      <c r="K349" s="17">
        <f t="shared" si="107"/>
        <v>2279.6934461979167</v>
      </c>
      <c r="L349" s="21">
        <f t="shared" si="108"/>
        <v>2279.6934461979167</v>
      </c>
      <c r="M349" s="17">
        <f t="shared" si="109"/>
        <v>4556283.9763162872</v>
      </c>
      <c r="N349" s="17">
        <f t="shared" si="118"/>
        <v>207330762.4634653</v>
      </c>
      <c r="O349" s="17">
        <f t="shared" si="110"/>
        <v>36293.546682098771</v>
      </c>
      <c r="P349" s="17">
        <f t="shared" si="119"/>
        <v>24480187.586419765</v>
      </c>
      <c r="Q349" s="17">
        <f t="shared" si="111"/>
        <v>71789.406411788164</v>
      </c>
      <c r="S349" s="17">
        <f t="shared" si="112"/>
        <v>5.8611111111111116</v>
      </c>
      <c r="T349" s="17">
        <f t="shared" si="113"/>
        <v>1998.6388888888891</v>
      </c>
      <c r="V349" s="17">
        <f t="shared" si="114"/>
        <v>207330762.4634653</v>
      </c>
      <c r="W349" s="17">
        <f t="shared" si="120"/>
        <v>314746.23245565803</v>
      </c>
      <c r="X349" s="17">
        <f t="shared" si="121"/>
        <v>-107415.46999219285</v>
      </c>
      <c r="Z349" s="17">
        <f t="shared" si="122"/>
        <v>12992.068062308626</v>
      </c>
      <c r="AA349" s="17">
        <f t="shared" si="123"/>
        <v>0</v>
      </c>
      <c r="AC349" s="17">
        <f t="shared" si="115"/>
        <v>0</v>
      </c>
      <c r="AD349" s="17">
        <f t="shared" si="104"/>
        <v>45123.483509184349</v>
      </c>
      <c r="AE349">
        <f t="shared" si="124"/>
        <v>50</v>
      </c>
    </row>
    <row r="350" spans="2:31" x14ac:dyDescent="0.35">
      <c r="B350" s="3" t="s">
        <v>37</v>
      </c>
      <c r="C350" s="3">
        <v>342</v>
      </c>
      <c r="D350" s="3">
        <v>342</v>
      </c>
      <c r="E350" s="10">
        <v>24.1</v>
      </c>
      <c r="F350" s="17">
        <f t="shared" si="116"/>
        <v>0.54166666666666641</v>
      </c>
      <c r="G350" s="17">
        <f t="shared" si="117"/>
        <v>1.9499999999999993</v>
      </c>
      <c r="H350" s="17">
        <f t="shared" si="105"/>
        <v>1144.5416666666661</v>
      </c>
      <c r="I350" s="17">
        <v>414.57060000000001</v>
      </c>
      <c r="J350" s="17">
        <f t="shared" si="106"/>
        <v>21.196539947916669</v>
      </c>
      <c r="K350" s="17">
        <f t="shared" si="107"/>
        <v>1580.3088066145826</v>
      </c>
      <c r="L350" s="21">
        <f t="shared" si="108"/>
        <v>1580.3088066145829</v>
      </c>
      <c r="M350" s="17">
        <f t="shared" si="109"/>
        <v>3618117.0127440873</v>
      </c>
      <c r="N350" s="17">
        <f t="shared" si="118"/>
        <v>210948879.4762094</v>
      </c>
      <c r="O350" s="17">
        <f t="shared" si="110"/>
        <v>47347.667052469136</v>
      </c>
      <c r="P350" s="17">
        <f t="shared" si="119"/>
        <v>24527535.253472235</v>
      </c>
      <c r="Q350" s="17">
        <f t="shared" si="111"/>
        <v>71717.939337638119</v>
      </c>
      <c r="S350" s="17">
        <f t="shared" si="112"/>
        <v>6.6944444444444446</v>
      </c>
      <c r="T350" s="17">
        <f t="shared" si="113"/>
        <v>2289.5</v>
      </c>
      <c r="V350" s="17">
        <f t="shared" si="114"/>
        <v>210948879.4762094</v>
      </c>
      <c r="W350" s="17">
        <f t="shared" si="120"/>
        <v>318364.3494684021</v>
      </c>
      <c r="X350" s="17">
        <f t="shared" si="121"/>
        <v>-107415.46999219285</v>
      </c>
      <c r="Z350" s="17">
        <f t="shared" si="122"/>
        <v>16610.185075052716</v>
      </c>
      <c r="AA350" s="17">
        <f t="shared" si="123"/>
        <v>0</v>
      </c>
      <c r="AC350" s="17">
        <f t="shared" si="115"/>
        <v>0</v>
      </c>
      <c r="AD350" s="17">
        <f t="shared" si="104"/>
        <v>45073.483509184349</v>
      </c>
      <c r="AE350">
        <f t="shared" si="124"/>
        <v>50</v>
      </c>
    </row>
    <row r="351" spans="2:31" x14ac:dyDescent="0.35">
      <c r="B351" s="3" t="s">
        <v>37</v>
      </c>
      <c r="C351" s="3">
        <v>343</v>
      </c>
      <c r="D351" s="3">
        <v>343</v>
      </c>
      <c r="E351" s="10">
        <v>25</v>
      </c>
      <c r="F351" s="17">
        <f t="shared" si="116"/>
        <v>0.16666666666666657</v>
      </c>
      <c r="G351" s="17">
        <f t="shared" si="117"/>
        <v>0.59999999999999964</v>
      </c>
      <c r="H351" s="17">
        <f t="shared" si="105"/>
        <v>352.16666666666646</v>
      </c>
      <c r="I351" s="17">
        <v>414.57060000000001</v>
      </c>
      <c r="J351" s="17">
        <f t="shared" si="106"/>
        <v>22.809244791666671</v>
      </c>
      <c r="K351" s="17">
        <f t="shared" si="107"/>
        <v>789.54651145833316</v>
      </c>
      <c r="L351" s="21">
        <f t="shared" si="108"/>
        <v>789.54651145833316</v>
      </c>
      <c r="M351" s="17">
        <f t="shared" si="109"/>
        <v>1880655.9265986686</v>
      </c>
      <c r="N351" s="17">
        <f t="shared" si="118"/>
        <v>212829535.40280807</v>
      </c>
      <c r="O351" s="17">
        <f t="shared" si="110"/>
        <v>50950.038580246917</v>
      </c>
      <c r="P351" s="17">
        <f t="shared" si="119"/>
        <v>24578485.292052481</v>
      </c>
      <c r="Q351" s="17">
        <f t="shared" si="111"/>
        <v>71657.391522018894</v>
      </c>
      <c r="S351" s="17">
        <f t="shared" si="112"/>
        <v>6.9444444444444446</v>
      </c>
      <c r="T351" s="17">
        <f t="shared" si="113"/>
        <v>2381.9444444444443</v>
      </c>
      <c r="V351" s="17">
        <f t="shared" si="114"/>
        <v>212829535.40280807</v>
      </c>
      <c r="W351" s="17">
        <f t="shared" si="120"/>
        <v>320245.00539500074</v>
      </c>
      <c r="X351" s="17">
        <f t="shared" si="121"/>
        <v>-107415.46999219285</v>
      </c>
      <c r="Z351" s="17">
        <f t="shared" si="122"/>
        <v>18490.841001651384</v>
      </c>
      <c r="AA351" s="17">
        <f t="shared" si="123"/>
        <v>0</v>
      </c>
      <c r="AC351" s="17">
        <f t="shared" si="115"/>
        <v>0</v>
      </c>
      <c r="AD351" s="17">
        <f t="shared" si="104"/>
        <v>45023.483509184349</v>
      </c>
      <c r="AE351">
        <f t="shared" si="124"/>
        <v>50</v>
      </c>
    </row>
    <row r="352" spans="2:31" x14ac:dyDescent="0.35">
      <c r="B352" s="3" t="s">
        <v>37</v>
      </c>
      <c r="C352" s="3">
        <v>344</v>
      </c>
      <c r="D352" s="3">
        <v>344</v>
      </c>
      <c r="E352" s="10">
        <v>25.3</v>
      </c>
      <c r="F352" s="17">
        <f t="shared" si="116"/>
        <v>6.9444444444444448E-2</v>
      </c>
      <c r="G352" s="17">
        <f t="shared" si="117"/>
        <v>0.25</v>
      </c>
      <c r="H352" s="17">
        <f t="shared" si="105"/>
        <v>146.73611111111111</v>
      </c>
      <c r="I352" s="17">
        <v>414.57060000000001</v>
      </c>
      <c r="J352" s="17">
        <f t="shared" si="106"/>
        <v>23.359951197916669</v>
      </c>
      <c r="K352" s="17">
        <f t="shared" si="107"/>
        <v>584.66666230902774</v>
      </c>
      <c r="L352" s="21">
        <f t="shared" si="108"/>
        <v>584.66666230902774</v>
      </c>
      <c r="M352" s="17">
        <f t="shared" si="109"/>
        <v>1413464.137613314</v>
      </c>
      <c r="N352" s="17">
        <f t="shared" si="118"/>
        <v>214242999.5404214</v>
      </c>
      <c r="O352" s="17">
        <f t="shared" si="110"/>
        <v>52180.176311728392</v>
      </c>
      <c r="P352" s="17">
        <f t="shared" si="119"/>
        <v>24630665.468364209</v>
      </c>
      <c r="Q352" s="17">
        <f t="shared" si="111"/>
        <v>71600.771710361078</v>
      </c>
      <c r="S352" s="17">
        <f t="shared" si="112"/>
        <v>7.0277777777777777</v>
      </c>
      <c r="T352" s="17">
        <f t="shared" si="113"/>
        <v>2417.5555555555557</v>
      </c>
      <c r="V352" s="17">
        <f t="shared" si="114"/>
        <v>214242999.5404214</v>
      </c>
      <c r="W352" s="17">
        <f t="shared" si="120"/>
        <v>321658.46953261405</v>
      </c>
      <c r="X352" s="17">
        <f t="shared" si="121"/>
        <v>-107415.46999219285</v>
      </c>
      <c r="Z352" s="17">
        <f t="shared" si="122"/>
        <v>19904.305139264699</v>
      </c>
      <c r="AA352" s="17">
        <f t="shared" si="123"/>
        <v>0</v>
      </c>
      <c r="AC352" s="17">
        <f t="shared" si="115"/>
        <v>0</v>
      </c>
      <c r="AD352" s="17">
        <f t="shared" si="104"/>
        <v>44973.483509184349</v>
      </c>
      <c r="AE352">
        <f t="shared" si="124"/>
        <v>50</v>
      </c>
    </row>
    <row r="353" spans="2:31" x14ac:dyDescent="0.35">
      <c r="B353" s="3" t="s">
        <v>37</v>
      </c>
      <c r="C353" s="3">
        <v>345</v>
      </c>
      <c r="D353" s="3">
        <v>345</v>
      </c>
      <c r="E353" s="10">
        <v>25.5</v>
      </c>
      <c r="F353" s="17">
        <f t="shared" si="116"/>
        <v>0.15277777777777748</v>
      </c>
      <c r="G353" s="17">
        <f t="shared" si="117"/>
        <v>0.54999999999999893</v>
      </c>
      <c r="H353" s="17">
        <f t="shared" si="105"/>
        <v>322.81944444444383</v>
      </c>
      <c r="I353" s="17">
        <v>414.57060000000001</v>
      </c>
      <c r="J353" s="17">
        <f t="shared" si="106"/>
        <v>23.730738281249998</v>
      </c>
      <c r="K353" s="17">
        <f t="shared" si="107"/>
        <v>761.12078272569386</v>
      </c>
      <c r="L353" s="21">
        <f t="shared" si="108"/>
        <v>761.12078272569386</v>
      </c>
      <c r="M353" s="17">
        <f t="shared" si="109"/>
        <v>1859988.9127859143</v>
      </c>
      <c r="N353" s="17">
        <f t="shared" si="118"/>
        <v>216102988.45320731</v>
      </c>
      <c r="O353" s="17">
        <f t="shared" si="110"/>
        <v>53008.420138888883</v>
      </c>
      <c r="P353" s="17">
        <f t="shared" si="119"/>
        <v>24683673.888503097</v>
      </c>
      <c r="Q353" s="17">
        <f t="shared" si="111"/>
        <v>71546.88083624086</v>
      </c>
      <c r="S353" s="17">
        <f t="shared" si="112"/>
        <v>7.083333333333333</v>
      </c>
      <c r="T353" s="17">
        <f t="shared" si="113"/>
        <v>2443.75</v>
      </c>
      <c r="V353" s="17">
        <f t="shared" si="114"/>
        <v>216102988.45320731</v>
      </c>
      <c r="W353" s="17">
        <f t="shared" si="120"/>
        <v>323518.45844539994</v>
      </c>
      <c r="X353" s="17">
        <f t="shared" si="121"/>
        <v>-107415.46999219285</v>
      </c>
      <c r="Z353" s="17">
        <f t="shared" si="122"/>
        <v>21764.294052050613</v>
      </c>
      <c r="AA353" s="17">
        <f t="shared" si="123"/>
        <v>0</v>
      </c>
      <c r="AC353" s="17">
        <f t="shared" si="115"/>
        <v>0</v>
      </c>
      <c r="AD353" s="17">
        <f t="shared" si="104"/>
        <v>44923.483509184349</v>
      </c>
      <c r="AE353">
        <f t="shared" si="124"/>
        <v>50</v>
      </c>
    </row>
    <row r="354" spans="2:31" x14ac:dyDescent="0.35">
      <c r="B354" s="3" t="s">
        <v>37</v>
      </c>
      <c r="C354" s="3">
        <v>346</v>
      </c>
      <c r="D354" s="3">
        <v>346</v>
      </c>
      <c r="E354" s="10">
        <v>26.4</v>
      </c>
      <c r="F354" s="17">
        <f t="shared" si="116"/>
        <v>0.15277777777777798</v>
      </c>
      <c r="G354" s="17">
        <f t="shared" si="117"/>
        <v>0.55000000000000071</v>
      </c>
      <c r="H354" s="17">
        <f t="shared" si="105"/>
        <v>322.81944444444485</v>
      </c>
      <c r="I354" s="17">
        <v>414.57060000000001</v>
      </c>
      <c r="J354" s="17">
        <f t="shared" si="106"/>
        <v>25.435410000000001</v>
      </c>
      <c r="K354" s="17">
        <f t="shared" si="107"/>
        <v>762.82545444444486</v>
      </c>
      <c r="L354" s="21">
        <f t="shared" si="108"/>
        <v>762.82545444444486</v>
      </c>
      <c r="M354" s="17">
        <f t="shared" si="109"/>
        <v>1935542.4530770378</v>
      </c>
      <c r="N354" s="17">
        <f t="shared" si="118"/>
        <v>218038530.90628436</v>
      </c>
      <c r="O354" s="17">
        <f t="shared" si="110"/>
        <v>56816.222222222219</v>
      </c>
      <c r="P354" s="17">
        <f t="shared" si="119"/>
        <v>24740490.110725321</v>
      </c>
      <c r="Q354" s="17">
        <f t="shared" si="111"/>
        <v>71504.306678396882</v>
      </c>
      <c r="S354" s="17">
        <f t="shared" si="112"/>
        <v>7.333333333333333</v>
      </c>
      <c r="T354" s="17">
        <f t="shared" si="113"/>
        <v>2537.333333333333</v>
      </c>
      <c r="V354" s="17">
        <f t="shared" si="114"/>
        <v>218038530.90628436</v>
      </c>
      <c r="W354" s="17">
        <f t="shared" si="120"/>
        <v>325454.00089847698</v>
      </c>
      <c r="X354" s="17">
        <f t="shared" si="121"/>
        <v>-107415.46999219285</v>
      </c>
      <c r="Z354" s="17">
        <f t="shared" si="122"/>
        <v>23699.836505127649</v>
      </c>
      <c r="AA354" s="17">
        <f t="shared" si="123"/>
        <v>0</v>
      </c>
      <c r="AC354" s="17">
        <f t="shared" si="115"/>
        <v>0</v>
      </c>
      <c r="AD354" s="17">
        <f t="shared" si="104"/>
        <v>44873.483509184349</v>
      </c>
      <c r="AE354">
        <f t="shared" si="124"/>
        <v>50</v>
      </c>
    </row>
    <row r="355" spans="2:31" x14ac:dyDescent="0.35">
      <c r="B355" s="3" t="s">
        <v>37</v>
      </c>
      <c r="C355" s="3">
        <v>347</v>
      </c>
      <c r="D355" s="3">
        <v>347</v>
      </c>
      <c r="E355" s="10">
        <v>26.6</v>
      </c>
      <c r="F355" s="17">
        <f t="shared" si="116"/>
        <v>9.7222222222222612E-2</v>
      </c>
      <c r="G355" s="17">
        <f t="shared" si="117"/>
        <v>0.35000000000000142</v>
      </c>
      <c r="H355" s="17">
        <f t="shared" si="105"/>
        <v>205.43055555555637</v>
      </c>
      <c r="I355" s="17">
        <v>414.57060000000001</v>
      </c>
      <c r="J355" s="17">
        <f t="shared" si="106"/>
        <v>25.822254791666669</v>
      </c>
      <c r="K355" s="17">
        <f t="shared" si="107"/>
        <v>645.82341034722299</v>
      </c>
      <c r="L355" s="21">
        <f t="shared" si="108"/>
        <v>645.8234103472231</v>
      </c>
      <c r="M355" s="17">
        <f t="shared" si="109"/>
        <v>1655855.3450519277</v>
      </c>
      <c r="N355" s="17">
        <f t="shared" si="118"/>
        <v>219694386.25133628</v>
      </c>
      <c r="O355" s="17">
        <f t="shared" si="110"/>
        <v>57680.334876543217</v>
      </c>
      <c r="P355" s="17">
        <f t="shared" si="119"/>
        <v>24798170.445601866</v>
      </c>
      <c r="Q355" s="17">
        <f t="shared" si="111"/>
        <v>71464.468142944854</v>
      </c>
      <c r="S355" s="17">
        <f t="shared" si="112"/>
        <v>7.3888888888888893</v>
      </c>
      <c r="T355" s="17">
        <f t="shared" si="113"/>
        <v>2563.9444444444448</v>
      </c>
      <c r="V355" s="17">
        <f t="shared" si="114"/>
        <v>219694386.25133628</v>
      </c>
      <c r="W355" s="17">
        <f t="shared" si="120"/>
        <v>327109.85624352889</v>
      </c>
      <c r="X355" s="17">
        <f t="shared" si="121"/>
        <v>-107415.46999219285</v>
      </c>
      <c r="Z355" s="17">
        <f t="shared" si="122"/>
        <v>25355.691850179577</v>
      </c>
      <c r="AA355" s="17">
        <f t="shared" si="123"/>
        <v>0</v>
      </c>
      <c r="AC355" s="17">
        <f t="shared" si="115"/>
        <v>0</v>
      </c>
      <c r="AD355" s="17">
        <f t="shared" si="104"/>
        <v>44823.483509184349</v>
      </c>
      <c r="AE355">
        <f t="shared" si="124"/>
        <v>50</v>
      </c>
    </row>
    <row r="356" spans="2:31" x14ac:dyDescent="0.35">
      <c r="B356" s="3" t="s">
        <v>37</v>
      </c>
      <c r="C356" s="3">
        <v>348</v>
      </c>
      <c r="D356" s="3">
        <v>348</v>
      </c>
      <c r="E356" s="10">
        <v>27.1</v>
      </c>
      <c r="F356" s="17">
        <f t="shared" si="116"/>
        <v>0.15277777777777748</v>
      </c>
      <c r="G356" s="17">
        <f t="shared" si="117"/>
        <v>0.54999999999999893</v>
      </c>
      <c r="H356" s="17">
        <f t="shared" si="105"/>
        <v>322.81944444444383</v>
      </c>
      <c r="I356" s="17">
        <v>414.57060000000001</v>
      </c>
      <c r="J356" s="17">
        <f t="shared" si="106"/>
        <v>26.802139947916668</v>
      </c>
      <c r="K356" s="17">
        <f t="shared" si="107"/>
        <v>764.19218439236056</v>
      </c>
      <c r="L356" s="21">
        <f t="shared" si="108"/>
        <v>764.19218439236056</v>
      </c>
      <c r="M356" s="17">
        <f t="shared" si="109"/>
        <v>2001928.7923798538</v>
      </c>
      <c r="N356" s="17">
        <f t="shared" si="118"/>
        <v>221696315.04371613</v>
      </c>
      <c r="O356" s="17">
        <f t="shared" si="110"/>
        <v>59869.148533950618</v>
      </c>
      <c r="P356" s="17">
        <f t="shared" si="119"/>
        <v>24858039.594135817</v>
      </c>
      <c r="Q356" s="17">
        <f t="shared" si="111"/>
        <v>71431.148259010966</v>
      </c>
      <c r="S356" s="17">
        <f t="shared" si="112"/>
        <v>7.5277777777777777</v>
      </c>
      <c r="T356" s="17">
        <f t="shared" si="113"/>
        <v>2619.6666666666665</v>
      </c>
      <c r="V356" s="17">
        <f t="shared" si="114"/>
        <v>221696315.04371613</v>
      </c>
      <c r="W356" s="17">
        <f t="shared" si="120"/>
        <v>329111.78503590875</v>
      </c>
      <c r="X356" s="17">
        <f t="shared" si="121"/>
        <v>-107415.46999219285</v>
      </c>
      <c r="Z356" s="17">
        <f t="shared" si="122"/>
        <v>27357.620642559432</v>
      </c>
      <c r="AA356" s="17">
        <f t="shared" si="123"/>
        <v>0</v>
      </c>
      <c r="AC356" s="17">
        <f t="shared" si="115"/>
        <v>0</v>
      </c>
      <c r="AD356" s="17">
        <f t="shared" si="104"/>
        <v>44773.483509184349</v>
      </c>
      <c r="AE356">
        <f t="shared" si="124"/>
        <v>50</v>
      </c>
    </row>
    <row r="357" spans="2:31" x14ac:dyDescent="0.35">
      <c r="B357" s="3" t="s">
        <v>37</v>
      </c>
      <c r="C357" s="3">
        <v>349</v>
      </c>
      <c r="D357" s="3">
        <v>349</v>
      </c>
      <c r="E357" s="10">
        <v>27.7</v>
      </c>
      <c r="F357" s="17">
        <f t="shared" si="116"/>
        <v>0.1388888888888889</v>
      </c>
      <c r="G357" s="17">
        <f t="shared" si="117"/>
        <v>0.5</v>
      </c>
      <c r="H357" s="17">
        <f t="shared" si="105"/>
        <v>293.47222222222223</v>
      </c>
      <c r="I357" s="17">
        <v>414.57060000000001</v>
      </c>
      <c r="J357" s="17">
        <f t="shared" si="106"/>
        <v>28.002088697916662</v>
      </c>
      <c r="K357" s="17">
        <f t="shared" si="107"/>
        <v>736.04491092013882</v>
      </c>
      <c r="L357" s="21">
        <f t="shared" si="108"/>
        <v>736.04491092013882</v>
      </c>
      <c r="M357" s="17">
        <f t="shared" si="109"/>
        <v>1976546.3798161827</v>
      </c>
      <c r="N357" s="17">
        <f t="shared" si="118"/>
        <v>223672861.42353231</v>
      </c>
      <c r="O357" s="17">
        <f t="shared" si="110"/>
        <v>62549.528163580238</v>
      </c>
      <c r="P357" s="17">
        <f t="shared" si="119"/>
        <v>24920589.122299399</v>
      </c>
      <c r="Q357" s="17">
        <f t="shared" si="111"/>
        <v>71405.699490829225</v>
      </c>
      <c r="S357" s="17">
        <f t="shared" si="112"/>
        <v>7.6944444444444438</v>
      </c>
      <c r="T357" s="17">
        <f t="shared" si="113"/>
        <v>2685.3611111111109</v>
      </c>
      <c r="V357" s="17">
        <f t="shared" si="114"/>
        <v>223672861.42353231</v>
      </c>
      <c r="W357" s="17">
        <f t="shared" si="120"/>
        <v>331088.33141572494</v>
      </c>
      <c r="X357" s="17">
        <f t="shared" si="121"/>
        <v>-107415.46999219285</v>
      </c>
      <c r="Z357" s="17">
        <f t="shared" si="122"/>
        <v>29334.167022375615</v>
      </c>
      <c r="AA357" s="17">
        <f t="shared" si="123"/>
        <v>0</v>
      </c>
      <c r="AC357" s="17">
        <f t="shared" si="115"/>
        <v>0</v>
      </c>
      <c r="AD357" s="17">
        <f t="shared" si="104"/>
        <v>44723.483509184349</v>
      </c>
      <c r="AE357">
        <f t="shared" si="124"/>
        <v>50</v>
      </c>
    </row>
    <row r="358" spans="2:31" x14ac:dyDescent="0.35">
      <c r="B358" s="3" t="s">
        <v>37</v>
      </c>
      <c r="C358" s="3">
        <v>350</v>
      </c>
      <c r="D358" s="3">
        <v>350</v>
      </c>
      <c r="E358" s="10">
        <v>28.1</v>
      </c>
      <c r="F358" s="17">
        <f t="shared" si="116"/>
        <v>6.9444444444444448E-2</v>
      </c>
      <c r="G358" s="17">
        <f t="shared" si="117"/>
        <v>0.25</v>
      </c>
      <c r="H358" s="17">
        <f t="shared" si="105"/>
        <v>146.73611111111111</v>
      </c>
      <c r="I358" s="17">
        <v>414.57060000000001</v>
      </c>
      <c r="J358" s="17">
        <f t="shared" si="106"/>
        <v>28.816652447916663</v>
      </c>
      <c r="K358" s="17">
        <f t="shared" si="107"/>
        <v>590.12336355902778</v>
      </c>
      <c r="L358" s="21">
        <f t="shared" si="108"/>
        <v>590.12336355902778</v>
      </c>
      <c r="M358" s="17">
        <f t="shared" si="109"/>
        <v>1612184.244611955</v>
      </c>
      <c r="N358" s="17">
        <f t="shared" si="118"/>
        <v>225285045.66814426</v>
      </c>
      <c r="O358" s="17">
        <f t="shared" si="110"/>
        <v>64369.055941358019</v>
      </c>
      <c r="P358" s="17">
        <f t="shared" si="119"/>
        <v>24984958.178240757</v>
      </c>
      <c r="Q358" s="17">
        <f t="shared" si="111"/>
        <v>71385.594794973586</v>
      </c>
      <c r="S358" s="17">
        <f t="shared" si="112"/>
        <v>7.8055555555555554</v>
      </c>
      <c r="T358" s="17">
        <f t="shared" si="113"/>
        <v>2731.9444444444443</v>
      </c>
      <c r="V358" s="17">
        <f t="shared" si="114"/>
        <v>225285045.66814426</v>
      </c>
      <c r="W358" s="17">
        <f t="shared" si="120"/>
        <v>332700.51566033688</v>
      </c>
      <c r="X358" s="17">
        <f t="shared" si="121"/>
        <v>-107415.46999219285</v>
      </c>
      <c r="Z358" s="17">
        <f t="shared" si="122"/>
        <v>30946.351266987571</v>
      </c>
      <c r="AA358" s="17">
        <f t="shared" si="123"/>
        <v>0</v>
      </c>
      <c r="AC358" s="17">
        <f t="shared" si="115"/>
        <v>0</v>
      </c>
      <c r="AD358" s="17">
        <f t="shared" si="104"/>
        <v>44673.483509184349</v>
      </c>
      <c r="AE358">
        <f t="shared" si="124"/>
        <v>50</v>
      </c>
    </row>
    <row r="359" spans="2:31" x14ac:dyDescent="0.35">
      <c r="B359" s="3" t="s">
        <v>37</v>
      </c>
      <c r="C359" s="3">
        <v>351</v>
      </c>
      <c r="D359" s="3">
        <v>351</v>
      </c>
      <c r="E359" s="10">
        <v>28.2</v>
      </c>
      <c r="F359" s="17">
        <f t="shared" si="116"/>
        <v>0</v>
      </c>
      <c r="G359" s="17">
        <f t="shared" si="117"/>
        <v>0</v>
      </c>
      <c r="H359" s="17">
        <f t="shared" si="105"/>
        <v>0</v>
      </c>
      <c r="I359" s="17">
        <v>414.57060000000001</v>
      </c>
      <c r="J359" s="17">
        <f t="shared" si="106"/>
        <v>29.022118124999999</v>
      </c>
      <c r="K359" s="17">
        <f t="shared" si="107"/>
        <v>443.59271812500003</v>
      </c>
      <c r="L359" s="21">
        <f t="shared" si="108"/>
        <v>443.59271812500003</v>
      </c>
      <c r="M359" s="17">
        <f t="shared" si="109"/>
        <v>1219658.1784846876</v>
      </c>
      <c r="N359" s="17">
        <f t="shared" si="118"/>
        <v>226504703.84662893</v>
      </c>
      <c r="O359" s="17">
        <f t="shared" si="110"/>
        <v>64828.013888888883</v>
      </c>
      <c r="P359" s="17">
        <f t="shared" si="119"/>
        <v>25049786.192129645</v>
      </c>
      <c r="Q359" s="17">
        <f t="shared" si="111"/>
        <v>71366.912228289584</v>
      </c>
      <c r="S359" s="17">
        <f t="shared" si="112"/>
        <v>7.833333333333333</v>
      </c>
      <c r="T359" s="17">
        <f t="shared" si="113"/>
        <v>2749.5</v>
      </c>
      <c r="V359" s="17">
        <f t="shared" si="114"/>
        <v>226504703.84662893</v>
      </c>
      <c r="W359" s="17">
        <f t="shared" si="120"/>
        <v>333920.17383882159</v>
      </c>
      <c r="X359" s="17">
        <f t="shared" si="121"/>
        <v>-107415.46999219285</v>
      </c>
      <c r="Z359" s="17">
        <f t="shared" si="122"/>
        <v>32166.009445472257</v>
      </c>
      <c r="AA359" s="17">
        <f t="shared" si="123"/>
        <v>0</v>
      </c>
      <c r="AC359" s="17">
        <f t="shared" si="115"/>
        <v>0</v>
      </c>
      <c r="AD359" s="17">
        <f t="shared" si="104"/>
        <v>44623.483509184349</v>
      </c>
      <c r="AE359">
        <f t="shared" si="124"/>
        <v>50</v>
      </c>
    </row>
    <row r="360" spans="2:31" x14ac:dyDescent="0.35">
      <c r="B360" s="3" t="s">
        <v>37</v>
      </c>
      <c r="C360" s="3">
        <v>352</v>
      </c>
      <c r="D360" s="3">
        <v>352</v>
      </c>
      <c r="E360" s="10">
        <v>28.1</v>
      </c>
      <c r="F360" s="17">
        <f t="shared" si="116"/>
        <v>-2.7777777777777679E-2</v>
      </c>
      <c r="G360" s="17">
        <f t="shared" si="117"/>
        <v>-9.9999999999999645E-2</v>
      </c>
      <c r="H360" s="17">
        <f t="shared" si="105"/>
        <v>-58.694444444444237</v>
      </c>
      <c r="I360" s="17">
        <v>414.57060000000001</v>
      </c>
      <c r="J360" s="17">
        <f t="shared" si="106"/>
        <v>28.816652447916663</v>
      </c>
      <c r="K360" s="17">
        <f t="shared" si="107"/>
        <v>384.69280800347246</v>
      </c>
      <c r="L360" s="21">
        <f t="shared" si="108"/>
        <v>384.69280800347246</v>
      </c>
      <c r="M360" s="17">
        <f t="shared" si="109"/>
        <v>1056964.8618122074</v>
      </c>
      <c r="N360" s="17">
        <f t="shared" si="118"/>
        <v>227561668.70844114</v>
      </c>
      <c r="O360" s="17">
        <f t="shared" si="110"/>
        <v>64369.055941358019</v>
      </c>
      <c r="P360" s="17">
        <f t="shared" si="119"/>
        <v>25114155.248071004</v>
      </c>
      <c r="Q360" s="17">
        <f t="shared" si="111"/>
        <v>71347.031954747174</v>
      </c>
      <c r="S360" s="17">
        <f t="shared" si="112"/>
        <v>7.8055555555555554</v>
      </c>
      <c r="T360" s="17">
        <f t="shared" si="113"/>
        <v>2747.5555555555557</v>
      </c>
      <c r="V360" s="17">
        <f t="shared" si="114"/>
        <v>227561668.70844114</v>
      </c>
      <c r="W360" s="17">
        <f t="shared" si="120"/>
        <v>334977.13870063378</v>
      </c>
      <c r="X360" s="17">
        <f t="shared" si="121"/>
        <v>-107415.46999219285</v>
      </c>
      <c r="Z360" s="17">
        <f t="shared" si="122"/>
        <v>33222.974307284465</v>
      </c>
      <c r="AA360" s="17">
        <f t="shared" si="123"/>
        <v>0</v>
      </c>
      <c r="AC360" s="17">
        <f t="shared" si="115"/>
        <v>0</v>
      </c>
      <c r="AD360" s="17">
        <f t="shared" si="104"/>
        <v>44573.483509184349</v>
      </c>
      <c r="AE360">
        <f t="shared" si="124"/>
        <v>50</v>
      </c>
    </row>
    <row r="361" spans="2:31" x14ac:dyDescent="0.35">
      <c r="B361" s="3" t="s">
        <v>37</v>
      </c>
      <c r="C361" s="3">
        <v>353</v>
      </c>
      <c r="D361" s="3">
        <v>353</v>
      </c>
      <c r="E361" s="10">
        <v>28</v>
      </c>
      <c r="F361" s="17">
        <f t="shared" si="116"/>
        <v>-2.7777777777778172E-2</v>
      </c>
      <c r="G361" s="17">
        <f t="shared" si="117"/>
        <v>-0.10000000000000142</v>
      </c>
      <c r="H361" s="17">
        <f t="shared" si="105"/>
        <v>-58.694444444445274</v>
      </c>
      <c r="I361" s="17">
        <v>414.57060000000001</v>
      </c>
      <c r="J361" s="17">
        <f t="shared" si="106"/>
        <v>28.611916666666666</v>
      </c>
      <c r="K361" s="17">
        <f t="shared" si="107"/>
        <v>384.48807222222143</v>
      </c>
      <c r="L361" s="21">
        <f t="shared" si="108"/>
        <v>384.48807222222143</v>
      </c>
      <c r="M361" s="17">
        <f t="shared" si="109"/>
        <v>1055633.3627345657</v>
      </c>
      <c r="N361" s="17">
        <f t="shared" si="118"/>
        <v>228617302.07117569</v>
      </c>
      <c r="O361" s="17">
        <f t="shared" si="110"/>
        <v>63911.72839506172</v>
      </c>
      <c r="P361" s="17">
        <f t="shared" si="119"/>
        <v>25178066.976466067</v>
      </c>
      <c r="Q361" s="17">
        <f t="shared" si="111"/>
        <v>71325.968771858548</v>
      </c>
      <c r="S361" s="17">
        <f t="shared" si="112"/>
        <v>7.7777777777777777</v>
      </c>
      <c r="T361" s="17">
        <f t="shared" si="113"/>
        <v>2745.5555555555557</v>
      </c>
      <c r="V361" s="17">
        <f t="shared" si="114"/>
        <v>228617302.07117569</v>
      </c>
      <c r="W361" s="17">
        <f t="shared" si="120"/>
        <v>336032.77206336835</v>
      </c>
      <c r="X361" s="17">
        <f t="shared" si="121"/>
        <v>-107415.46999219285</v>
      </c>
      <c r="Z361" s="17">
        <f t="shared" si="122"/>
        <v>34278.607670019032</v>
      </c>
      <c r="AA361" s="17">
        <f t="shared" si="123"/>
        <v>0</v>
      </c>
      <c r="AC361" s="17">
        <f t="shared" si="115"/>
        <v>0</v>
      </c>
      <c r="AD361" s="17">
        <f t="shared" si="104"/>
        <v>44523.483509184349</v>
      </c>
      <c r="AE361">
        <f t="shared" si="124"/>
        <v>50</v>
      </c>
    </row>
    <row r="362" spans="2:31" x14ac:dyDescent="0.35">
      <c r="B362" s="3" t="s">
        <v>37</v>
      </c>
      <c r="C362" s="3">
        <v>354</v>
      </c>
      <c r="D362" s="3">
        <v>354</v>
      </c>
      <c r="E362" s="10">
        <v>27.9</v>
      </c>
      <c r="F362" s="17">
        <f t="shared" si="116"/>
        <v>-1.3888888888889086E-2</v>
      </c>
      <c r="G362" s="17">
        <f t="shared" si="117"/>
        <v>-5.0000000000000711E-2</v>
      </c>
      <c r="H362" s="17">
        <f t="shared" si="105"/>
        <v>-29.347222222222637</v>
      </c>
      <c r="I362" s="17">
        <v>414.57060000000001</v>
      </c>
      <c r="J362" s="17">
        <f t="shared" si="106"/>
        <v>28.407910781249996</v>
      </c>
      <c r="K362" s="17">
        <f t="shared" si="107"/>
        <v>413.63128855902738</v>
      </c>
      <c r="L362" s="21">
        <f t="shared" si="108"/>
        <v>413.63128855902738</v>
      </c>
      <c r="M362" s="17">
        <f t="shared" si="109"/>
        <v>1134797.4401616915</v>
      </c>
      <c r="N362" s="17">
        <f t="shared" si="118"/>
        <v>229752099.5113374</v>
      </c>
      <c r="O362" s="17">
        <f t="shared" si="110"/>
        <v>63456.031249999985</v>
      </c>
      <c r="P362" s="17">
        <f t="shared" si="119"/>
        <v>25241523.007716067</v>
      </c>
      <c r="Q362" s="17">
        <f t="shared" si="111"/>
        <v>71303.737309932389</v>
      </c>
      <c r="S362" s="17">
        <f t="shared" si="112"/>
        <v>7.7499999999999991</v>
      </c>
      <c r="T362" s="17">
        <f t="shared" si="113"/>
        <v>2743.4999999999995</v>
      </c>
      <c r="V362" s="17">
        <f t="shared" si="114"/>
        <v>229752099.5113374</v>
      </c>
      <c r="W362" s="17">
        <f t="shared" si="120"/>
        <v>337167.56950353005</v>
      </c>
      <c r="X362" s="17">
        <f t="shared" si="121"/>
        <v>-107415.46999219285</v>
      </c>
      <c r="Z362" s="17">
        <f t="shared" si="122"/>
        <v>35413.40511018072</v>
      </c>
      <c r="AA362" s="17">
        <f t="shared" si="123"/>
        <v>0</v>
      </c>
      <c r="AC362" s="17">
        <f t="shared" si="115"/>
        <v>0</v>
      </c>
      <c r="AD362" s="17">
        <f t="shared" si="104"/>
        <v>44473.483509184349</v>
      </c>
      <c r="AE362">
        <f t="shared" si="124"/>
        <v>50</v>
      </c>
    </row>
    <row r="363" spans="2:31" x14ac:dyDescent="0.35">
      <c r="B363" s="3" t="s">
        <v>37</v>
      </c>
      <c r="C363" s="3">
        <v>355</v>
      </c>
      <c r="D363" s="3">
        <v>355</v>
      </c>
      <c r="E363" s="10">
        <v>27.9</v>
      </c>
      <c r="F363" s="17">
        <f t="shared" si="116"/>
        <v>2.7777777777778172E-2</v>
      </c>
      <c r="G363" s="17">
        <f t="shared" si="117"/>
        <v>0.10000000000000142</v>
      </c>
      <c r="H363" s="17">
        <f t="shared" si="105"/>
        <v>58.694444444445274</v>
      </c>
      <c r="I363" s="17">
        <v>414.57060000000001</v>
      </c>
      <c r="J363" s="17">
        <f t="shared" si="106"/>
        <v>28.407910781249996</v>
      </c>
      <c r="K363" s="17">
        <f t="shared" si="107"/>
        <v>501.67295522569526</v>
      </c>
      <c r="L363" s="21">
        <f t="shared" si="108"/>
        <v>501.67295522569526</v>
      </c>
      <c r="M363" s="17">
        <f t="shared" si="109"/>
        <v>1380227.718064694</v>
      </c>
      <c r="N363" s="17">
        <f t="shared" si="118"/>
        <v>231132327.2294021</v>
      </c>
      <c r="O363" s="17">
        <f t="shared" si="110"/>
        <v>63456.031249999985</v>
      </c>
      <c r="P363" s="17">
        <f t="shared" si="119"/>
        <v>25304979.038966067</v>
      </c>
      <c r="Q363" s="17">
        <f t="shared" si="111"/>
        <v>71281.631095679069</v>
      </c>
      <c r="S363" s="17">
        <f t="shared" si="112"/>
        <v>7.7499999999999991</v>
      </c>
      <c r="T363" s="17">
        <f t="shared" si="113"/>
        <v>2751.2499999999995</v>
      </c>
      <c r="V363" s="17">
        <f t="shared" si="114"/>
        <v>231132327.2294021</v>
      </c>
      <c r="W363" s="17">
        <f t="shared" si="120"/>
        <v>338547.79722159472</v>
      </c>
      <c r="X363" s="17">
        <f t="shared" si="121"/>
        <v>-107415.46999219285</v>
      </c>
      <c r="Z363" s="17">
        <f t="shared" si="122"/>
        <v>36793.632828245412</v>
      </c>
      <c r="AA363" s="17">
        <f t="shared" si="123"/>
        <v>0</v>
      </c>
      <c r="AC363" s="17">
        <f t="shared" si="115"/>
        <v>0</v>
      </c>
      <c r="AD363" s="17">
        <f t="shared" si="104"/>
        <v>44423.483509184349</v>
      </c>
      <c r="AE363">
        <f t="shared" si="124"/>
        <v>50</v>
      </c>
    </row>
    <row r="364" spans="2:31" x14ac:dyDescent="0.35">
      <c r="B364" s="3" t="s">
        <v>37</v>
      </c>
      <c r="C364" s="3">
        <v>356</v>
      </c>
      <c r="D364" s="3">
        <v>356</v>
      </c>
      <c r="E364" s="10">
        <v>28.1</v>
      </c>
      <c r="F364" s="17">
        <f t="shared" si="116"/>
        <v>4.1666666666666761E-2</v>
      </c>
      <c r="G364" s="17">
        <f t="shared" si="117"/>
        <v>0.15000000000000036</v>
      </c>
      <c r="H364" s="17">
        <f t="shared" si="105"/>
        <v>88.04166666666687</v>
      </c>
      <c r="I364" s="17">
        <v>414.57060000000001</v>
      </c>
      <c r="J364" s="17">
        <f t="shared" si="106"/>
        <v>28.816652447916663</v>
      </c>
      <c r="K364" s="17">
        <f t="shared" si="107"/>
        <v>531.42891911458355</v>
      </c>
      <c r="L364" s="21">
        <f t="shared" si="108"/>
        <v>531.42891911458355</v>
      </c>
      <c r="M364" s="17">
        <f t="shared" si="109"/>
        <v>1476722.8709040689</v>
      </c>
      <c r="N364" s="17">
        <f t="shared" si="118"/>
        <v>232609050.10030615</v>
      </c>
      <c r="O364" s="17">
        <f t="shared" si="110"/>
        <v>64369.055941358019</v>
      </c>
      <c r="P364" s="17">
        <f t="shared" si="119"/>
        <v>25369348.094907425</v>
      </c>
      <c r="Q364" s="17">
        <f t="shared" si="111"/>
        <v>71262.213749739953</v>
      </c>
      <c r="S364" s="17">
        <f t="shared" si="112"/>
        <v>7.8055555555555554</v>
      </c>
      <c r="T364" s="17">
        <f t="shared" si="113"/>
        <v>2778.7777777777778</v>
      </c>
      <c r="V364" s="17">
        <f t="shared" si="114"/>
        <v>232609050.10030615</v>
      </c>
      <c r="W364" s="17">
        <f t="shared" si="120"/>
        <v>340024.5200924988</v>
      </c>
      <c r="X364" s="17">
        <f t="shared" si="121"/>
        <v>-107415.46999219285</v>
      </c>
      <c r="Z364" s="17">
        <f t="shared" si="122"/>
        <v>38270.355699149484</v>
      </c>
      <c r="AA364" s="17">
        <f t="shared" si="123"/>
        <v>0</v>
      </c>
      <c r="AC364" s="17">
        <f t="shared" si="115"/>
        <v>0</v>
      </c>
      <c r="AD364" s="17">
        <f t="shared" si="104"/>
        <v>44373.483509184349</v>
      </c>
      <c r="AE364">
        <f t="shared" si="124"/>
        <v>50</v>
      </c>
    </row>
    <row r="365" spans="2:31" x14ac:dyDescent="0.35">
      <c r="B365" s="3" t="s">
        <v>37</v>
      </c>
      <c r="C365" s="3">
        <v>357</v>
      </c>
      <c r="D365" s="3">
        <v>357</v>
      </c>
      <c r="E365" s="10">
        <v>28.2</v>
      </c>
      <c r="F365" s="17">
        <f t="shared" si="116"/>
        <v>-1.3888888888889086E-2</v>
      </c>
      <c r="G365" s="17">
        <f t="shared" si="117"/>
        <v>-5.0000000000000711E-2</v>
      </c>
      <c r="H365" s="17">
        <f t="shared" si="105"/>
        <v>-29.347222222222637</v>
      </c>
      <c r="I365" s="17">
        <v>414.57060000000001</v>
      </c>
      <c r="J365" s="17">
        <f t="shared" si="106"/>
        <v>29.022118124999999</v>
      </c>
      <c r="K365" s="17">
        <f t="shared" si="107"/>
        <v>414.24549590277741</v>
      </c>
      <c r="L365" s="21">
        <f t="shared" si="108"/>
        <v>414.24549590277741</v>
      </c>
      <c r="M365" s="17">
        <f t="shared" si="109"/>
        <v>1158437.5292921171</v>
      </c>
      <c r="N365" s="17">
        <f t="shared" si="118"/>
        <v>233767487.62959826</v>
      </c>
      <c r="O365" s="17">
        <f t="shared" si="110"/>
        <v>64828.013888888883</v>
      </c>
      <c r="P365" s="17">
        <f t="shared" si="119"/>
        <v>25434176.108796313</v>
      </c>
      <c r="Q365" s="17">
        <f t="shared" si="111"/>
        <v>71244.190780942052</v>
      </c>
      <c r="S365" s="17">
        <f t="shared" si="112"/>
        <v>7.833333333333333</v>
      </c>
      <c r="T365" s="17">
        <f t="shared" si="113"/>
        <v>2796.5</v>
      </c>
      <c r="V365" s="17">
        <f t="shared" si="114"/>
        <v>233767487.62959826</v>
      </c>
      <c r="W365" s="17">
        <f t="shared" si="120"/>
        <v>341182.95762179093</v>
      </c>
      <c r="X365" s="17">
        <f t="shared" si="121"/>
        <v>-107415.46999219285</v>
      </c>
      <c r="Z365" s="17">
        <f t="shared" si="122"/>
        <v>39428.793228441602</v>
      </c>
      <c r="AA365" s="17">
        <f t="shared" si="123"/>
        <v>0</v>
      </c>
      <c r="AC365" s="17">
        <f t="shared" si="115"/>
        <v>0</v>
      </c>
      <c r="AD365" s="17">
        <f t="shared" ref="AD365:AD428" si="125">IF(M365&lt;0,(AD364+((-M365/1000)*0.5))-AE365,AD364-AE365)</f>
        <v>44323.483509184349</v>
      </c>
      <c r="AE365">
        <f t="shared" si="124"/>
        <v>50</v>
      </c>
    </row>
    <row r="366" spans="2:31" x14ac:dyDescent="0.35">
      <c r="B366" s="3" t="s">
        <v>37</v>
      </c>
      <c r="C366" s="3">
        <v>358</v>
      </c>
      <c r="D366" s="3">
        <v>358</v>
      </c>
      <c r="E366" s="10">
        <v>28</v>
      </c>
      <c r="F366" s="17">
        <f t="shared" si="116"/>
        <v>-0.18055555555555566</v>
      </c>
      <c r="G366" s="17">
        <f t="shared" si="117"/>
        <v>-0.65000000000000036</v>
      </c>
      <c r="H366" s="17">
        <f t="shared" si="105"/>
        <v>-381.51388888888914</v>
      </c>
      <c r="I366" s="17">
        <v>414.57060000000001</v>
      </c>
      <c r="J366" s="17">
        <f t="shared" si="106"/>
        <v>28.611916666666666</v>
      </c>
      <c r="K366" s="17">
        <f t="shared" si="107"/>
        <v>61.668627777777537</v>
      </c>
      <c r="L366" s="21">
        <f t="shared" si="108"/>
        <v>61.668627777777544</v>
      </c>
      <c r="M366" s="17">
        <f t="shared" si="109"/>
        <v>171712.86801234502</v>
      </c>
      <c r="N366" s="17">
        <f t="shared" si="118"/>
        <v>233939200.4976106</v>
      </c>
      <c r="O366" s="17">
        <f t="shared" si="110"/>
        <v>63911.72839506172</v>
      </c>
      <c r="P366" s="17">
        <f t="shared" si="119"/>
        <v>25498087.837191377</v>
      </c>
      <c r="Q366" s="17">
        <f t="shared" si="111"/>
        <v>71223.709042434013</v>
      </c>
      <c r="S366" s="17">
        <f t="shared" si="112"/>
        <v>7.7777777777777777</v>
      </c>
      <c r="T366" s="17">
        <f t="shared" si="113"/>
        <v>2784.4444444444443</v>
      </c>
      <c r="V366" s="17">
        <f t="shared" si="114"/>
        <v>233939200.4976106</v>
      </c>
      <c r="W366" s="17">
        <f t="shared" si="120"/>
        <v>341354.67048980331</v>
      </c>
      <c r="X366" s="17">
        <f t="shared" si="121"/>
        <v>-107415.46999219285</v>
      </c>
      <c r="Z366" s="17">
        <f t="shared" si="122"/>
        <v>39600.506096453944</v>
      </c>
      <c r="AA366" s="17">
        <f t="shared" si="123"/>
        <v>0</v>
      </c>
      <c r="AC366" s="17">
        <f t="shared" si="115"/>
        <v>0</v>
      </c>
      <c r="AD366" s="17">
        <f t="shared" si="125"/>
        <v>44273.483509184349</v>
      </c>
      <c r="AE366">
        <f t="shared" si="124"/>
        <v>50</v>
      </c>
    </row>
    <row r="367" spans="2:31" x14ac:dyDescent="0.35">
      <c r="B367" s="3" t="s">
        <v>37</v>
      </c>
      <c r="C367" s="3">
        <v>359</v>
      </c>
      <c r="D367" s="3">
        <v>359</v>
      </c>
      <c r="E367" s="10">
        <v>26.9</v>
      </c>
      <c r="F367" s="17">
        <f t="shared" si="116"/>
        <v>-0.41666666666666663</v>
      </c>
      <c r="G367" s="17">
        <f t="shared" si="117"/>
        <v>-1.5</v>
      </c>
      <c r="H367" s="17">
        <f t="shared" si="105"/>
        <v>-880.41666666666663</v>
      </c>
      <c r="I367" s="17">
        <v>414.57060000000001</v>
      </c>
      <c r="J367" s="17">
        <f t="shared" si="106"/>
        <v>26.407996197916663</v>
      </c>
      <c r="K367" s="17">
        <f t="shared" si="107"/>
        <v>-439.43807046874997</v>
      </c>
      <c r="L367" s="21">
        <f t="shared" si="108"/>
        <v>-439.43807046874997</v>
      </c>
      <c r="M367" s="17">
        <f t="shared" si="109"/>
        <v>-1178804.8306454902</v>
      </c>
      <c r="N367" s="17">
        <f t="shared" si="118"/>
        <v>232760395.6669651</v>
      </c>
      <c r="O367" s="17">
        <f t="shared" si="110"/>
        <v>58988.731867283939</v>
      </c>
      <c r="P367" s="17">
        <f t="shared" si="119"/>
        <v>25557076.56905866</v>
      </c>
      <c r="Q367" s="17">
        <f t="shared" si="111"/>
        <v>71189.628326068691</v>
      </c>
      <c r="S367" s="17">
        <f t="shared" si="112"/>
        <v>7.4722222222222214</v>
      </c>
      <c r="T367" s="17">
        <f t="shared" si="113"/>
        <v>2682.5277777777774</v>
      </c>
      <c r="V367" s="17">
        <f t="shared" si="114"/>
        <v>232760395.6669651</v>
      </c>
      <c r="W367" s="17">
        <f t="shared" si="120"/>
        <v>341354.67048980331</v>
      </c>
      <c r="X367" s="17">
        <f t="shared" si="121"/>
        <v>-108594.27482283834</v>
      </c>
      <c r="Z367" s="17">
        <f t="shared" si="122"/>
        <v>0</v>
      </c>
      <c r="AA367" s="17">
        <f t="shared" si="123"/>
        <v>1178.8048306454903</v>
      </c>
      <c r="AC367" s="17">
        <f t="shared" si="115"/>
        <v>233.40335646780707</v>
      </c>
      <c r="AD367" s="17">
        <f t="shared" si="125"/>
        <v>44862.885924507093</v>
      </c>
      <c r="AE367">
        <f t="shared" si="124"/>
        <v>0</v>
      </c>
    </row>
    <row r="368" spans="2:31" x14ac:dyDescent="0.35">
      <c r="B368" s="3" t="s">
        <v>37</v>
      </c>
      <c r="C368" s="3">
        <v>360</v>
      </c>
      <c r="D368" s="3">
        <v>360</v>
      </c>
      <c r="E368" s="10">
        <v>25</v>
      </c>
      <c r="F368" s="17">
        <f t="shared" si="116"/>
        <v>-0.51388888888888873</v>
      </c>
      <c r="G368" s="17">
        <f t="shared" si="117"/>
        <v>-1.8499999999999996</v>
      </c>
      <c r="H368" s="17">
        <f t="shared" si="105"/>
        <v>-1085.8472222222219</v>
      </c>
      <c r="I368" s="17">
        <v>414.57060000000001</v>
      </c>
      <c r="J368" s="17">
        <f t="shared" si="106"/>
        <v>22.809244791666671</v>
      </c>
      <c r="K368" s="17">
        <f t="shared" si="107"/>
        <v>-648.4673774305553</v>
      </c>
      <c r="L368" s="21">
        <f t="shared" si="108"/>
        <v>-648.46737743055519</v>
      </c>
      <c r="M368" s="17">
        <f t="shared" si="109"/>
        <v>-1621168.4435763881</v>
      </c>
      <c r="N368" s="17">
        <f t="shared" si="118"/>
        <v>231139227.2233887</v>
      </c>
      <c r="O368" s="17">
        <f t="shared" si="110"/>
        <v>50950.038580246917</v>
      </c>
      <c r="P368" s="17">
        <f t="shared" si="119"/>
        <v>25608026.607638907</v>
      </c>
      <c r="Q368" s="17">
        <f t="shared" si="111"/>
        <v>71133.407243441412</v>
      </c>
      <c r="S368" s="17">
        <f t="shared" si="112"/>
        <v>6.9444444444444446</v>
      </c>
      <c r="T368" s="17">
        <f t="shared" si="113"/>
        <v>2500</v>
      </c>
      <c r="V368" s="17">
        <f t="shared" si="114"/>
        <v>231139227.2233887</v>
      </c>
      <c r="W368" s="17">
        <f t="shared" si="120"/>
        <v>341354.67048980331</v>
      </c>
      <c r="X368" s="17">
        <f t="shared" si="121"/>
        <v>-110215.44326641473</v>
      </c>
      <c r="Z368" s="17">
        <f t="shared" si="122"/>
        <v>0</v>
      </c>
      <c r="AA368" s="17">
        <f t="shared" si="123"/>
        <v>2799.9732742218785</v>
      </c>
      <c r="AC368" s="17">
        <f t="shared" si="115"/>
        <v>554.39470829593199</v>
      </c>
      <c r="AD368" s="17">
        <f t="shared" si="125"/>
        <v>45673.470146295287</v>
      </c>
      <c r="AE368">
        <f t="shared" si="124"/>
        <v>0</v>
      </c>
    </row>
    <row r="369" spans="2:31" x14ac:dyDescent="0.35">
      <c r="B369" s="3" t="s">
        <v>37</v>
      </c>
      <c r="C369" s="3">
        <v>361</v>
      </c>
      <c r="D369" s="3">
        <v>361</v>
      </c>
      <c r="E369" s="10">
        <v>23.2</v>
      </c>
      <c r="F369" s="17">
        <f t="shared" si="116"/>
        <v>-0.43055555555555575</v>
      </c>
      <c r="G369" s="17">
        <f t="shared" si="117"/>
        <v>-1.5500000000000007</v>
      </c>
      <c r="H369" s="17">
        <f t="shared" si="105"/>
        <v>-909.76388888888926</v>
      </c>
      <c r="I369" s="17">
        <v>414.57060000000001</v>
      </c>
      <c r="J369" s="17">
        <f t="shared" si="106"/>
        <v>19.642956666666663</v>
      </c>
      <c r="K369" s="17">
        <f t="shared" si="107"/>
        <v>-475.55033222222255</v>
      </c>
      <c r="L369" s="21">
        <f t="shared" si="108"/>
        <v>-475.55033222222255</v>
      </c>
      <c r="M369" s="17">
        <f t="shared" si="109"/>
        <v>-1106341.4284520994</v>
      </c>
      <c r="N369" s="17">
        <f t="shared" si="118"/>
        <v>230032885.7949366</v>
      </c>
      <c r="O369" s="17">
        <f t="shared" si="110"/>
        <v>43877.358024691348</v>
      </c>
      <c r="P369" s="17">
        <f t="shared" si="119"/>
        <v>25651903.965663597</v>
      </c>
      <c r="Q369" s="17">
        <f t="shared" si="111"/>
        <v>71057.905722059819</v>
      </c>
      <c r="S369" s="17">
        <f t="shared" si="112"/>
        <v>6.4444444444444438</v>
      </c>
      <c r="T369" s="17">
        <f t="shared" si="113"/>
        <v>2326.4444444444443</v>
      </c>
      <c r="V369" s="17">
        <f t="shared" si="114"/>
        <v>230032885.7949366</v>
      </c>
      <c r="W369" s="17">
        <f t="shared" si="120"/>
        <v>341354.67048980331</v>
      </c>
      <c r="X369" s="17">
        <f t="shared" si="121"/>
        <v>-111321.78469486683</v>
      </c>
      <c r="Z369" s="17">
        <f t="shared" si="122"/>
        <v>0</v>
      </c>
      <c r="AA369" s="17">
        <f t="shared" si="123"/>
        <v>3906.314702673978</v>
      </c>
      <c r="AC369" s="17">
        <f t="shared" si="115"/>
        <v>773.45031112944764</v>
      </c>
      <c r="AD369" s="17">
        <f t="shared" si="125"/>
        <v>46226.640860521336</v>
      </c>
      <c r="AE369">
        <f t="shared" si="124"/>
        <v>0</v>
      </c>
    </row>
    <row r="370" spans="2:31" x14ac:dyDescent="0.35">
      <c r="B370" s="3" t="s">
        <v>37</v>
      </c>
      <c r="C370" s="3">
        <v>362</v>
      </c>
      <c r="D370" s="3">
        <v>362</v>
      </c>
      <c r="E370" s="10">
        <v>21.9</v>
      </c>
      <c r="F370" s="17">
        <f t="shared" si="116"/>
        <v>-0.29166666666666635</v>
      </c>
      <c r="G370" s="17">
        <f t="shared" si="117"/>
        <v>-1.0499999999999989</v>
      </c>
      <c r="H370" s="17">
        <f t="shared" si="105"/>
        <v>-616.29166666666595</v>
      </c>
      <c r="I370" s="17">
        <v>414.57060000000001</v>
      </c>
      <c r="J370" s="17">
        <f t="shared" si="106"/>
        <v>17.503267031249997</v>
      </c>
      <c r="K370" s="17">
        <f t="shared" si="107"/>
        <v>-184.21779963541593</v>
      </c>
      <c r="L370" s="21">
        <f t="shared" si="108"/>
        <v>-184.21779963541593</v>
      </c>
      <c r="M370" s="17">
        <f t="shared" si="109"/>
        <v>-405678.29776379175</v>
      </c>
      <c r="N370" s="17">
        <f t="shared" si="118"/>
        <v>229627207.4971728</v>
      </c>
      <c r="O370" s="17">
        <f t="shared" si="110"/>
        <v>39097.836805555555</v>
      </c>
      <c r="P370" s="17">
        <f t="shared" si="119"/>
        <v>25691001.802469153</v>
      </c>
      <c r="Q370" s="17">
        <f t="shared" si="111"/>
        <v>70969.618238865063</v>
      </c>
      <c r="S370" s="17">
        <f t="shared" si="112"/>
        <v>6.083333333333333</v>
      </c>
      <c r="T370" s="17">
        <f t="shared" si="113"/>
        <v>2202.1666666666665</v>
      </c>
      <c r="V370" s="17">
        <f t="shared" si="114"/>
        <v>229627207.4971728</v>
      </c>
      <c r="W370" s="17">
        <f t="shared" si="120"/>
        <v>341354.67048980331</v>
      </c>
      <c r="X370" s="17">
        <f t="shared" si="121"/>
        <v>-111727.46299263062</v>
      </c>
      <c r="Z370" s="17">
        <f t="shared" si="122"/>
        <v>0</v>
      </c>
      <c r="AA370" s="17">
        <f t="shared" si="123"/>
        <v>4311.9930004377693</v>
      </c>
      <c r="AC370" s="17">
        <f t="shared" si="115"/>
        <v>853.77461408667841</v>
      </c>
      <c r="AD370" s="17">
        <f t="shared" si="125"/>
        <v>46429.480009403233</v>
      </c>
      <c r="AE370">
        <f t="shared" si="124"/>
        <v>0</v>
      </c>
    </row>
    <row r="371" spans="2:31" x14ac:dyDescent="0.35">
      <c r="B371" s="3" t="s">
        <v>37</v>
      </c>
      <c r="C371" s="3">
        <v>363</v>
      </c>
      <c r="D371" s="3">
        <v>363</v>
      </c>
      <c r="E371" s="10">
        <v>21.1</v>
      </c>
      <c r="F371" s="17">
        <f t="shared" si="116"/>
        <v>-0.16666666666666657</v>
      </c>
      <c r="G371" s="17">
        <f t="shared" si="117"/>
        <v>-0.59999999999999964</v>
      </c>
      <c r="H371" s="17">
        <f t="shared" si="105"/>
        <v>-352.16666666666646</v>
      </c>
      <c r="I371" s="17">
        <v>414.57060000000001</v>
      </c>
      <c r="J371" s="17">
        <f t="shared" si="106"/>
        <v>16.247846197916669</v>
      </c>
      <c r="K371" s="17">
        <f t="shared" si="107"/>
        <v>78.651779531250227</v>
      </c>
      <c r="L371" s="21">
        <f t="shared" si="108"/>
        <v>78.651779531250213</v>
      </c>
      <c r="M371" s="17">
        <f t="shared" si="109"/>
        <v>167338.21526769578</v>
      </c>
      <c r="N371" s="17">
        <f t="shared" si="118"/>
        <v>229794545.71244049</v>
      </c>
      <c r="O371" s="17">
        <f t="shared" si="110"/>
        <v>36293.546682098771</v>
      </c>
      <c r="P371" s="17">
        <f t="shared" si="119"/>
        <v>25727295.34915125</v>
      </c>
      <c r="Q371" s="17">
        <f t="shared" si="111"/>
        <v>70874.091870940087</v>
      </c>
      <c r="S371" s="17">
        <f t="shared" si="112"/>
        <v>5.8611111111111116</v>
      </c>
      <c r="T371" s="17">
        <f t="shared" si="113"/>
        <v>2127.5833333333335</v>
      </c>
      <c r="V371" s="17">
        <f t="shared" si="114"/>
        <v>229794545.71244049</v>
      </c>
      <c r="W371" s="17">
        <f t="shared" si="120"/>
        <v>341522.008705071</v>
      </c>
      <c r="X371" s="17">
        <f t="shared" si="121"/>
        <v>-111727.46299263062</v>
      </c>
      <c r="Z371" s="17">
        <f t="shared" si="122"/>
        <v>167.33821526769577</v>
      </c>
      <c r="AA371" s="17">
        <f t="shared" si="123"/>
        <v>0</v>
      </c>
      <c r="AC371" s="17">
        <f t="shared" si="115"/>
        <v>0</v>
      </c>
      <c r="AD371" s="17">
        <f t="shared" si="125"/>
        <v>46379.480009403233</v>
      </c>
      <c r="AE371">
        <f t="shared" si="124"/>
        <v>50</v>
      </c>
    </row>
    <row r="372" spans="2:31" x14ac:dyDescent="0.35">
      <c r="B372" s="3" t="s">
        <v>37</v>
      </c>
      <c r="C372" s="3">
        <v>364</v>
      </c>
      <c r="D372" s="3">
        <v>364</v>
      </c>
      <c r="E372" s="10">
        <v>20.7</v>
      </c>
      <c r="F372" s="17">
        <f t="shared" si="116"/>
        <v>-5.5555555555555851E-2</v>
      </c>
      <c r="G372" s="17">
        <f t="shared" si="117"/>
        <v>-0.20000000000000107</v>
      </c>
      <c r="H372" s="17">
        <f t="shared" si="105"/>
        <v>-117.38888888888951</v>
      </c>
      <c r="I372" s="17">
        <v>414.57060000000001</v>
      </c>
      <c r="J372" s="17">
        <f t="shared" si="106"/>
        <v>15.637653281250001</v>
      </c>
      <c r="K372" s="17">
        <f t="shared" si="107"/>
        <v>312.81936439236051</v>
      </c>
      <c r="L372" s="21">
        <f t="shared" si="108"/>
        <v>312.81936439236051</v>
      </c>
      <c r="M372" s="17">
        <f t="shared" si="109"/>
        <v>654730.9296732106</v>
      </c>
      <c r="N372" s="17">
        <f t="shared" si="118"/>
        <v>230449276.64211372</v>
      </c>
      <c r="O372" s="17">
        <f t="shared" si="110"/>
        <v>34930.53125</v>
      </c>
      <c r="P372" s="17">
        <f t="shared" si="119"/>
        <v>25762225.88040125</v>
      </c>
      <c r="Q372" s="17">
        <f t="shared" si="111"/>
        <v>70775.345825278157</v>
      </c>
      <c r="S372" s="17">
        <f t="shared" si="112"/>
        <v>5.75</v>
      </c>
      <c r="T372" s="17">
        <f t="shared" si="113"/>
        <v>2093</v>
      </c>
      <c r="V372" s="17">
        <f t="shared" si="114"/>
        <v>230449276.64211372</v>
      </c>
      <c r="W372" s="17">
        <f t="shared" si="120"/>
        <v>342176.73963474418</v>
      </c>
      <c r="X372" s="17">
        <f t="shared" si="121"/>
        <v>-111727.46299263062</v>
      </c>
      <c r="Z372" s="17">
        <f t="shared" si="122"/>
        <v>822.06914494090643</v>
      </c>
      <c r="AA372" s="17">
        <f t="shared" si="123"/>
        <v>0</v>
      </c>
      <c r="AC372" s="17">
        <f t="shared" si="115"/>
        <v>0</v>
      </c>
      <c r="AD372" s="17">
        <f t="shared" si="125"/>
        <v>46329.480009403233</v>
      </c>
      <c r="AE372">
        <f t="shared" si="124"/>
        <v>50</v>
      </c>
    </row>
    <row r="373" spans="2:31" x14ac:dyDescent="0.35">
      <c r="B373" s="3" t="s">
        <v>37</v>
      </c>
      <c r="C373" s="3">
        <v>365</v>
      </c>
      <c r="D373" s="3">
        <v>365</v>
      </c>
      <c r="E373" s="10">
        <v>20.7</v>
      </c>
      <c r="F373" s="17">
        <f t="shared" si="116"/>
        <v>1.3888888888889086E-2</v>
      </c>
      <c r="G373" s="17">
        <f t="shared" si="117"/>
        <v>5.0000000000000711E-2</v>
      </c>
      <c r="H373" s="17">
        <f t="shared" si="105"/>
        <v>29.347222222222637</v>
      </c>
      <c r="I373" s="17">
        <v>414.57060000000001</v>
      </c>
      <c r="J373" s="17">
        <f t="shared" si="106"/>
        <v>15.637653281250001</v>
      </c>
      <c r="K373" s="17">
        <f t="shared" si="107"/>
        <v>459.55547550347262</v>
      </c>
      <c r="L373" s="21">
        <f t="shared" si="108"/>
        <v>459.55547550347262</v>
      </c>
      <c r="M373" s="17">
        <f t="shared" si="109"/>
        <v>964492.05421291315</v>
      </c>
      <c r="N373" s="17">
        <f t="shared" si="118"/>
        <v>231413768.69632664</v>
      </c>
      <c r="O373" s="17">
        <f t="shared" si="110"/>
        <v>34930.53125</v>
      </c>
      <c r="P373" s="17">
        <f t="shared" si="119"/>
        <v>25797156.41165125</v>
      </c>
      <c r="Q373" s="17">
        <f t="shared" si="111"/>
        <v>70677.140853839039</v>
      </c>
      <c r="S373" s="17">
        <f t="shared" si="112"/>
        <v>5.75</v>
      </c>
      <c r="T373" s="17">
        <f t="shared" si="113"/>
        <v>2098.75</v>
      </c>
      <c r="V373" s="17">
        <f t="shared" si="114"/>
        <v>231413768.69632664</v>
      </c>
      <c r="W373" s="17">
        <f t="shared" si="120"/>
        <v>343141.23168895708</v>
      </c>
      <c r="X373" s="17">
        <f t="shared" si="121"/>
        <v>-111727.46299263062</v>
      </c>
      <c r="Z373" s="17">
        <f t="shared" si="122"/>
        <v>1786.5611991538194</v>
      </c>
      <c r="AA373" s="17">
        <f t="shared" si="123"/>
        <v>0</v>
      </c>
      <c r="AC373" s="17">
        <f t="shared" si="115"/>
        <v>0</v>
      </c>
      <c r="AD373" s="17">
        <f t="shared" si="125"/>
        <v>46279.480009403233</v>
      </c>
      <c r="AE373">
        <f t="shared" si="124"/>
        <v>50</v>
      </c>
    </row>
    <row r="374" spans="2:31" x14ac:dyDescent="0.35">
      <c r="B374" s="3" t="s">
        <v>37</v>
      </c>
      <c r="C374" s="3">
        <v>366</v>
      </c>
      <c r="D374" s="3">
        <v>366</v>
      </c>
      <c r="E374" s="10">
        <v>20.8</v>
      </c>
      <c r="F374" s="17">
        <f t="shared" si="116"/>
        <v>6.9444444444444448E-2</v>
      </c>
      <c r="G374" s="17">
        <f t="shared" si="117"/>
        <v>0.25</v>
      </c>
      <c r="H374" s="17">
        <f t="shared" si="105"/>
        <v>146.73611111111111</v>
      </c>
      <c r="I374" s="17">
        <v>414.57060000000001</v>
      </c>
      <c r="J374" s="17">
        <f t="shared" si="106"/>
        <v>15.789106666666667</v>
      </c>
      <c r="K374" s="17">
        <f t="shared" si="107"/>
        <v>577.09581777777771</v>
      </c>
      <c r="L374" s="21">
        <f t="shared" si="108"/>
        <v>577.09581777777782</v>
      </c>
      <c r="M374" s="17">
        <f t="shared" si="109"/>
        <v>1220365.2893274075</v>
      </c>
      <c r="N374" s="17">
        <f t="shared" si="118"/>
        <v>232634133.98565406</v>
      </c>
      <c r="O374" s="17">
        <f t="shared" si="110"/>
        <v>35268.839506172837</v>
      </c>
      <c r="P374" s="17">
        <f t="shared" si="119"/>
        <v>25832425.251157422</v>
      </c>
      <c r="Q374" s="17">
        <f t="shared" si="111"/>
        <v>70580.396861085857</v>
      </c>
      <c r="S374" s="17">
        <f t="shared" si="112"/>
        <v>5.7777777777777777</v>
      </c>
      <c r="T374" s="17">
        <f t="shared" si="113"/>
        <v>2114.6666666666665</v>
      </c>
      <c r="V374" s="17">
        <f t="shared" si="114"/>
        <v>232634133.98565406</v>
      </c>
      <c r="W374" s="17">
        <f t="shared" si="120"/>
        <v>344361.59697828448</v>
      </c>
      <c r="X374" s="17">
        <f t="shared" si="121"/>
        <v>-111727.46299263062</v>
      </c>
      <c r="Z374" s="17">
        <f t="shared" si="122"/>
        <v>3006.9264884812269</v>
      </c>
      <c r="AA374" s="17">
        <f t="shared" si="123"/>
        <v>0</v>
      </c>
      <c r="AC374" s="17">
        <f t="shared" si="115"/>
        <v>0</v>
      </c>
      <c r="AD374" s="17">
        <f t="shared" si="125"/>
        <v>46229.480009403233</v>
      </c>
      <c r="AE374">
        <f t="shared" si="124"/>
        <v>50</v>
      </c>
    </row>
    <row r="375" spans="2:31" x14ac:dyDescent="0.35">
      <c r="B375" s="3" t="s">
        <v>37</v>
      </c>
      <c r="C375" s="3">
        <v>367</v>
      </c>
      <c r="D375" s="3">
        <v>367</v>
      </c>
      <c r="E375" s="10">
        <v>21.2</v>
      </c>
      <c r="F375" s="17">
        <f t="shared" si="116"/>
        <v>0.18055555555555566</v>
      </c>
      <c r="G375" s="17">
        <f t="shared" si="117"/>
        <v>0.65000000000000036</v>
      </c>
      <c r="H375" s="17">
        <f t="shared" si="105"/>
        <v>381.51388888888914</v>
      </c>
      <c r="I375" s="17">
        <v>414.57060000000001</v>
      </c>
      <c r="J375" s="17">
        <f t="shared" si="106"/>
        <v>16.402219166666661</v>
      </c>
      <c r="K375" s="17">
        <f t="shared" si="107"/>
        <v>812.48670805555582</v>
      </c>
      <c r="L375" s="21">
        <f t="shared" si="108"/>
        <v>812.48670805555582</v>
      </c>
      <c r="M375" s="17">
        <f t="shared" si="109"/>
        <v>1755964.3287098461</v>
      </c>
      <c r="N375" s="17">
        <f t="shared" si="118"/>
        <v>234390098.3143639</v>
      </c>
      <c r="O375" s="17">
        <f t="shared" si="110"/>
        <v>36638.376543209866</v>
      </c>
      <c r="P375" s="17">
        <f t="shared" si="119"/>
        <v>25869063.627700631</v>
      </c>
      <c r="Q375" s="17">
        <f t="shared" si="111"/>
        <v>70487.911792099811</v>
      </c>
      <c r="S375" s="17">
        <f t="shared" si="112"/>
        <v>5.8888888888888884</v>
      </c>
      <c r="T375" s="17">
        <f t="shared" si="113"/>
        <v>2161.2222222222222</v>
      </c>
      <c r="V375" s="17">
        <f t="shared" si="114"/>
        <v>234390098.3143639</v>
      </c>
      <c r="W375" s="17">
        <f t="shared" si="120"/>
        <v>346117.56130699435</v>
      </c>
      <c r="X375" s="17">
        <f t="shared" si="121"/>
        <v>-111727.46299263062</v>
      </c>
      <c r="Z375" s="17">
        <f t="shared" si="122"/>
        <v>4762.8908171910734</v>
      </c>
      <c r="AA375" s="17">
        <f t="shared" si="123"/>
        <v>0</v>
      </c>
      <c r="AC375" s="17">
        <f t="shared" si="115"/>
        <v>0</v>
      </c>
      <c r="AD375" s="17">
        <f t="shared" si="125"/>
        <v>46179.480009403233</v>
      </c>
      <c r="AE375">
        <f t="shared" si="124"/>
        <v>50</v>
      </c>
    </row>
    <row r="376" spans="2:31" x14ac:dyDescent="0.35">
      <c r="B376" s="3" t="s">
        <v>37</v>
      </c>
      <c r="C376" s="3">
        <v>368</v>
      </c>
      <c r="D376" s="3">
        <v>368</v>
      </c>
      <c r="E376" s="10">
        <v>22.1</v>
      </c>
      <c r="F376" s="17">
        <f t="shared" si="116"/>
        <v>0.31944444444444453</v>
      </c>
      <c r="G376" s="17">
        <f t="shared" si="117"/>
        <v>1.1500000000000004</v>
      </c>
      <c r="H376" s="17">
        <f t="shared" si="105"/>
        <v>674.98611111111131</v>
      </c>
      <c r="I376" s="17">
        <v>414.57060000000001</v>
      </c>
      <c r="J376" s="17">
        <f t="shared" si="106"/>
        <v>17.824421197916671</v>
      </c>
      <c r="K376" s="17">
        <f t="shared" si="107"/>
        <v>1107.3811323090281</v>
      </c>
      <c r="L376" s="21">
        <f t="shared" si="108"/>
        <v>1107.3811323090281</v>
      </c>
      <c r="M376" s="17">
        <f t="shared" si="109"/>
        <v>2501697.0202341289</v>
      </c>
      <c r="N376" s="17">
        <f t="shared" si="118"/>
        <v>236891795.33459803</v>
      </c>
      <c r="O376" s="17">
        <f t="shared" si="110"/>
        <v>39815.213348765436</v>
      </c>
      <c r="P376" s="17">
        <f t="shared" si="119"/>
        <v>25908878.841049396</v>
      </c>
      <c r="Q376" s="17">
        <f t="shared" si="111"/>
        <v>70404.562068069004</v>
      </c>
      <c r="S376" s="17">
        <f t="shared" si="112"/>
        <v>6.1388888888888893</v>
      </c>
      <c r="T376" s="17">
        <f t="shared" si="113"/>
        <v>2259.1111111111113</v>
      </c>
      <c r="V376" s="17">
        <f t="shared" si="114"/>
        <v>236891795.33459803</v>
      </c>
      <c r="W376" s="17">
        <f t="shared" si="120"/>
        <v>348619.25832722848</v>
      </c>
      <c r="X376" s="17">
        <f t="shared" si="121"/>
        <v>-111727.46299263062</v>
      </c>
      <c r="Z376" s="17">
        <f t="shared" si="122"/>
        <v>7264.5878374252025</v>
      </c>
      <c r="AA376" s="17">
        <f t="shared" si="123"/>
        <v>0</v>
      </c>
      <c r="AC376" s="17">
        <f t="shared" si="115"/>
        <v>0</v>
      </c>
      <c r="AD376" s="17">
        <f t="shared" si="125"/>
        <v>46129.480009403233</v>
      </c>
      <c r="AE376">
        <f t="shared" si="124"/>
        <v>50</v>
      </c>
    </row>
    <row r="377" spans="2:31" x14ac:dyDescent="0.35">
      <c r="B377" s="3" t="s">
        <v>37</v>
      </c>
      <c r="C377" s="3">
        <v>369</v>
      </c>
      <c r="D377" s="3">
        <v>369</v>
      </c>
      <c r="E377" s="10">
        <v>23.5</v>
      </c>
      <c r="F377" s="17">
        <f t="shared" si="116"/>
        <v>0.30555555555555547</v>
      </c>
      <c r="G377" s="17">
        <f t="shared" si="117"/>
        <v>1.0999999999999996</v>
      </c>
      <c r="H377" s="17">
        <f t="shared" si="105"/>
        <v>645.63888888888869</v>
      </c>
      <c r="I377" s="17">
        <v>414.57060000000001</v>
      </c>
      <c r="J377" s="17">
        <f t="shared" si="106"/>
        <v>20.154248697916664</v>
      </c>
      <c r="K377" s="17">
        <f t="shared" si="107"/>
        <v>1080.3637375868054</v>
      </c>
      <c r="L377" s="21">
        <f t="shared" si="108"/>
        <v>1080.3637375868054</v>
      </c>
      <c r="M377" s="17">
        <f t="shared" si="109"/>
        <v>2602326.1529122177</v>
      </c>
      <c r="N377" s="17">
        <f t="shared" si="118"/>
        <v>239494121.48751026</v>
      </c>
      <c r="O377" s="17">
        <f t="shared" si="110"/>
        <v>45019.454089506173</v>
      </c>
      <c r="P377" s="17">
        <f t="shared" si="119"/>
        <v>25953898.295138903</v>
      </c>
      <c r="Q377" s="17">
        <f t="shared" si="111"/>
        <v>70335.767737503804</v>
      </c>
      <c r="S377" s="17">
        <f t="shared" si="112"/>
        <v>6.5277777777777777</v>
      </c>
      <c r="T377" s="17">
        <f t="shared" si="113"/>
        <v>2408.75</v>
      </c>
      <c r="V377" s="17">
        <f t="shared" si="114"/>
        <v>239494121.48751026</v>
      </c>
      <c r="W377" s="17">
        <f t="shared" si="120"/>
        <v>351221.58448014071</v>
      </c>
      <c r="X377" s="17">
        <f t="shared" si="121"/>
        <v>-111727.46299263062</v>
      </c>
      <c r="Z377" s="17">
        <f t="shared" si="122"/>
        <v>9866.9139903374198</v>
      </c>
      <c r="AA377" s="17">
        <f t="shared" si="123"/>
        <v>0</v>
      </c>
      <c r="AC377" s="17">
        <f t="shared" si="115"/>
        <v>0</v>
      </c>
      <c r="AD377" s="17">
        <f t="shared" si="125"/>
        <v>46079.480009403233</v>
      </c>
      <c r="AE377">
        <f t="shared" si="124"/>
        <v>50</v>
      </c>
    </row>
    <row r="378" spans="2:31" x14ac:dyDescent="0.35">
      <c r="B378" s="3" t="s">
        <v>37</v>
      </c>
      <c r="C378" s="3">
        <v>370</v>
      </c>
      <c r="D378" s="3">
        <v>370</v>
      </c>
      <c r="E378" s="10">
        <v>24.3</v>
      </c>
      <c r="F378" s="17">
        <f t="shared" si="116"/>
        <v>0.1388888888888889</v>
      </c>
      <c r="G378" s="17">
        <f t="shared" si="117"/>
        <v>0.5</v>
      </c>
      <c r="H378" s="17">
        <f t="shared" si="105"/>
        <v>293.47222222222223</v>
      </c>
      <c r="I378" s="17">
        <v>414.57060000000001</v>
      </c>
      <c r="J378" s="17">
        <f t="shared" si="106"/>
        <v>21.549809531250002</v>
      </c>
      <c r="K378" s="17">
        <f t="shared" si="107"/>
        <v>729.59263175347223</v>
      </c>
      <c r="L378" s="21">
        <f t="shared" si="108"/>
        <v>729.59263175347223</v>
      </c>
      <c r="M378" s="17">
        <f t="shared" si="109"/>
        <v>1822157.597804297</v>
      </c>
      <c r="N378" s="17">
        <f t="shared" si="118"/>
        <v>241316279.08531457</v>
      </c>
      <c r="O378" s="17">
        <f t="shared" si="110"/>
        <v>48136.78125</v>
      </c>
      <c r="P378" s="17">
        <f t="shared" si="119"/>
        <v>26002035.076388903</v>
      </c>
      <c r="Q378" s="17">
        <f t="shared" si="111"/>
        <v>70275.770476726771</v>
      </c>
      <c r="S378" s="17">
        <f t="shared" si="112"/>
        <v>6.75</v>
      </c>
      <c r="T378" s="17">
        <f t="shared" si="113"/>
        <v>2497.5</v>
      </c>
      <c r="V378" s="17">
        <f t="shared" si="114"/>
        <v>241316279.08531457</v>
      </c>
      <c r="W378" s="17">
        <f t="shared" si="120"/>
        <v>353043.74207794503</v>
      </c>
      <c r="X378" s="17">
        <f t="shared" si="121"/>
        <v>-111727.46299263062</v>
      </c>
      <c r="Z378" s="17">
        <f t="shared" si="122"/>
        <v>11689.071588141716</v>
      </c>
      <c r="AA378" s="17">
        <f t="shared" si="123"/>
        <v>0</v>
      </c>
      <c r="AC378" s="17">
        <f t="shared" si="115"/>
        <v>0</v>
      </c>
      <c r="AD378" s="17">
        <f t="shared" si="125"/>
        <v>46029.480009403233</v>
      </c>
      <c r="AE378">
        <f t="shared" si="124"/>
        <v>50</v>
      </c>
    </row>
    <row r="379" spans="2:31" x14ac:dyDescent="0.35">
      <c r="B379" s="3" t="s">
        <v>37</v>
      </c>
      <c r="C379" s="3">
        <v>371</v>
      </c>
      <c r="D379" s="3">
        <v>371</v>
      </c>
      <c r="E379" s="10">
        <v>24.5</v>
      </c>
      <c r="F379" s="17">
        <f t="shared" si="116"/>
        <v>-6.9444444444444448E-2</v>
      </c>
      <c r="G379" s="17">
        <f t="shared" si="117"/>
        <v>-0.25</v>
      </c>
      <c r="H379" s="17">
        <f t="shared" si="105"/>
        <v>-146.73611111111111</v>
      </c>
      <c r="I379" s="17">
        <v>414.57060000000001</v>
      </c>
      <c r="J379" s="17">
        <f t="shared" si="106"/>
        <v>21.905998697916665</v>
      </c>
      <c r="K379" s="17">
        <f t="shared" si="107"/>
        <v>289.74048758680561</v>
      </c>
      <c r="L379" s="21">
        <f t="shared" si="108"/>
        <v>289.74048758680556</v>
      </c>
      <c r="M379" s="17">
        <f t="shared" si="109"/>
        <v>731554.48942229687</v>
      </c>
      <c r="N379" s="17">
        <f t="shared" si="118"/>
        <v>242047833.57473686</v>
      </c>
      <c r="O379" s="17">
        <f t="shared" si="110"/>
        <v>48932.417052469129</v>
      </c>
      <c r="P379" s="17">
        <f t="shared" si="119"/>
        <v>26050967.493441373</v>
      </c>
      <c r="Q379" s="17">
        <f t="shared" si="111"/>
        <v>70218.241222213939</v>
      </c>
      <c r="S379" s="17">
        <f t="shared" si="112"/>
        <v>6.8055555555555554</v>
      </c>
      <c r="T379" s="17">
        <f t="shared" si="113"/>
        <v>2524.8611111111109</v>
      </c>
      <c r="V379" s="17">
        <f t="shared" si="114"/>
        <v>242047833.57473686</v>
      </c>
      <c r="W379" s="17">
        <f t="shared" si="120"/>
        <v>353775.29656736733</v>
      </c>
      <c r="X379" s="17">
        <f t="shared" si="121"/>
        <v>-111727.46299263062</v>
      </c>
      <c r="Z379" s="17">
        <f t="shared" si="122"/>
        <v>12420.626077564013</v>
      </c>
      <c r="AA379" s="17">
        <f t="shared" si="123"/>
        <v>0</v>
      </c>
      <c r="AC379" s="17">
        <f t="shared" si="115"/>
        <v>0</v>
      </c>
      <c r="AD379" s="17">
        <f t="shared" si="125"/>
        <v>45979.480009403233</v>
      </c>
      <c r="AE379">
        <f t="shared" si="124"/>
        <v>50</v>
      </c>
    </row>
    <row r="380" spans="2:31" x14ac:dyDescent="0.35">
      <c r="B380" s="3" t="s">
        <v>37</v>
      </c>
      <c r="C380" s="3">
        <v>372</v>
      </c>
      <c r="D380" s="3">
        <v>372</v>
      </c>
      <c r="E380" s="10">
        <v>23.8</v>
      </c>
      <c r="F380" s="17">
        <f t="shared" si="116"/>
        <v>-0.44444444444444431</v>
      </c>
      <c r="G380" s="17">
        <f t="shared" si="117"/>
        <v>-1.5999999999999996</v>
      </c>
      <c r="H380" s="17">
        <f t="shared" si="105"/>
        <v>-939.11111111111086</v>
      </c>
      <c r="I380" s="17">
        <v>414.57060000000001</v>
      </c>
      <c r="J380" s="17">
        <f t="shared" si="106"/>
        <v>20.672109791666664</v>
      </c>
      <c r="K380" s="17">
        <f t="shared" si="107"/>
        <v>-503.86840131944416</v>
      </c>
      <c r="L380" s="21">
        <f t="shared" si="108"/>
        <v>-503.86840131944416</v>
      </c>
      <c r="M380" s="17">
        <f t="shared" si="109"/>
        <v>-1239180.3549782862</v>
      </c>
      <c r="N380" s="17">
        <f t="shared" si="118"/>
        <v>240808653.21975857</v>
      </c>
      <c r="O380" s="17">
        <f t="shared" si="110"/>
        <v>46176.223765432092</v>
      </c>
      <c r="P380" s="17">
        <f t="shared" si="119"/>
        <v>26097143.717206806</v>
      </c>
      <c r="Q380" s="17">
        <f t="shared" si="111"/>
        <v>70153.612143029051</v>
      </c>
      <c r="S380" s="17">
        <f t="shared" si="112"/>
        <v>6.6111111111111107</v>
      </c>
      <c r="T380" s="17">
        <f t="shared" si="113"/>
        <v>2459.333333333333</v>
      </c>
      <c r="V380" s="17">
        <f t="shared" si="114"/>
        <v>240808653.21975857</v>
      </c>
      <c r="W380" s="17">
        <f t="shared" si="120"/>
        <v>353775.29656736733</v>
      </c>
      <c r="X380" s="17">
        <f t="shared" si="121"/>
        <v>-112966.64334760892</v>
      </c>
      <c r="Z380" s="17">
        <f t="shared" si="122"/>
        <v>0</v>
      </c>
      <c r="AA380" s="17">
        <f t="shared" si="123"/>
        <v>1239.1803549782862</v>
      </c>
      <c r="AC380" s="17">
        <f t="shared" si="115"/>
        <v>245.35771028570068</v>
      </c>
      <c r="AD380" s="17">
        <f t="shared" si="125"/>
        <v>46599.070186892379</v>
      </c>
      <c r="AE380">
        <f t="shared" si="124"/>
        <v>0</v>
      </c>
    </row>
    <row r="381" spans="2:31" x14ac:dyDescent="0.35">
      <c r="B381" s="3" t="s">
        <v>37</v>
      </c>
      <c r="C381" s="3">
        <v>373</v>
      </c>
      <c r="D381" s="3">
        <v>373</v>
      </c>
      <c r="E381" s="10">
        <v>21.3</v>
      </c>
      <c r="F381" s="17">
        <f t="shared" si="116"/>
        <v>-0.84722222222222243</v>
      </c>
      <c r="G381" s="17">
        <f t="shared" si="117"/>
        <v>-3.0500000000000007</v>
      </c>
      <c r="H381" s="17">
        <f t="shared" si="105"/>
        <v>-1790.1805555555561</v>
      </c>
      <c r="I381" s="17">
        <v>414.57060000000001</v>
      </c>
      <c r="J381" s="17">
        <f t="shared" si="106"/>
        <v>16.557322031250006</v>
      </c>
      <c r="K381" s="17">
        <f t="shared" si="107"/>
        <v>-1359.0526335243062</v>
      </c>
      <c r="L381" s="21">
        <f t="shared" si="108"/>
        <v>-1359.0526335243062</v>
      </c>
      <c r="M381" s="17">
        <f t="shared" si="109"/>
        <v>-2999315.9078020174</v>
      </c>
      <c r="N381" s="17">
        <f t="shared" si="118"/>
        <v>237809337.31195655</v>
      </c>
      <c r="O381" s="17">
        <f t="shared" si="110"/>
        <v>36984.836805555562</v>
      </c>
      <c r="P381" s="17">
        <f t="shared" si="119"/>
        <v>26134128.554012362</v>
      </c>
      <c r="Q381" s="17">
        <f t="shared" si="111"/>
        <v>70064.687812365577</v>
      </c>
      <c r="S381" s="17">
        <f t="shared" si="112"/>
        <v>5.916666666666667</v>
      </c>
      <c r="T381" s="17">
        <f t="shared" si="113"/>
        <v>2206.916666666667</v>
      </c>
      <c r="V381" s="17">
        <f t="shared" si="114"/>
        <v>237809337.31195655</v>
      </c>
      <c r="W381" s="17">
        <f t="shared" si="120"/>
        <v>353775.29656736733</v>
      </c>
      <c r="X381" s="17">
        <f t="shared" si="121"/>
        <v>-115965.95925541093</v>
      </c>
      <c r="Z381" s="17">
        <f t="shared" si="122"/>
        <v>0</v>
      </c>
      <c r="AA381" s="17">
        <f t="shared" si="123"/>
        <v>4238.4962627803034</v>
      </c>
      <c r="AC381" s="17">
        <f t="shared" si="115"/>
        <v>839.22226003050014</v>
      </c>
      <c r="AD381" s="17">
        <f t="shared" si="125"/>
        <v>48098.728140793384</v>
      </c>
      <c r="AE381">
        <f t="shared" si="124"/>
        <v>0</v>
      </c>
    </row>
    <row r="382" spans="2:31" x14ac:dyDescent="0.35">
      <c r="B382" s="3" t="s">
        <v>37</v>
      </c>
      <c r="C382" s="3">
        <v>374</v>
      </c>
      <c r="D382" s="3">
        <v>374</v>
      </c>
      <c r="E382" s="10">
        <v>17.7</v>
      </c>
      <c r="F382" s="17">
        <f t="shared" si="116"/>
        <v>-0.95833333333333337</v>
      </c>
      <c r="G382" s="17">
        <f t="shared" si="117"/>
        <v>-3.45</v>
      </c>
      <c r="H382" s="17">
        <f t="shared" si="105"/>
        <v>-2024.9583333333335</v>
      </c>
      <c r="I382" s="17">
        <v>414.57060000000001</v>
      </c>
      <c r="J382" s="17">
        <f t="shared" si="106"/>
        <v>11.433453281249998</v>
      </c>
      <c r="K382" s="17">
        <f t="shared" si="107"/>
        <v>-1598.9542800520835</v>
      </c>
      <c r="L382" s="21">
        <f t="shared" si="108"/>
        <v>-1598.9542800520835</v>
      </c>
      <c r="M382" s="17">
        <f t="shared" si="109"/>
        <v>-2940210.4286357723</v>
      </c>
      <c r="N382" s="17">
        <f t="shared" si="118"/>
        <v>234869126.88332078</v>
      </c>
      <c r="O382" s="17">
        <f t="shared" si="110"/>
        <v>25539.42013888888</v>
      </c>
      <c r="P382" s="17">
        <f t="shared" si="119"/>
        <v>26159667.97415125</v>
      </c>
      <c r="Q382" s="17">
        <f t="shared" si="111"/>
        <v>69945.636294522061</v>
      </c>
      <c r="S382" s="17">
        <f t="shared" si="112"/>
        <v>4.9166666666666661</v>
      </c>
      <c r="T382" s="17">
        <f t="shared" si="113"/>
        <v>1838.833333333333</v>
      </c>
      <c r="V382" s="17">
        <f t="shared" si="114"/>
        <v>234869126.88332078</v>
      </c>
      <c r="W382" s="17">
        <f t="shared" si="120"/>
        <v>353775.29656736733</v>
      </c>
      <c r="X382" s="17">
        <f t="shared" si="121"/>
        <v>-118906.1696840467</v>
      </c>
      <c r="Z382" s="17">
        <f t="shared" si="122"/>
        <v>0</v>
      </c>
      <c r="AA382" s="17">
        <f t="shared" si="123"/>
        <v>7178.706691416075</v>
      </c>
      <c r="AC382" s="17">
        <f t="shared" si="115"/>
        <v>1421.3839249003829</v>
      </c>
      <c r="AD382" s="17">
        <f t="shared" si="125"/>
        <v>49568.833355111274</v>
      </c>
      <c r="AE382">
        <f t="shared" si="124"/>
        <v>0</v>
      </c>
    </row>
    <row r="383" spans="2:31" x14ac:dyDescent="0.35">
      <c r="B383" s="3" t="s">
        <v>37</v>
      </c>
      <c r="C383" s="3">
        <v>375</v>
      </c>
      <c r="D383" s="3">
        <v>375</v>
      </c>
      <c r="E383" s="10">
        <v>14.4</v>
      </c>
      <c r="F383" s="17">
        <f t="shared" si="116"/>
        <v>-0.80555555555555536</v>
      </c>
      <c r="G383" s="17">
        <f t="shared" si="117"/>
        <v>-2.8999999999999995</v>
      </c>
      <c r="H383" s="17">
        <f t="shared" si="105"/>
        <v>-1702.1388888888885</v>
      </c>
      <c r="I383" s="17">
        <v>414.57060000000001</v>
      </c>
      <c r="J383" s="17">
        <f t="shared" si="106"/>
        <v>7.5675600000000003</v>
      </c>
      <c r="K383" s="17">
        <f t="shared" si="107"/>
        <v>-1280.0007288888885</v>
      </c>
      <c r="L383" s="21">
        <f t="shared" si="108"/>
        <v>-1280.0007288888885</v>
      </c>
      <c r="M383" s="17">
        <f t="shared" si="109"/>
        <v>-1920001.0933333328</v>
      </c>
      <c r="N383" s="17">
        <f t="shared" si="118"/>
        <v>232949125.78998744</v>
      </c>
      <c r="O383" s="17">
        <f t="shared" si="110"/>
        <v>16904</v>
      </c>
      <c r="P383" s="17">
        <f t="shared" si="119"/>
        <v>26176571.97415125</v>
      </c>
      <c r="Q383" s="17">
        <f t="shared" si="111"/>
        <v>69804.191931070003</v>
      </c>
      <c r="S383" s="17">
        <f t="shared" si="112"/>
        <v>4</v>
      </c>
      <c r="T383" s="17">
        <f t="shared" si="113"/>
        <v>1500</v>
      </c>
      <c r="V383" s="17">
        <f t="shared" si="114"/>
        <v>232949125.78998744</v>
      </c>
      <c r="W383" s="17">
        <f t="shared" si="120"/>
        <v>353775.29656736733</v>
      </c>
      <c r="X383" s="17">
        <f t="shared" si="121"/>
        <v>-120826.17077738004</v>
      </c>
      <c r="Z383" s="17">
        <f t="shared" si="122"/>
        <v>0</v>
      </c>
      <c r="AA383" s="17">
        <f t="shared" si="123"/>
        <v>9098.7077847494074</v>
      </c>
      <c r="AC383" s="17">
        <f t="shared" si="115"/>
        <v>1801.5441413803828</v>
      </c>
      <c r="AD383" s="17">
        <f t="shared" si="125"/>
        <v>50528.833901777944</v>
      </c>
      <c r="AE383">
        <f t="shared" si="124"/>
        <v>0</v>
      </c>
    </row>
    <row r="384" spans="2:31" x14ac:dyDescent="0.35">
      <c r="B384" s="3" t="s">
        <v>37</v>
      </c>
      <c r="C384" s="3">
        <v>376</v>
      </c>
      <c r="D384" s="3">
        <v>376</v>
      </c>
      <c r="E384" s="10">
        <v>11.9</v>
      </c>
      <c r="F384" s="17">
        <f t="shared" si="116"/>
        <v>-0.58333333333333348</v>
      </c>
      <c r="G384" s="17">
        <f t="shared" si="117"/>
        <v>-2.1000000000000005</v>
      </c>
      <c r="H384" s="17">
        <f t="shared" si="105"/>
        <v>-1232.5833333333337</v>
      </c>
      <c r="I384" s="17">
        <v>414.57060000000001</v>
      </c>
      <c r="J384" s="17">
        <f t="shared" si="106"/>
        <v>5.1680274479166659</v>
      </c>
      <c r="K384" s="17">
        <f t="shared" si="107"/>
        <v>-812.84470588541706</v>
      </c>
      <c r="L384" s="21">
        <f t="shared" si="108"/>
        <v>-812.84470588541706</v>
      </c>
      <c r="M384" s="17">
        <f t="shared" si="109"/>
        <v>-1010275.6533371417</v>
      </c>
      <c r="N384" s="17">
        <f t="shared" si="118"/>
        <v>231938850.13665029</v>
      </c>
      <c r="O384" s="17">
        <f t="shared" si="110"/>
        <v>11544.055941358023</v>
      </c>
      <c r="P384" s="17">
        <f t="shared" si="119"/>
        <v>26188116.030092608</v>
      </c>
      <c r="Q384" s="17">
        <f t="shared" si="111"/>
        <v>69649.244760884598</v>
      </c>
      <c r="S384" s="17">
        <f t="shared" si="112"/>
        <v>3.3055555555555554</v>
      </c>
      <c r="T384" s="17">
        <f t="shared" si="113"/>
        <v>1242.8888888888889</v>
      </c>
      <c r="V384" s="17">
        <f t="shared" si="114"/>
        <v>231938850.13665029</v>
      </c>
      <c r="W384" s="17">
        <f t="shared" si="120"/>
        <v>353775.29656736733</v>
      </c>
      <c r="X384" s="17">
        <f t="shared" si="121"/>
        <v>-121836.44643071719</v>
      </c>
      <c r="Z384" s="17">
        <f t="shared" si="122"/>
        <v>0</v>
      </c>
      <c r="AA384" s="17">
        <f t="shared" si="123"/>
        <v>10108.983438086549</v>
      </c>
      <c r="AC384" s="17">
        <f t="shared" si="115"/>
        <v>2001.5787207411367</v>
      </c>
      <c r="AD384" s="17">
        <f t="shared" si="125"/>
        <v>51033.971728446515</v>
      </c>
      <c r="AE384">
        <f t="shared" si="124"/>
        <v>0</v>
      </c>
    </row>
    <row r="385" spans="2:31" x14ac:dyDescent="0.35">
      <c r="B385" s="3" t="s">
        <v>37</v>
      </c>
      <c r="C385" s="3">
        <v>377</v>
      </c>
      <c r="D385" s="3">
        <v>377</v>
      </c>
      <c r="E385" s="10">
        <v>10.199999999999999</v>
      </c>
      <c r="F385" s="17">
        <f t="shared" si="116"/>
        <v>-0.41666666666666663</v>
      </c>
      <c r="G385" s="17">
        <f t="shared" si="117"/>
        <v>-1.5</v>
      </c>
      <c r="H385" s="17">
        <f t="shared" si="105"/>
        <v>-880.41666666666663</v>
      </c>
      <c r="I385" s="17">
        <v>414.57060000000001</v>
      </c>
      <c r="J385" s="17">
        <f t="shared" si="106"/>
        <v>3.7969181249999999</v>
      </c>
      <c r="K385" s="17">
        <f t="shared" si="107"/>
        <v>-462.04914854166663</v>
      </c>
      <c r="L385" s="21">
        <f t="shared" si="108"/>
        <v>-462.04914854166663</v>
      </c>
      <c r="M385" s="17">
        <f t="shared" si="109"/>
        <v>-493545.49883392348</v>
      </c>
      <c r="N385" s="17">
        <f t="shared" si="118"/>
        <v>231445304.63781637</v>
      </c>
      <c r="O385" s="17">
        <f t="shared" si="110"/>
        <v>8481.3472222222208</v>
      </c>
      <c r="P385" s="17">
        <f t="shared" si="119"/>
        <v>26196597.377314832</v>
      </c>
      <c r="Q385" s="17">
        <f t="shared" si="111"/>
        <v>69486.995695795311</v>
      </c>
      <c r="S385" s="17">
        <f t="shared" si="112"/>
        <v>2.833333333333333</v>
      </c>
      <c r="T385" s="17">
        <f t="shared" si="113"/>
        <v>1068.1666666666665</v>
      </c>
      <c r="V385" s="17">
        <f t="shared" si="114"/>
        <v>231445304.63781637</v>
      </c>
      <c r="W385" s="17">
        <f t="shared" si="120"/>
        <v>353775.29656736733</v>
      </c>
      <c r="X385" s="17">
        <f t="shared" si="121"/>
        <v>-122329.99192955111</v>
      </c>
      <c r="Z385" s="17">
        <f t="shared" si="122"/>
        <v>0</v>
      </c>
      <c r="AA385" s="17">
        <f t="shared" si="123"/>
        <v>10602.528936920473</v>
      </c>
      <c r="AC385" s="17">
        <f t="shared" si="115"/>
        <v>2099.3007295102539</v>
      </c>
      <c r="AD385" s="17">
        <f t="shared" si="125"/>
        <v>51280.744477863474</v>
      </c>
      <c r="AE385">
        <f t="shared" si="124"/>
        <v>0</v>
      </c>
    </row>
    <row r="386" spans="2:31" x14ac:dyDescent="0.35">
      <c r="B386" s="3" t="s">
        <v>37</v>
      </c>
      <c r="C386" s="3">
        <v>378</v>
      </c>
      <c r="D386" s="3">
        <v>378</v>
      </c>
      <c r="E386" s="10">
        <v>8.9</v>
      </c>
      <c r="F386" s="17">
        <f t="shared" si="116"/>
        <v>-0.30555555555555547</v>
      </c>
      <c r="G386" s="17">
        <f t="shared" si="117"/>
        <v>-1.0999999999999996</v>
      </c>
      <c r="H386" s="17">
        <f t="shared" si="105"/>
        <v>-645.63888888888869</v>
      </c>
      <c r="I386" s="17">
        <v>414.57060000000001</v>
      </c>
      <c r="J386" s="17">
        <f t="shared" si="106"/>
        <v>2.8907524479166669</v>
      </c>
      <c r="K386" s="17">
        <f t="shared" si="107"/>
        <v>-228.17753644097201</v>
      </c>
      <c r="L386" s="21">
        <f t="shared" si="108"/>
        <v>-228.17753644097201</v>
      </c>
      <c r="M386" s="17">
        <f t="shared" si="109"/>
        <v>-213231.90780408835</v>
      </c>
      <c r="N386" s="17">
        <f t="shared" si="118"/>
        <v>231232072.73001227</v>
      </c>
      <c r="O386" s="17">
        <f t="shared" si="110"/>
        <v>6457.2040895061727</v>
      </c>
      <c r="P386" s="17">
        <f t="shared" si="119"/>
        <v>26203054.58140434</v>
      </c>
      <c r="Q386" s="17">
        <f t="shared" si="111"/>
        <v>69320.250215355394</v>
      </c>
      <c r="S386" s="17">
        <f t="shared" si="112"/>
        <v>2.4722222222222223</v>
      </c>
      <c r="T386" s="17">
        <f t="shared" si="113"/>
        <v>934.5</v>
      </c>
      <c r="V386" s="17">
        <f t="shared" si="114"/>
        <v>231232072.73001227</v>
      </c>
      <c r="W386" s="17">
        <f t="shared" si="120"/>
        <v>353775.29656736733</v>
      </c>
      <c r="X386" s="17">
        <f t="shared" si="121"/>
        <v>-122543.2238373552</v>
      </c>
      <c r="Z386" s="17">
        <f t="shared" si="122"/>
        <v>0</v>
      </c>
      <c r="AA386" s="17">
        <f t="shared" si="123"/>
        <v>10815.760844724562</v>
      </c>
      <c r="AC386" s="17">
        <f t="shared" si="115"/>
        <v>2141.5206472554632</v>
      </c>
      <c r="AD386" s="17">
        <f t="shared" si="125"/>
        <v>51387.360431765519</v>
      </c>
      <c r="AE386">
        <f t="shared" si="124"/>
        <v>0</v>
      </c>
    </row>
    <row r="387" spans="2:31" x14ac:dyDescent="0.35">
      <c r="B387" s="3" t="s">
        <v>37</v>
      </c>
      <c r="C387" s="3">
        <v>379</v>
      </c>
      <c r="D387" s="3">
        <v>379</v>
      </c>
      <c r="E387" s="10">
        <v>8</v>
      </c>
      <c r="F387" s="17">
        <f t="shared" si="116"/>
        <v>-0.23611111111111113</v>
      </c>
      <c r="G387" s="17">
        <f t="shared" si="117"/>
        <v>-0.85000000000000009</v>
      </c>
      <c r="H387" s="17">
        <f t="shared" si="105"/>
        <v>-498.90277777777783</v>
      </c>
      <c r="I387" s="17">
        <v>414.57060000000001</v>
      </c>
      <c r="J387" s="17">
        <f t="shared" si="106"/>
        <v>2.335666666666667</v>
      </c>
      <c r="K387" s="17">
        <f t="shared" si="107"/>
        <v>-81.996511111111147</v>
      </c>
      <c r="L387" s="21">
        <f t="shared" si="108"/>
        <v>-81.996511111111147</v>
      </c>
      <c r="M387" s="17">
        <f t="shared" si="109"/>
        <v>-69059.283802469174</v>
      </c>
      <c r="N387" s="17">
        <f t="shared" si="118"/>
        <v>231163013.44620979</v>
      </c>
      <c r="O387" s="17">
        <f t="shared" si="110"/>
        <v>5217.283950617285</v>
      </c>
      <c r="P387" s="17">
        <f t="shared" si="119"/>
        <v>26208271.865354955</v>
      </c>
      <c r="Q387" s="17">
        <f t="shared" si="111"/>
        <v>69151.113101200404</v>
      </c>
      <c r="S387" s="17">
        <f t="shared" si="112"/>
        <v>2.2222222222222223</v>
      </c>
      <c r="T387" s="17">
        <f t="shared" si="113"/>
        <v>842.22222222222229</v>
      </c>
      <c r="V387" s="17">
        <f t="shared" si="114"/>
        <v>231163013.44620979</v>
      </c>
      <c r="W387" s="17">
        <f t="shared" si="120"/>
        <v>353775.29656736733</v>
      </c>
      <c r="X387" s="17">
        <f t="shared" si="121"/>
        <v>-122612.28312115767</v>
      </c>
      <c r="Z387" s="17">
        <f t="shared" si="122"/>
        <v>0</v>
      </c>
      <c r="AA387" s="17">
        <f t="shared" si="123"/>
        <v>10884.820128527032</v>
      </c>
      <c r="AC387" s="17">
        <f t="shared" si="115"/>
        <v>2155.1943854483525</v>
      </c>
      <c r="AD387" s="17">
        <f t="shared" si="125"/>
        <v>51421.890073666757</v>
      </c>
      <c r="AE387">
        <f t="shared" si="124"/>
        <v>0</v>
      </c>
    </row>
    <row r="388" spans="2:31" x14ac:dyDescent="0.35">
      <c r="B388" s="3" t="s">
        <v>37</v>
      </c>
      <c r="C388" s="3">
        <v>380</v>
      </c>
      <c r="D388" s="3">
        <v>380</v>
      </c>
      <c r="E388" s="10">
        <v>7.2</v>
      </c>
      <c r="F388" s="17">
        <f t="shared" si="116"/>
        <v>-0.26388888888888895</v>
      </c>
      <c r="G388" s="17">
        <f t="shared" si="117"/>
        <v>-0.95000000000000018</v>
      </c>
      <c r="H388" s="17">
        <f t="shared" si="105"/>
        <v>-557.5972222222224</v>
      </c>
      <c r="I388" s="17">
        <v>414.57060000000001</v>
      </c>
      <c r="J388" s="17">
        <f t="shared" si="106"/>
        <v>1.8918900000000001</v>
      </c>
      <c r="K388" s="17">
        <f t="shared" si="107"/>
        <v>-141.1347322222224</v>
      </c>
      <c r="L388" s="21">
        <f t="shared" si="108"/>
        <v>-141.1347322222224</v>
      </c>
      <c r="M388" s="17">
        <f t="shared" si="109"/>
        <v>-107262.39648888902</v>
      </c>
      <c r="N388" s="17">
        <f t="shared" si="118"/>
        <v>231055751.04972091</v>
      </c>
      <c r="O388" s="17">
        <f t="shared" si="110"/>
        <v>4226</v>
      </c>
      <c r="P388" s="17">
        <f t="shared" si="119"/>
        <v>26212497.865354955</v>
      </c>
      <c r="Q388" s="17">
        <f t="shared" si="111"/>
        <v>68980.25754040778</v>
      </c>
      <c r="S388" s="17">
        <f t="shared" si="112"/>
        <v>2</v>
      </c>
      <c r="T388" s="17">
        <f t="shared" si="113"/>
        <v>760</v>
      </c>
      <c r="V388" s="17">
        <f t="shared" si="114"/>
        <v>231055751.04972091</v>
      </c>
      <c r="W388" s="17">
        <f t="shared" si="120"/>
        <v>353775.29656736733</v>
      </c>
      <c r="X388" s="17">
        <f t="shared" si="121"/>
        <v>-122719.54551764656</v>
      </c>
      <c r="Z388" s="17">
        <f t="shared" si="122"/>
        <v>0</v>
      </c>
      <c r="AA388" s="17">
        <f t="shared" si="123"/>
        <v>10992.082525015921</v>
      </c>
      <c r="AC388" s="17">
        <f t="shared" si="115"/>
        <v>2176.4323399531527</v>
      </c>
      <c r="AD388" s="17">
        <f t="shared" si="125"/>
        <v>51475.521271911202</v>
      </c>
      <c r="AE388">
        <f t="shared" si="124"/>
        <v>0</v>
      </c>
    </row>
    <row r="389" spans="2:31" x14ac:dyDescent="0.35">
      <c r="B389" s="3" t="s">
        <v>37</v>
      </c>
      <c r="C389" s="3">
        <v>381</v>
      </c>
      <c r="D389" s="3">
        <v>381</v>
      </c>
      <c r="E389" s="10">
        <v>6.1</v>
      </c>
      <c r="F389" s="17">
        <f t="shared" si="116"/>
        <v>-0.31944444444444442</v>
      </c>
      <c r="G389" s="17">
        <f t="shared" si="117"/>
        <v>-1.1499999999999999</v>
      </c>
      <c r="H389" s="17">
        <f t="shared" si="105"/>
        <v>-674.98611111111109</v>
      </c>
      <c r="I389" s="17">
        <v>414.57060000000001</v>
      </c>
      <c r="J389" s="17">
        <f t="shared" si="106"/>
        <v>1.3579711979166662</v>
      </c>
      <c r="K389" s="17">
        <f t="shared" si="107"/>
        <v>-259.05753991319443</v>
      </c>
      <c r="L389" s="21">
        <f t="shared" si="108"/>
        <v>-259.05753991319443</v>
      </c>
      <c r="M389" s="17">
        <f t="shared" si="109"/>
        <v>-167243.23014229309</v>
      </c>
      <c r="N389" s="17">
        <f t="shared" si="118"/>
        <v>230888507.81957862</v>
      </c>
      <c r="O389" s="17">
        <f t="shared" si="110"/>
        <v>3033.3614969135792</v>
      </c>
      <c r="P389" s="17">
        <f t="shared" si="119"/>
        <v>26215531.226851869</v>
      </c>
      <c r="Q389" s="17">
        <f t="shared" si="111"/>
        <v>68807.168574414362</v>
      </c>
      <c r="S389" s="17">
        <f t="shared" si="112"/>
        <v>1.6944444444444442</v>
      </c>
      <c r="T389" s="17">
        <f t="shared" si="113"/>
        <v>645.58333333333326</v>
      </c>
      <c r="V389" s="17">
        <f t="shared" si="114"/>
        <v>230888507.81957862</v>
      </c>
      <c r="W389" s="17">
        <f t="shared" si="120"/>
        <v>353775.29656736733</v>
      </c>
      <c r="X389" s="17">
        <f t="shared" si="121"/>
        <v>-122886.78874778886</v>
      </c>
      <c r="Z389" s="17">
        <f t="shared" si="122"/>
        <v>0</v>
      </c>
      <c r="AA389" s="17">
        <f t="shared" si="123"/>
        <v>11159.325755158214</v>
      </c>
      <c r="AC389" s="17">
        <f t="shared" si="115"/>
        <v>2209.5464995213265</v>
      </c>
      <c r="AD389" s="17">
        <f t="shared" si="125"/>
        <v>51559.14288698235</v>
      </c>
      <c r="AE389">
        <f t="shared" si="124"/>
        <v>0</v>
      </c>
    </row>
    <row r="390" spans="2:31" x14ac:dyDescent="0.35">
      <c r="B390" s="3" t="s">
        <v>37</v>
      </c>
      <c r="C390" s="3">
        <v>382</v>
      </c>
      <c r="D390" s="3">
        <v>382</v>
      </c>
      <c r="E390" s="10">
        <v>4.9000000000000004</v>
      </c>
      <c r="F390" s="17">
        <f t="shared" si="116"/>
        <v>-0.33333333333333326</v>
      </c>
      <c r="G390" s="17">
        <f t="shared" si="117"/>
        <v>-1.1999999999999997</v>
      </c>
      <c r="H390" s="17">
        <f t="shared" si="105"/>
        <v>-704.33333333333314</v>
      </c>
      <c r="I390" s="17">
        <v>414.57060000000001</v>
      </c>
      <c r="J390" s="17">
        <f t="shared" si="106"/>
        <v>0.87623994791666682</v>
      </c>
      <c r="K390" s="17">
        <f t="shared" si="107"/>
        <v>-288.88649338541649</v>
      </c>
      <c r="L390" s="21">
        <f t="shared" si="108"/>
        <v>-288.88649338541649</v>
      </c>
      <c r="M390" s="17">
        <f t="shared" si="109"/>
        <v>-150204.92731078406</v>
      </c>
      <c r="N390" s="17">
        <f t="shared" si="118"/>
        <v>230738302.89226782</v>
      </c>
      <c r="O390" s="17">
        <f t="shared" si="110"/>
        <v>1957.2966820987656</v>
      </c>
      <c r="P390" s="17">
        <f t="shared" si="119"/>
        <v>26217488.523533966</v>
      </c>
      <c r="Q390" s="17">
        <f t="shared" si="111"/>
        <v>68632.168909774788</v>
      </c>
      <c r="S390" s="17">
        <f t="shared" si="112"/>
        <v>1.3611111111111112</v>
      </c>
      <c r="T390" s="17">
        <f t="shared" si="113"/>
        <v>519.94444444444446</v>
      </c>
      <c r="V390" s="17">
        <f t="shared" si="114"/>
        <v>230738302.89226782</v>
      </c>
      <c r="W390" s="17">
        <f t="shared" si="120"/>
        <v>353775.29656736733</v>
      </c>
      <c r="X390" s="17">
        <f t="shared" si="121"/>
        <v>-123036.99367509964</v>
      </c>
      <c r="Z390" s="17">
        <f t="shared" si="122"/>
        <v>0</v>
      </c>
      <c r="AA390" s="17">
        <f t="shared" si="123"/>
        <v>11309.530682468998</v>
      </c>
      <c r="AC390" s="17">
        <f t="shared" si="115"/>
        <v>2239.2870751288615</v>
      </c>
      <c r="AD390" s="17">
        <f t="shared" si="125"/>
        <v>51634.245350637742</v>
      </c>
      <c r="AE390">
        <f t="shared" si="124"/>
        <v>0</v>
      </c>
    </row>
    <row r="391" spans="2:31" x14ac:dyDescent="0.35">
      <c r="B391" s="3" t="s">
        <v>37</v>
      </c>
      <c r="C391" s="3">
        <v>383</v>
      </c>
      <c r="D391" s="3">
        <v>383</v>
      </c>
      <c r="E391" s="10">
        <v>3.7</v>
      </c>
      <c r="F391" s="17">
        <f t="shared" si="116"/>
        <v>-0.36111111111111116</v>
      </c>
      <c r="G391" s="17">
        <f t="shared" si="117"/>
        <v>-1.3000000000000003</v>
      </c>
      <c r="H391" s="17">
        <f t="shared" si="105"/>
        <v>-763.02777777777783</v>
      </c>
      <c r="I391" s="17">
        <v>414.57060000000001</v>
      </c>
      <c r="J391" s="17">
        <f t="shared" si="106"/>
        <v>0.49961369791666682</v>
      </c>
      <c r="K391" s="17">
        <f t="shared" si="107"/>
        <v>-347.95756407986113</v>
      </c>
      <c r="L391" s="21">
        <f t="shared" si="108"/>
        <v>-347.95756407986113</v>
      </c>
      <c r="M391" s="17">
        <f t="shared" si="109"/>
        <v>-136969.6289048809</v>
      </c>
      <c r="N391" s="17">
        <f t="shared" si="118"/>
        <v>230601333.26336294</v>
      </c>
      <c r="O391" s="17">
        <f t="shared" si="110"/>
        <v>1116.0096450617286</v>
      </c>
      <c r="P391" s="17">
        <f t="shared" si="119"/>
        <v>26218604.53317903</v>
      </c>
      <c r="Q391" s="17">
        <f t="shared" si="111"/>
        <v>68455.886509605829</v>
      </c>
      <c r="S391" s="17">
        <f t="shared" si="112"/>
        <v>1.0277777777777779</v>
      </c>
      <c r="T391" s="17">
        <f t="shared" si="113"/>
        <v>393.63888888888891</v>
      </c>
      <c r="V391" s="17">
        <f t="shared" si="114"/>
        <v>230601333.26336294</v>
      </c>
      <c r="W391" s="17">
        <f t="shared" si="120"/>
        <v>353775.29656736733</v>
      </c>
      <c r="X391" s="17">
        <f t="shared" si="121"/>
        <v>-123173.96330400453</v>
      </c>
      <c r="Z391" s="17">
        <f t="shared" si="122"/>
        <v>0</v>
      </c>
      <c r="AA391" s="17">
        <f t="shared" si="123"/>
        <v>11446.500311373879</v>
      </c>
      <c r="AC391" s="17">
        <f t="shared" si="115"/>
        <v>2266.407061652028</v>
      </c>
      <c r="AD391" s="17">
        <f t="shared" si="125"/>
        <v>51702.730165090186</v>
      </c>
      <c r="AE391">
        <f t="shared" si="124"/>
        <v>0</v>
      </c>
    </row>
    <row r="392" spans="2:31" x14ac:dyDescent="0.35">
      <c r="B392" s="3" t="s">
        <v>37</v>
      </c>
      <c r="C392" s="3">
        <v>384</v>
      </c>
      <c r="D392" s="3">
        <v>384</v>
      </c>
      <c r="E392" s="10">
        <v>2.2999999999999998</v>
      </c>
      <c r="F392" s="17">
        <f t="shared" si="116"/>
        <v>-0.3888888888888889</v>
      </c>
      <c r="G392" s="17">
        <f t="shared" si="117"/>
        <v>-1.4000000000000001</v>
      </c>
      <c r="H392" s="17">
        <f t="shared" si="105"/>
        <v>-821.72222222222229</v>
      </c>
      <c r="I392" s="17">
        <v>414.57060000000001</v>
      </c>
      <c r="J392" s="17">
        <f t="shared" si="106"/>
        <v>0.19305744791666662</v>
      </c>
      <c r="K392" s="17">
        <f t="shared" si="107"/>
        <v>-406.95856477430561</v>
      </c>
      <c r="L392" s="21">
        <f t="shared" si="108"/>
        <v>-406.95856477430561</v>
      </c>
      <c r="M392" s="17">
        <f t="shared" si="109"/>
        <v>-99840.501224629639</v>
      </c>
      <c r="N392" s="17">
        <f t="shared" si="118"/>
        <v>230501492.76213831</v>
      </c>
      <c r="O392" s="17">
        <f t="shared" si="110"/>
        <v>431.24112654320982</v>
      </c>
      <c r="P392" s="17">
        <f t="shared" si="119"/>
        <v>26219035.774305575</v>
      </c>
      <c r="Q392" s="17">
        <f t="shared" si="111"/>
        <v>68278.738995587439</v>
      </c>
      <c r="S392" s="17">
        <f t="shared" si="112"/>
        <v>0.63888888888888884</v>
      </c>
      <c r="T392" s="17">
        <f t="shared" si="113"/>
        <v>245.33333333333331</v>
      </c>
      <c r="V392" s="17">
        <f t="shared" si="114"/>
        <v>230501492.76213831</v>
      </c>
      <c r="W392" s="17">
        <f t="shared" si="120"/>
        <v>353775.29656736733</v>
      </c>
      <c r="X392" s="17">
        <f t="shared" si="121"/>
        <v>-123273.80380522917</v>
      </c>
      <c r="Z392" s="17">
        <f t="shared" si="122"/>
        <v>0</v>
      </c>
      <c r="AA392" s="17">
        <f t="shared" si="123"/>
        <v>11546.340812598508</v>
      </c>
      <c r="AC392" s="17">
        <f t="shared" si="115"/>
        <v>2286.1754808945047</v>
      </c>
      <c r="AD392" s="17">
        <f t="shared" si="125"/>
        <v>51752.650415702505</v>
      </c>
      <c r="AE392">
        <f t="shared" si="124"/>
        <v>0</v>
      </c>
    </row>
    <row r="393" spans="2:31" x14ac:dyDescent="0.35">
      <c r="B393" s="3" t="s">
        <v>37</v>
      </c>
      <c r="C393" s="3">
        <v>385</v>
      </c>
      <c r="D393" s="3">
        <v>385</v>
      </c>
      <c r="E393" s="10">
        <v>0.9</v>
      </c>
      <c r="F393" s="17">
        <f t="shared" si="116"/>
        <v>-0.31944444444444442</v>
      </c>
      <c r="G393" s="17">
        <f t="shared" si="117"/>
        <v>-1.1499999999999999</v>
      </c>
      <c r="H393" s="17">
        <f t="shared" ref="H393:H456" si="126">SUM($I$3*F393)</f>
        <v>-674.98611111111109</v>
      </c>
      <c r="I393" s="17">
        <v>414.57060000000001</v>
      </c>
      <c r="J393" s="17">
        <f t="shared" ref="J393:J456" si="127">0.5*$L$3*((E393/3.6)^2)*$M$3*$N$3</f>
        <v>2.9560781250000001E-2</v>
      </c>
      <c r="K393" s="17">
        <f t="shared" ref="K393:K456" si="128">SUM(H393+I393+J393)</f>
        <v>-260.38595032986109</v>
      </c>
      <c r="L393" s="21">
        <f t="shared" ref="L393:L456" si="129">I393+J393+($I$3*F393)</f>
        <v>-260.38595032986109</v>
      </c>
      <c r="M393" s="17">
        <f t="shared" ref="M393:M456" si="130">L393*T393</f>
        <v>-25062.147719249129</v>
      </c>
      <c r="N393" s="17">
        <f t="shared" si="118"/>
        <v>230476430.61441904</v>
      </c>
      <c r="O393" s="17">
        <f t="shared" ref="O393:O456" si="131">0.5*$I$3*(S393^2)</f>
        <v>66.03125</v>
      </c>
      <c r="P393" s="17">
        <f t="shared" si="119"/>
        <v>26219101.805555575</v>
      </c>
      <c r="Q393" s="17">
        <f t="shared" ref="Q393:Q456" si="132">P393/C393</f>
        <v>68101.563131313174</v>
      </c>
      <c r="S393" s="17">
        <f t="shared" ref="S393:S456" si="133">E393/3.6</f>
        <v>0.25</v>
      </c>
      <c r="T393" s="17">
        <f t="shared" ref="T393:T456" si="134">(E393/3.6)*D393</f>
        <v>96.25</v>
      </c>
      <c r="V393" s="17">
        <f t="shared" ref="V393:V456" si="135">N393</f>
        <v>230476430.61441904</v>
      </c>
      <c r="W393" s="17">
        <f t="shared" si="120"/>
        <v>353775.29656736733</v>
      </c>
      <c r="X393" s="17">
        <f t="shared" si="121"/>
        <v>-123298.86595294841</v>
      </c>
      <c r="Z393" s="17">
        <f t="shared" si="122"/>
        <v>0</v>
      </c>
      <c r="AA393" s="17">
        <f t="shared" si="123"/>
        <v>11571.402960317757</v>
      </c>
      <c r="AC393" s="17">
        <f t="shared" ref="AC393:AC456" si="136">AA393*$O$3</f>
        <v>2291.137786142916</v>
      </c>
      <c r="AD393" s="17">
        <f t="shared" si="125"/>
        <v>51765.181489562128</v>
      </c>
      <c r="AE393">
        <f t="shared" si="124"/>
        <v>0</v>
      </c>
    </row>
    <row r="394" spans="2:31" x14ac:dyDescent="0.35">
      <c r="B394" s="3" t="s">
        <v>37</v>
      </c>
      <c r="C394" s="3">
        <v>386</v>
      </c>
      <c r="D394" s="3">
        <v>386</v>
      </c>
      <c r="E394" s="10">
        <v>0</v>
      </c>
      <c r="F394" s="17">
        <f t="shared" ref="F394:F457" si="137">($E395-$E393)/2/3.6</f>
        <v>-0.125</v>
      </c>
      <c r="G394" s="17">
        <f t="shared" ref="G394:G457" si="138">($E395-$E393)/2</f>
        <v>-0.45</v>
      </c>
      <c r="H394" s="17">
        <f t="shared" si="126"/>
        <v>-264.125</v>
      </c>
      <c r="I394" s="17">
        <v>414.57060000000001</v>
      </c>
      <c r="J394" s="17">
        <f t="shared" si="127"/>
        <v>0</v>
      </c>
      <c r="K394" s="17">
        <f t="shared" si="128"/>
        <v>150.44560000000001</v>
      </c>
      <c r="L394" s="21">
        <f t="shared" si="129"/>
        <v>150.44560000000001</v>
      </c>
      <c r="M394" s="17">
        <f t="shared" si="130"/>
        <v>0</v>
      </c>
      <c r="N394" s="17">
        <f t="shared" ref="N394:N457" si="139">SUM(N393+M394)</f>
        <v>230476430.61441904</v>
      </c>
      <c r="O394" s="17">
        <f t="shared" si="131"/>
        <v>0</v>
      </c>
      <c r="P394" s="17">
        <f t="shared" ref="P394:P457" si="140">SUM(P393+O394)</f>
        <v>26219101.805555575</v>
      </c>
      <c r="Q394" s="17">
        <f t="shared" si="132"/>
        <v>67925.134211283876</v>
      </c>
      <c r="S394" s="17">
        <f t="shared" si="133"/>
        <v>0</v>
      </c>
      <c r="T394" s="17">
        <f t="shared" si="134"/>
        <v>0</v>
      </c>
      <c r="V394" s="17">
        <f t="shared" si="135"/>
        <v>230476430.61441904</v>
      </c>
      <c r="W394" s="17">
        <f t="shared" ref="W394:W457" si="141">IF(M394&gt;0,W393+(M394/1000),W393)</f>
        <v>353775.29656736733</v>
      </c>
      <c r="X394" s="17">
        <f t="shared" ref="X394:X457" si="142">IF(M394&lt;0,X393+(M394/1000),X393)</f>
        <v>-123298.86595294841</v>
      </c>
      <c r="Z394" s="17">
        <f t="shared" ref="Z394:Z457" si="143">IF(M394&gt;0,(M394/1000)+Z393,0)</f>
        <v>0</v>
      </c>
      <c r="AA394" s="17">
        <f t="shared" ref="AA394:AA457" si="144">IF(M394&lt;0,(-M394/1000)+AA393,0)</f>
        <v>0</v>
      </c>
      <c r="AC394" s="17">
        <f t="shared" si="136"/>
        <v>0</v>
      </c>
      <c r="AD394" s="17">
        <f t="shared" si="125"/>
        <v>51765.181489562128</v>
      </c>
      <c r="AE394">
        <f t="shared" ref="AE394:AE457" si="145">IF(M394&gt;0,IF((M394/1000)&lt;50,M394/1000,50),0)</f>
        <v>0</v>
      </c>
    </row>
    <row r="395" spans="2:31" x14ac:dyDescent="0.35">
      <c r="B395" s="3" t="s">
        <v>37</v>
      </c>
      <c r="C395" s="3">
        <v>387</v>
      </c>
      <c r="D395" s="3">
        <v>387</v>
      </c>
      <c r="E395" s="10">
        <v>0</v>
      </c>
      <c r="F395" s="17">
        <f t="shared" si="137"/>
        <v>0</v>
      </c>
      <c r="G395" s="17">
        <f t="shared" si="138"/>
        <v>0</v>
      </c>
      <c r="H395" s="17">
        <f t="shared" si="126"/>
        <v>0</v>
      </c>
      <c r="I395" s="17">
        <v>414.57060000000001</v>
      </c>
      <c r="J395" s="17">
        <f t="shared" si="127"/>
        <v>0</v>
      </c>
      <c r="K395" s="17">
        <f t="shared" si="128"/>
        <v>414.57060000000001</v>
      </c>
      <c r="L395" s="21">
        <f t="shared" si="129"/>
        <v>414.57060000000001</v>
      </c>
      <c r="M395" s="17">
        <f t="shared" si="130"/>
        <v>0</v>
      </c>
      <c r="N395" s="17">
        <f t="shared" si="139"/>
        <v>230476430.61441904</v>
      </c>
      <c r="O395" s="17">
        <f t="shared" si="131"/>
        <v>0</v>
      </c>
      <c r="P395" s="17">
        <f t="shared" si="140"/>
        <v>26219101.805555575</v>
      </c>
      <c r="Q395" s="17">
        <f t="shared" si="132"/>
        <v>67749.61706861906</v>
      </c>
      <c r="S395" s="17">
        <f t="shared" si="133"/>
        <v>0</v>
      </c>
      <c r="T395" s="17">
        <f t="shared" si="134"/>
        <v>0</v>
      </c>
      <c r="V395" s="17">
        <f t="shared" si="135"/>
        <v>230476430.61441904</v>
      </c>
      <c r="W395" s="17">
        <f t="shared" si="141"/>
        <v>353775.29656736733</v>
      </c>
      <c r="X395" s="17">
        <f t="shared" si="142"/>
        <v>-123298.86595294841</v>
      </c>
      <c r="Z395" s="17">
        <f t="shared" si="143"/>
        <v>0</v>
      </c>
      <c r="AA395" s="17">
        <f t="shared" si="144"/>
        <v>0</v>
      </c>
      <c r="AC395" s="17">
        <f t="shared" si="136"/>
        <v>0</v>
      </c>
      <c r="AD395" s="17">
        <f t="shared" si="125"/>
        <v>51765.181489562128</v>
      </c>
      <c r="AE395">
        <f t="shared" si="145"/>
        <v>0</v>
      </c>
    </row>
    <row r="396" spans="2:31" x14ac:dyDescent="0.35">
      <c r="B396" s="3" t="s">
        <v>37</v>
      </c>
      <c r="C396" s="3">
        <v>388</v>
      </c>
      <c r="D396" s="3">
        <v>388</v>
      </c>
      <c r="E396" s="10">
        <v>0</v>
      </c>
      <c r="F396" s="17">
        <f t="shared" si="137"/>
        <v>0</v>
      </c>
      <c r="G396" s="17">
        <f t="shared" si="138"/>
        <v>0</v>
      </c>
      <c r="H396" s="17">
        <f t="shared" si="126"/>
        <v>0</v>
      </c>
      <c r="I396" s="17">
        <v>414.57060000000001</v>
      </c>
      <c r="J396" s="17">
        <f t="shared" si="127"/>
        <v>0</v>
      </c>
      <c r="K396" s="17">
        <f t="shared" si="128"/>
        <v>414.57060000000001</v>
      </c>
      <c r="L396" s="21">
        <f t="shared" si="129"/>
        <v>414.57060000000001</v>
      </c>
      <c r="M396" s="17">
        <f t="shared" si="130"/>
        <v>0</v>
      </c>
      <c r="N396" s="17">
        <f t="shared" si="139"/>
        <v>230476430.61441904</v>
      </c>
      <c r="O396" s="17">
        <f t="shared" si="131"/>
        <v>0</v>
      </c>
      <c r="P396" s="17">
        <f t="shared" si="140"/>
        <v>26219101.805555575</v>
      </c>
      <c r="Q396" s="17">
        <f t="shared" si="132"/>
        <v>67575.004653493743</v>
      </c>
      <c r="S396" s="17">
        <f t="shared" si="133"/>
        <v>0</v>
      </c>
      <c r="T396" s="17">
        <f t="shared" si="134"/>
        <v>0</v>
      </c>
      <c r="V396" s="17">
        <f t="shared" si="135"/>
        <v>230476430.61441904</v>
      </c>
      <c r="W396" s="17">
        <f t="shared" si="141"/>
        <v>353775.29656736733</v>
      </c>
      <c r="X396" s="17">
        <f t="shared" si="142"/>
        <v>-123298.86595294841</v>
      </c>
      <c r="Z396" s="17">
        <f t="shared" si="143"/>
        <v>0</v>
      </c>
      <c r="AA396" s="17">
        <f t="shared" si="144"/>
        <v>0</v>
      </c>
      <c r="AC396" s="17">
        <f t="shared" si="136"/>
        <v>0</v>
      </c>
      <c r="AD396" s="17">
        <f t="shared" si="125"/>
        <v>51765.181489562128</v>
      </c>
      <c r="AE396">
        <f t="shared" si="145"/>
        <v>0</v>
      </c>
    </row>
    <row r="397" spans="2:31" x14ac:dyDescent="0.35">
      <c r="B397" s="3" t="s">
        <v>37</v>
      </c>
      <c r="C397" s="3">
        <v>389</v>
      </c>
      <c r="D397" s="3">
        <v>389</v>
      </c>
      <c r="E397" s="10">
        <v>0</v>
      </c>
      <c r="F397" s="17">
        <f t="shared" si="137"/>
        <v>0</v>
      </c>
      <c r="G397" s="17">
        <f t="shared" si="138"/>
        <v>0</v>
      </c>
      <c r="H397" s="17">
        <f t="shared" si="126"/>
        <v>0</v>
      </c>
      <c r="I397" s="17">
        <v>414.57060000000001</v>
      </c>
      <c r="J397" s="17">
        <f t="shared" si="127"/>
        <v>0</v>
      </c>
      <c r="K397" s="17">
        <f t="shared" si="128"/>
        <v>414.57060000000001</v>
      </c>
      <c r="L397" s="21">
        <f t="shared" si="129"/>
        <v>414.57060000000001</v>
      </c>
      <c r="M397" s="17">
        <f t="shared" si="130"/>
        <v>0</v>
      </c>
      <c r="N397" s="17">
        <f t="shared" si="139"/>
        <v>230476430.61441904</v>
      </c>
      <c r="O397" s="17">
        <f t="shared" si="131"/>
        <v>0</v>
      </c>
      <c r="P397" s="17">
        <f t="shared" si="140"/>
        <v>26219101.805555575</v>
      </c>
      <c r="Q397" s="17">
        <f t="shared" si="132"/>
        <v>67401.289988574747</v>
      </c>
      <c r="S397" s="17">
        <f t="shared" si="133"/>
        <v>0</v>
      </c>
      <c r="T397" s="17">
        <f t="shared" si="134"/>
        <v>0</v>
      </c>
      <c r="V397" s="17">
        <f t="shared" si="135"/>
        <v>230476430.61441904</v>
      </c>
      <c r="W397" s="17">
        <f t="shared" si="141"/>
        <v>353775.29656736733</v>
      </c>
      <c r="X397" s="17">
        <f t="shared" si="142"/>
        <v>-123298.86595294841</v>
      </c>
      <c r="Z397" s="17">
        <f t="shared" si="143"/>
        <v>0</v>
      </c>
      <c r="AA397" s="17">
        <f t="shared" si="144"/>
        <v>0</v>
      </c>
      <c r="AC397" s="17">
        <f t="shared" si="136"/>
        <v>0</v>
      </c>
      <c r="AD397" s="17">
        <f t="shared" si="125"/>
        <v>51765.181489562128</v>
      </c>
      <c r="AE397">
        <f t="shared" si="145"/>
        <v>0</v>
      </c>
    </row>
    <row r="398" spans="2:31" x14ac:dyDescent="0.35">
      <c r="B398" s="3" t="s">
        <v>37</v>
      </c>
      <c r="C398" s="3">
        <v>390</v>
      </c>
      <c r="D398" s="3">
        <v>390</v>
      </c>
      <c r="E398" s="10">
        <v>0</v>
      </c>
      <c r="F398" s="17">
        <f t="shared" si="137"/>
        <v>0</v>
      </c>
      <c r="G398" s="17">
        <f t="shared" si="138"/>
        <v>0</v>
      </c>
      <c r="H398" s="17">
        <f t="shared" si="126"/>
        <v>0</v>
      </c>
      <c r="I398" s="17">
        <v>414.57060000000001</v>
      </c>
      <c r="J398" s="17">
        <f t="shared" si="127"/>
        <v>0</v>
      </c>
      <c r="K398" s="17">
        <f t="shared" si="128"/>
        <v>414.57060000000001</v>
      </c>
      <c r="L398" s="21">
        <f t="shared" si="129"/>
        <v>414.57060000000001</v>
      </c>
      <c r="M398" s="17">
        <f t="shared" si="130"/>
        <v>0</v>
      </c>
      <c r="N398" s="17">
        <f t="shared" si="139"/>
        <v>230476430.61441904</v>
      </c>
      <c r="O398" s="17">
        <f t="shared" si="131"/>
        <v>0</v>
      </c>
      <c r="P398" s="17">
        <f t="shared" si="140"/>
        <v>26219101.805555575</v>
      </c>
      <c r="Q398" s="17">
        <f t="shared" si="132"/>
        <v>67228.46616809121</v>
      </c>
      <c r="S398" s="17">
        <f t="shared" si="133"/>
        <v>0</v>
      </c>
      <c r="T398" s="17">
        <f t="shared" si="134"/>
        <v>0</v>
      </c>
      <c r="V398" s="17">
        <f t="shared" si="135"/>
        <v>230476430.61441904</v>
      </c>
      <c r="W398" s="17">
        <f t="shared" si="141"/>
        <v>353775.29656736733</v>
      </c>
      <c r="X398" s="17">
        <f t="shared" si="142"/>
        <v>-123298.86595294841</v>
      </c>
      <c r="Z398" s="17">
        <f t="shared" si="143"/>
        <v>0</v>
      </c>
      <c r="AA398" s="17">
        <f t="shared" si="144"/>
        <v>0</v>
      </c>
      <c r="AC398" s="17">
        <f t="shared" si="136"/>
        <v>0</v>
      </c>
      <c r="AD398" s="17">
        <f t="shared" si="125"/>
        <v>51765.181489562128</v>
      </c>
      <c r="AE398">
        <f t="shared" si="145"/>
        <v>0</v>
      </c>
    </row>
    <row r="399" spans="2:31" x14ac:dyDescent="0.35">
      <c r="B399" s="3" t="s">
        <v>37</v>
      </c>
      <c r="C399" s="3">
        <v>391</v>
      </c>
      <c r="D399" s="3">
        <v>391</v>
      </c>
      <c r="E399" s="10">
        <v>0</v>
      </c>
      <c r="F399" s="17">
        <f t="shared" si="137"/>
        <v>6.9444444444444448E-2</v>
      </c>
      <c r="G399" s="17">
        <f t="shared" si="138"/>
        <v>0.25</v>
      </c>
      <c r="H399" s="17">
        <f t="shared" si="126"/>
        <v>146.73611111111111</v>
      </c>
      <c r="I399" s="17">
        <v>414.57060000000001</v>
      </c>
      <c r="J399" s="17">
        <f t="shared" si="127"/>
        <v>0</v>
      </c>
      <c r="K399" s="17">
        <f t="shared" si="128"/>
        <v>561.3067111111111</v>
      </c>
      <c r="L399" s="21">
        <f t="shared" si="129"/>
        <v>561.3067111111111</v>
      </c>
      <c r="M399" s="17">
        <f t="shared" si="130"/>
        <v>0</v>
      </c>
      <c r="N399" s="17">
        <f t="shared" si="139"/>
        <v>230476430.61441904</v>
      </c>
      <c r="O399" s="17">
        <f t="shared" si="131"/>
        <v>0</v>
      </c>
      <c r="P399" s="17">
        <f t="shared" si="140"/>
        <v>26219101.805555575</v>
      </c>
      <c r="Q399" s="17">
        <f t="shared" si="132"/>
        <v>67056.526356919625</v>
      </c>
      <c r="S399" s="17">
        <f t="shared" si="133"/>
        <v>0</v>
      </c>
      <c r="T399" s="17">
        <f t="shared" si="134"/>
        <v>0</v>
      </c>
      <c r="V399" s="17">
        <f t="shared" si="135"/>
        <v>230476430.61441904</v>
      </c>
      <c r="W399" s="17">
        <f t="shared" si="141"/>
        <v>353775.29656736733</v>
      </c>
      <c r="X399" s="17">
        <f t="shared" si="142"/>
        <v>-123298.86595294841</v>
      </c>
      <c r="Z399" s="17">
        <f t="shared" si="143"/>
        <v>0</v>
      </c>
      <c r="AA399" s="17">
        <f t="shared" si="144"/>
        <v>0</v>
      </c>
      <c r="AC399" s="17">
        <f t="shared" si="136"/>
        <v>0</v>
      </c>
      <c r="AD399" s="17">
        <f t="shared" si="125"/>
        <v>51765.181489562128</v>
      </c>
      <c r="AE399">
        <f t="shared" si="145"/>
        <v>0</v>
      </c>
    </row>
    <row r="400" spans="2:31" x14ac:dyDescent="0.35">
      <c r="B400" s="3" t="s">
        <v>37</v>
      </c>
      <c r="C400" s="3">
        <v>392</v>
      </c>
      <c r="D400" s="3">
        <v>392</v>
      </c>
      <c r="E400" s="10">
        <v>0.5</v>
      </c>
      <c r="F400" s="17">
        <f t="shared" si="137"/>
        <v>0.29166666666666669</v>
      </c>
      <c r="G400" s="17">
        <f t="shared" si="138"/>
        <v>1.05</v>
      </c>
      <c r="H400" s="17">
        <f t="shared" si="126"/>
        <v>616.29166666666674</v>
      </c>
      <c r="I400" s="17">
        <v>414.57060000000001</v>
      </c>
      <c r="J400" s="17">
        <f t="shared" si="127"/>
        <v>9.123697916666668E-3</v>
      </c>
      <c r="K400" s="17">
        <f t="shared" si="128"/>
        <v>1030.8713903645835</v>
      </c>
      <c r="L400" s="21">
        <f t="shared" si="129"/>
        <v>1030.8713903645835</v>
      </c>
      <c r="M400" s="17">
        <f t="shared" si="130"/>
        <v>56125.220142071776</v>
      </c>
      <c r="N400" s="17">
        <f t="shared" si="139"/>
        <v>230532555.83456111</v>
      </c>
      <c r="O400" s="17">
        <f t="shared" si="131"/>
        <v>20.380015432098769</v>
      </c>
      <c r="P400" s="17">
        <f t="shared" si="140"/>
        <v>26219122.185571007</v>
      </c>
      <c r="Q400" s="17">
        <f t="shared" si="132"/>
        <v>66885.515779517882</v>
      </c>
      <c r="S400" s="17">
        <f t="shared" si="133"/>
        <v>0.1388888888888889</v>
      </c>
      <c r="T400" s="17">
        <f t="shared" si="134"/>
        <v>54.44444444444445</v>
      </c>
      <c r="V400" s="17">
        <f t="shared" si="135"/>
        <v>230532555.83456111</v>
      </c>
      <c r="W400" s="17">
        <f t="shared" si="141"/>
        <v>353831.4217875094</v>
      </c>
      <c r="X400" s="17">
        <f t="shared" si="142"/>
        <v>-123298.86595294841</v>
      </c>
      <c r="Z400" s="17">
        <f t="shared" si="143"/>
        <v>56.125220142071775</v>
      </c>
      <c r="AA400" s="17">
        <f t="shared" si="144"/>
        <v>0</v>
      </c>
      <c r="AC400" s="17">
        <f t="shared" si="136"/>
        <v>0</v>
      </c>
      <c r="AD400" s="17">
        <f t="shared" si="125"/>
        <v>51715.181489562128</v>
      </c>
      <c r="AE400">
        <f t="shared" si="145"/>
        <v>50</v>
      </c>
    </row>
    <row r="401" spans="2:31" x14ac:dyDescent="0.35">
      <c r="B401" s="3" t="s">
        <v>37</v>
      </c>
      <c r="C401" s="3">
        <v>393</v>
      </c>
      <c r="D401" s="3">
        <v>393</v>
      </c>
      <c r="E401" s="10">
        <v>2.1</v>
      </c>
      <c r="F401" s="17">
        <f t="shared" si="137"/>
        <v>0.59722222222222221</v>
      </c>
      <c r="G401" s="17">
        <f t="shared" si="138"/>
        <v>2.15</v>
      </c>
      <c r="H401" s="17">
        <f t="shared" si="126"/>
        <v>1261.9305555555554</v>
      </c>
      <c r="I401" s="17">
        <v>414.57060000000001</v>
      </c>
      <c r="J401" s="17">
        <f t="shared" si="127"/>
        <v>0.16094203125000006</v>
      </c>
      <c r="K401" s="17">
        <f t="shared" si="128"/>
        <v>1676.6620975868054</v>
      </c>
      <c r="L401" s="21">
        <f t="shared" si="129"/>
        <v>1676.6620975868054</v>
      </c>
      <c r="M401" s="17">
        <f t="shared" si="130"/>
        <v>384374.78587177518</v>
      </c>
      <c r="N401" s="17">
        <f t="shared" si="139"/>
        <v>230916930.62043288</v>
      </c>
      <c r="O401" s="17">
        <f t="shared" si="131"/>
        <v>359.50347222222229</v>
      </c>
      <c r="P401" s="17">
        <f t="shared" si="140"/>
        <v>26219481.689043231</v>
      </c>
      <c r="Q401" s="17">
        <f t="shared" si="132"/>
        <v>66716.238394512038</v>
      </c>
      <c r="S401" s="17">
        <f t="shared" si="133"/>
        <v>0.58333333333333337</v>
      </c>
      <c r="T401" s="17">
        <f t="shared" si="134"/>
        <v>229.25000000000003</v>
      </c>
      <c r="V401" s="17">
        <f t="shared" si="135"/>
        <v>230916930.62043288</v>
      </c>
      <c r="W401" s="17">
        <f t="shared" si="141"/>
        <v>354215.79657338117</v>
      </c>
      <c r="X401" s="17">
        <f t="shared" si="142"/>
        <v>-123298.86595294841</v>
      </c>
      <c r="Z401" s="17">
        <f t="shared" si="143"/>
        <v>440.50000601384698</v>
      </c>
      <c r="AA401" s="17">
        <f t="shared" si="144"/>
        <v>0</v>
      </c>
      <c r="AC401" s="17">
        <f t="shared" si="136"/>
        <v>0</v>
      </c>
      <c r="AD401" s="17">
        <f t="shared" si="125"/>
        <v>51665.181489562128</v>
      </c>
      <c r="AE401">
        <f t="shared" si="145"/>
        <v>50</v>
      </c>
    </row>
    <row r="402" spans="2:31" x14ac:dyDescent="0.35">
      <c r="B402" s="3" t="s">
        <v>37</v>
      </c>
      <c r="C402" s="3">
        <v>394</v>
      </c>
      <c r="D402" s="3">
        <v>394</v>
      </c>
      <c r="E402" s="10">
        <v>4.8</v>
      </c>
      <c r="F402" s="17">
        <f t="shared" si="137"/>
        <v>0.86111111111111127</v>
      </c>
      <c r="G402" s="17">
        <f t="shared" si="138"/>
        <v>3.1000000000000005</v>
      </c>
      <c r="H402" s="17">
        <f t="shared" si="126"/>
        <v>1819.5277777777781</v>
      </c>
      <c r="I402" s="17">
        <v>414.57060000000001</v>
      </c>
      <c r="J402" s="17">
        <f t="shared" si="127"/>
        <v>0.84084000000000014</v>
      </c>
      <c r="K402" s="17">
        <f t="shared" si="128"/>
        <v>2234.9392177777781</v>
      </c>
      <c r="L402" s="21">
        <f t="shared" si="129"/>
        <v>2234.9392177777781</v>
      </c>
      <c r="M402" s="17">
        <f t="shared" si="130"/>
        <v>1174088.0690725925</v>
      </c>
      <c r="N402" s="17">
        <f t="shared" si="139"/>
        <v>232091018.68950549</v>
      </c>
      <c r="O402" s="17">
        <f t="shared" si="131"/>
        <v>1878.2222222222222</v>
      </c>
      <c r="P402" s="17">
        <f t="shared" si="140"/>
        <v>26221359.911265455</v>
      </c>
      <c r="Q402" s="17">
        <f t="shared" si="132"/>
        <v>66551.674901688966</v>
      </c>
      <c r="S402" s="17">
        <f t="shared" si="133"/>
        <v>1.3333333333333333</v>
      </c>
      <c r="T402" s="17">
        <f t="shared" si="134"/>
        <v>525.33333333333326</v>
      </c>
      <c r="V402" s="17">
        <f t="shared" si="135"/>
        <v>232091018.68950549</v>
      </c>
      <c r="W402" s="17">
        <f t="shared" si="141"/>
        <v>355389.88464245375</v>
      </c>
      <c r="X402" s="17">
        <f t="shared" si="142"/>
        <v>-123298.86595294841</v>
      </c>
      <c r="Z402" s="17">
        <f t="shared" si="143"/>
        <v>1614.5880750864396</v>
      </c>
      <c r="AA402" s="17">
        <f t="shared" si="144"/>
        <v>0</v>
      </c>
      <c r="AC402" s="17">
        <f t="shared" si="136"/>
        <v>0</v>
      </c>
      <c r="AD402" s="17">
        <f t="shared" si="125"/>
        <v>51615.181489562128</v>
      </c>
      <c r="AE402">
        <f t="shared" si="145"/>
        <v>50</v>
      </c>
    </row>
    <row r="403" spans="2:31" x14ac:dyDescent="0.35">
      <c r="B403" s="3" t="s">
        <v>37</v>
      </c>
      <c r="C403" s="3">
        <v>395</v>
      </c>
      <c r="D403" s="3">
        <v>395</v>
      </c>
      <c r="E403" s="10">
        <v>8.3000000000000007</v>
      </c>
      <c r="F403" s="17">
        <f t="shared" si="137"/>
        <v>1.0416666666666667</v>
      </c>
      <c r="G403" s="17">
        <f t="shared" si="138"/>
        <v>3.7500000000000004</v>
      </c>
      <c r="H403" s="17">
        <f t="shared" si="126"/>
        <v>2201.041666666667</v>
      </c>
      <c r="I403" s="17">
        <v>414.57060000000001</v>
      </c>
      <c r="J403" s="17">
        <f t="shared" si="127"/>
        <v>2.5141261979166676</v>
      </c>
      <c r="K403" s="17">
        <f t="shared" si="128"/>
        <v>2618.1263928645835</v>
      </c>
      <c r="L403" s="21">
        <f t="shared" si="129"/>
        <v>2618.1263928645835</v>
      </c>
      <c r="M403" s="17">
        <f t="shared" si="130"/>
        <v>2384313.1608351497</v>
      </c>
      <c r="N403" s="17">
        <f t="shared" si="139"/>
        <v>234475331.85034063</v>
      </c>
      <c r="O403" s="17">
        <f t="shared" si="131"/>
        <v>5615.9170524691372</v>
      </c>
      <c r="P403" s="17">
        <f t="shared" si="140"/>
        <v>26226975.828317925</v>
      </c>
      <c r="Q403" s="17">
        <f t="shared" si="132"/>
        <v>66397.40716029855</v>
      </c>
      <c r="S403" s="17">
        <f t="shared" si="133"/>
        <v>2.3055555555555558</v>
      </c>
      <c r="T403" s="17">
        <f t="shared" si="134"/>
        <v>910.69444444444457</v>
      </c>
      <c r="V403" s="17">
        <f t="shared" si="135"/>
        <v>234475331.85034063</v>
      </c>
      <c r="W403" s="17">
        <f t="shared" si="141"/>
        <v>357774.19780328887</v>
      </c>
      <c r="X403" s="17">
        <f t="shared" si="142"/>
        <v>-123298.86595294841</v>
      </c>
      <c r="Z403" s="17">
        <f t="shared" si="143"/>
        <v>3998.9012359215894</v>
      </c>
      <c r="AA403" s="17">
        <f t="shared" si="144"/>
        <v>0</v>
      </c>
      <c r="AC403" s="17">
        <f t="shared" si="136"/>
        <v>0</v>
      </c>
      <c r="AD403" s="17">
        <f t="shared" si="125"/>
        <v>51565.181489562128</v>
      </c>
      <c r="AE403">
        <f t="shared" si="145"/>
        <v>50</v>
      </c>
    </row>
    <row r="404" spans="2:31" x14ac:dyDescent="0.35">
      <c r="B404" s="3" t="s">
        <v>37</v>
      </c>
      <c r="C404" s="3">
        <v>396</v>
      </c>
      <c r="D404" s="3">
        <v>396</v>
      </c>
      <c r="E404" s="10">
        <v>12.3</v>
      </c>
      <c r="F404" s="17">
        <f t="shared" si="137"/>
        <v>1.1527777777777779</v>
      </c>
      <c r="G404" s="17">
        <f t="shared" si="138"/>
        <v>4.1500000000000004</v>
      </c>
      <c r="H404" s="17">
        <f t="shared" si="126"/>
        <v>2435.8194444444448</v>
      </c>
      <c r="I404" s="17">
        <v>414.57060000000001</v>
      </c>
      <c r="J404" s="17">
        <f t="shared" si="127"/>
        <v>5.5212970312500014</v>
      </c>
      <c r="K404" s="17">
        <f t="shared" si="128"/>
        <v>2855.9113414756948</v>
      </c>
      <c r="L404" s="21">
        <f t="shared" si="129"/>
        <v>2855.9113414756948</v>
      </c>
      <c r="M404" s="17">
        <f t="shared" si="130"/>
        <v>3864048.0450166157</v>
      </c>
      <c r="N404" s="17">
        <f t="shared" si="139"/>
        <v>238339379.89535725</v>
      </c>
      <c r="O404" s="17">
        <f t="shared" si="131"/>
        <v>12333.170138888891</v>
      </c>
      <c r="P404" s="17">
        <f t="shared" si="140"/>
        <v>26239308.998456813</v>
      </c>
      <c r="Q404" s="17">
        <f t="shared" si="132"/>
        <v>66260.881309234377</v>
      </c>
      <c r="S404" s="17">
        <f t="shared" si="133"/>
        <v>3.416666666666667</v>
      </c>
      <c r="T404" s="17">
        <f t="shared" si="134"/>
        <v>1353.0000000000002</v>
      </c>
      <c r="V404" s="17">
        <f t="shared" si="135"/>
        <v>238339379.89535725</v>
      </c>
      <c r="W404" s="17">
        <f t="shared" si="141"/>
        <v>361638.24584830547</v>
      </c>
      <c r="X404" s="17">
        <f t="shared" si="142"/>
        <v>-123298.86595294841</v>
      </c>
      <c r="Z404" s="17">
        <f t="shared" si="143"/>
        <v>7862.9492809382045</v>
      </c>
      <c r="AA404" s="17">
        <f t="shared" si="144"/>
        <v>0</v>
      </c>
      <c r="AC404" s="17">
        <f t="shared" si="136"/>
        <v>0</v>
      </c>
      <c r="AD404" s="17">
        <f t="shared" si="125"/>
        <v>51515.181489562128</v>
      </c>
      <c r="AE404">
        <f t="shared" si="145"/>
        <v>50</v>
      </c>
    </row>
    <row r="405" spans="2:31" x14ac:dyDescent="0.35">
      <c r="B405" s="3" t="s">
        <v>37</v>
      </c>
      <c r="C405" s="3">
        <v>397</v>
      </c>
      <c r="D405" s="3">
        <v>397</v>
      </c>
      <c r="E405" s="10">
        <v>16.600000000000001</v>
      </c>
      <c r="F405" s="17">
        <f t="shared" si="137"/>
        <v>1.1944444444444442</v>
      </c>
      <c r="G405" s="17">
        <f t="shared" si="138"/>
        <v>4.2999999999999989</v>
      </c>
      <c r="H405" s="17">
        <f t="shared" si="126"/>
        <v>2523.8611111111104</v>
      </c>
      <c r="I405" s="17">
        <v>414.57060000000001</v>
      </c>
      <c r="J405" s="17">
        <f t="shared" si="127"/>
        <v>10.05650479166667</v>
      </c>
      <c r="K405" s="17">
        <f t="shared" si="128"/>
        <v>2948.488215902777</v>
      </c>
      <c r="L405" s="21">
        <f t="shared" si="129"/>
        <v>2948.488215902777</v>
      </c>
      <c r="M405" s="17">
        <f t="shared" si="130"/>
        <v>5397535.2890118007</v>
      </c>
      <c r="N405" s="17">
        <f t="shared" si="139"/>
        <v>243736915.18436906</v>
      </c>
      <c r="O405" s="17">
        <f t="shared" si="131"/>
        <v>22463.668209876549</v>
      </c>
      <c r="P405" s="17">
        <f t="shared" si="140"/>
        <v>26261772.66666669</v>
      </c>
      <c r="Q405" s="17">
        <f t="shared" si="132"/>
        <v>66150.560873215843</v>
      </c>
      <c r="S405" s="17">
        <f t="shared" si="133"/>
        <v>4.6111111111111116</v>
      </c>
      <c r="T405" s="17">
        <f t="shared" si="134"/>
        <v>1830.6111111111113</v>
      </c>
      <c r="V405" s="17">
        <f t="shared" si="135"/>
        <v>243736915.18436906</v>
      </c>
      <c r="W405" s="17">
        <f t="shared" si="141"/>
        <v>367035.78113731724</v>
      </c>
      <c r="X405" s="17">
        <f t="shared" si="142"/>
        <v>-123298.86595294841</v>
      </c>
      <c r="Z405" s="17">
        <f t="shared" si="143"/>
        <v>13260.484569950006</v>
      </c>
      <c r="AA405" s="17">
        <f t="shared" si="144"/>
        <v>0</v>
      </c>
      <c r="AC405" s="17">
        <f t="shared" si="136"/>
        <v>0</v>
      </c>
      <c r="AD405" s="17">
        <f t="shared" si="125"/>
        <v>51465.181489562128</v>
      </c>
      <c r="AE405">
        <f t="shared" si="145"/>
        <v>50</v>
      </c>
    </row>
    <row r="406" spans="2:31" x14ac:dyDescent="0.35">
      <c r="B406" s="3" t="s">
        <v>37</v>
      </c>
      <c r="C406" s="3">
        <v>398</v>
      </c>
      <c r="D406" s="3">
        <v>398</v>
      </c>
      <c r="E406" s="10">
        <v>20.9</v>
      </c>
      <c r="F406" s="17">
        <f t="shared" si="137"/>
        <v>1.0555555555555551</v>
      </c>
      <c r="G406" s="17">
        <f t="shared" si="138"/>
        <v>3.7999999999999989</v>
      </c>
      <c r="H406" s="17">
        <f t="shared" si="126"/>
        <v>2230.3888888888878</v>
      </c>
      <c r="I406" s="17">
        <v>414.57060000000001</v>
      </c>
      <c r="J406" s="17">
        <f t="shared" si="127"/>
        <v>15.941289947916667</v>
      </c>
      <c r="K406" s="17">
        <f t="shared" si="128"/>
        <v>2660.9007788368044</v>
      </c>
      <c r="L406" s="21">
        <f t="shared" si="129"/>
        <v>2660.9007788368044</v>
      </c>
      <c r="M406" s="17">
        <f t="shared" si="130"/>
        <v>6148306.9051445285</v>
      </c>
      <c r="N406" s="17">
        <f t="shared" si="139"/>
        <v>249885222.0895136</v>
      </c>
      <c r="O406" s="17">
        <f t="shared" si="131"/>
        <v>35608.778163580246</v>
      </c>
      <c r="P406" s="17">
        <f t="shared" si="140"/>
        <v>26297381.444830272</v>
      </c>
      <c r="Q406" s="17">
        <f t="shared" si="132"/>
        <v>66073.822725704202</v>
      </c>
      <c r="S406" s="17">
        <f t="shared" si="133"/>
        <v>5.8055555555555554</v>
      </c>
      <c r="T406" s="17">
        <f t="shared" si="134"/>
        <v>2310.6111111111109</v>
      </c>
      <c r="V406" s="17">
        <f t="shared" si="135"/>
        <v>249885222.0895136</v>
      </c>
      <c r="W406" s="17">
        <f t="shared" si="141"/>
        <v>373184.08804246178</v>
      </c>
      <c r="X406" s="17">
        <f t="shared" si="142"/>
        <v>-123298.86595294841</v>
      </c>
      <c r="Z406" s="17">
        <f t="shared" si="143"/>
        <v>19408.791475094535</v>
      </c>
      <c r="AA406" s="17">
        <f t="shared" si="144"/>
        <v>0</v>
      </c>
      <c r="AC406" s="17">
        <f t="shared" si="136"/>
        <v>0</v>
      </c>
      <c r="AD406" s="17">
        <f t="shared" si="125"/>
        <v>51415.181489562128</v>
      </c>
      <c r="AE406">
        <f t="shared" si="145"/>
        <v>50</v>
      </c>
    </row>
    <row r="407" spans="2:31" x14ac:dyDescent="0.35">
      <c r="B407" s="3" t="s">
        <v>37</v>
      </c>
      <c r="C407" s="3">
        <v>399</v>
      </c>
      <c r="D407" s="3">
        <v>399</v>
      </c>
      <c r="E407" s="10">
        <v>24.2</v>
      </c>
      <c r="F407" s="17">
        <f t="shared" si="137"/>
        <v>0.65277777777777812</v>
      </c>
      <c r="G407" s="17">
        <f t="shared" si="138"/>
        <v>2.3500000000000014</v>
      </c>
      <c r="H407" s="17">
        <f t="shared" si="126"/>
        <v>1379.3194444444453</v>
      </c>
      <c r="I407" s="17">
        <v>414.57060000000001</v>
      </c>
      <c r="J407" s="17">
        <f t="shared" si="127"/>
        <v>21.372809791666661</v>
      </c>
      <c r="K407" s="17">
        <f t="shared" si="128"/>
        <v>1815.2628542361119</v>
      </c>
      <c r="L407" s="21">
        <f t="shared" si="129"/>
        <v>1815.2628542361119</v>
      </c>
      <c r="M407" s="17">
        <f t="shared" si="130"/>
        <v>4868837.5188702913</v>
      </c>
      <c r="N407" s="17">
        <f t="shared" si="139"/>
        <v>254754059.60838389</v>
      </c>
      <c r="O407" s="17">
        <f t="shared" si="131"/>
        <v>47741.408950617268</v>
      </c>
      <c r="P407" s="17">
        <f t="shared" si="140"/>
        <v>26345122.853780888</v>
      </c>
      <c r="Q407" s="17">
        <f t="shared" si="132"/>
        <v>66027.876826518521</v>
      </c>
      <c r="S407" s="17">
        <f t="shared" si="133"/>
        <v>6.7222222222222214</v>
      </c>
      <c r="T407" s="17">
        <f t="shared" si="134"/>
        <v>2682.1666666666665</v>
      </c>
      <c r="V407" s="17">
        <f t="shared" si="135"/>
        <v>254754059.60838389</v>
      </c>
      <c r="W407" s="17">
        <f t="shared" si="141"/>
        <v>378052.92556133209</v>
      </c>
      <c r="X407" s="17">
        <f t="shared" si="142"/>
        <v>-123298.86595294841</v>
      </c>
      <c r="Z407" s="17">
        <f t="shared" si="143"/>
        <v>24277.628993964827</v>
      </c>
      <c r="AA407" s="17">
        <f t="shared" si="144"/>
        <v>0</v>
      </c>
      <c r="AC407" s="17">
        <f t="shared" si="136"/>
        <v>0</v>
      </c>
      <c r="AD407" s="17">
        <f t="shared" si="125"/>
        <v>51365.181489562128</v>
      </c>
      <c r="AE407">
        <f t="shared" si="145"/>
        <v>50</v>
      </c>
    </row>
    <row r="408" spans="2:31" x14ac:dyDescent="0.35">
      <c r="B408" s="3" t="s">
        <v>37</v>
      </c>
      <c r="C408" s="3">
        <v>400</v>
      </c>
      <c r="D408" s="3">
        <v>400</v>
      </c>
      <c r="E408" s="10">
        <v>25.6</v>
      </c>
      <c r="F408" s="17">
        <f t="shared" si="137"/>
        <v>0.19444444444444473</v>
      </c>
      <c r="G408" s="17">
        <f t="shared" si="138"/>
        <v>0.70000000000000107</v>
      </c>
      <c r="H408" s="17">
        <f t="shared" si="126"/>
        <v>410.86111111111171</v>
      </c>
      <c r="I408" s="17">
        <v>414.57060000000001</v>
      </c>
      <c r="J408" s="17">
        <f t="shared" si="127"/>
        <v>23.917226666666672</v>
      </c>
      <c r="K408" s="17">
        <f t="shared" si="128"/>
        <v>849.34893777777847</v>
      </c>
      <c r="L408" s="21">
        <f t="shared" si="129"/>
        <v>849.34893777777847</v>
      </c>
      <c r="M408" s="17">
        <f t="shared" si="130"/>
        <v>2415925.8674567924</v>
      </c>
      <c r="N408" s="17">
        <f t="shared" si="139"/>
        <v>257169985.47584069</v>
      </c>
      <c r="O408" s="17">
        <f t="shared" si="131"/>
        <v>53424.98765432099</v>
      </c>
      <c r="P408" s="17">
        <f t="shared" si="140"/>
        <v>26398547.841435209</v>
      </c>
      <c r="Q408" s="17">
        <f t="shared" si="132"/>
        <v>65996.369603588028</v>
      </c>
      <c r="S408" s="17">
        <f t="shared" si="133"/>
        <v>7.1111111111111116</v>
      </c>
      <c r="T408" s="17">
        <f t="shared" si="134"/>
        <v>2844.4444444444448</v>
      </c>
      <c r="V408" s="17">
        <f t="shared" si="135"/>
        <v>257169985.47584069</v>
      </c>
      <c r="W408" s="17">
        <f t="shared" si="141"/>
        <v>380468.85142878885</v>
      </c>
      <c r="X408" s="17">
        <f t="shared" si="142"/>
        <v>-123298.86595294841</v>
      </c>
      <c r="Z408" s="17">
        <f t="shared" si="143"/>
        <v>26693.55486142162</v>
      </c>
      <c r="AA408" s="17">
        <f t="shared" si="144"/>
        <v>0</v>
      </c>
      <c r="AC408" s="17">
        <f t="shared" si="136"/>
        <v>0</v>
      </c>
      <c r="AD408" s="17">
        <f t="shared" si="125"/>
        <v>51315.181489562128</v>
      </c>
      <c r="AE408">
        <f t="shared" si="145"/>
        <v>50</v>
      </c>
    </row>
    <row r="409" spans="2:31" x14ac:dyDescent="0.35">
      <c r="B409" s="3" t="s">
        <v>37</v>
      </c>
      <c r="C409" s="3">
        <v>401</v>
      </c>
      <c r="D409" s="3">
        <v>401</v>
      </c>
      <c r="E409" s="10">
        <v>25.6</v>
      </c>
      <c r="F409" s="17">
        <f t="shared" si="137"/>
        <v>-9.7222222222222612E-2</v>
      </c>
      <c r="G409" s="17">
        <f t="shared" si="138"/>
        <v>-0.35000000000000142</v>
      </c>
      <c r="H409" s="17">
        <f t="shared" si="126"/>
        <v>-205.43055555555637</v>
      </c>
      <c r="I409" s="17">
        <v>414.57060000000001</v>
      </c>
      <c r="J409" s="17">
        <f t="shared" si="127"/>
        <v>23.917226666666672</v>
      </c>
      <c r="K409" s="17">
        <f t="shared" si="128"/>
        <v>233.05727111111031</v>
      </c>
      <c r="L409" s="21">
        <f t="shared" si="129"/>
        <v>233.05727111111034</v>
      </c>
      <c r="M409" s="17">
        <f t="shared" si="130"/>
        <v>664575.75619950402</v>
      </c>
      <c r="N409" s="17">
        <f t="shared" si="139"/>
        <v>257834561.2320402</v>
      </c>
      <c r="O409" s="17">
        <f t="shared" si="131"/>
        <v>53424.98765432099</v>
      </c>
      <c r="P409" s="17">
        <f t="shared" si="140"/>
        <v>26451972.82908953</v>
      </c>
      <c r="Q409" s="17">
        <f t="shared" si="132"/>
        <v>65965.019523914045</v>
      </c>
      <c r="S409" s="17">
        <f t="shared" si="133"/>
        <v>7.1111111111111116</v>
      </c>
      <c r="T409" s="17">
        <f t="shared" si="134"/>
        <v>2851.5555555555557</v>
      </c>
      <c r="V409" s="17">
        <f t="shared" si="135"/>
        <v>257834561.2320402</v>
      </c>
      <c r="W409" s="17">
        <f t="shared" si="141"/>
        <v>381133.42718498834</v>
      </c>
      <c r="X409" s="17">
        <f t="shared" si="142"/>
        <v>-123298.86595294841</v>
      </c>
      <c r="Z409" s="17">
        <f t="shared" si="143"/>
        <v>27358.130617621126</v>
      </c>
      <c r="AA409" s="17">
        <f t="shared" si="144"/>
        <v>0</v>
      </c>
      <c r="AC409" s="17">
        <f t="shared" si="136"/>
        <v>0</v>
      </c>
      <c r="AD409" s="17">
        <f t="shared" si="125"/>
        <v>51265.181489562128</v>
      </c>
      <c r="AE409">
        <f t="shared" si="145"/>
        <v>50</v>
      </c>
    </row>
    <row r="410" spans="2:31" x14ac:dyDescent="0.35">
      <c r="B410" s="3" t="s">
        <v>37</v>
      </c>
      <c r="C410" s="3">
        <v>402</v>
      </c>
      <c r="D410" s="3">
        <v>402</v>
      </c>
      <c r="E410" s="10">
        <v>24.9</v>
      </c>
      <c r="F410" s="17">
        <f t="shared" si="137"/>
        <v>-0.31944444444444453</v>
      </c>
      <c r="G410" s="17">
        <f t="shared" si="138"/>
        <v>-1.1500000000000004</v>
      </c>
      <c r="H410" s="17">
        <f t="shared" si="126"/>
        <v>-674.98611111111131</v>
      </c>
      <c r="I410" s="17">
        <v>414.57060000000001</v>
      </c>
      <c r="J410" s="17">
        <f t="shared" si="127"/>
        <v>22.627135781249997</v>
      </c>
      <c r="K410" s="17">
        <f t="shared" si="128"/>
        <v>-237.78837532986131</v>
      </c>
      <c r="L410" s="21">
        <f t="shared" si="129"/>
        <v>-237.78837532986131</v>
      </c>
      <c r="M410" s="17">
        <f t="shared" si="130"/>
        <v>-661170.57760467927</v>
      </c>
      <c r="N410" s="17">
        <f t="shared" si="139"/>
        <v>257173390.65443552</v>
      </c>
      <c r="O410" s="17">
        <f t="shared" si="131"/>
        <v>50543.253472222219</v>
      </c>
      <c r="P410" s="17">
        <f t="shared" si="140"/>
        <v>26502516.082561754</v>
      </c>
      <c r="Q410" s="17">
        <f t="shared" si="132"/>
        <v>65926.656921795409</v>
      </c>
      <c r="S410" s="17">
        <f t="shared" si="133"/>
        <v>6.9166666666666661</v>
      </c>
      <c r="T410" s="17">
        <f t="shared" si="134"/>
        <v>2780.4999999999995</v>
      </c>
      <c r="V410" s="17">
        <f t="shared" si="135"/>
        <v>257173390.65443552</v>
      </c>
      <c r="W410" s="17">
        <f t="shared" si="141"/>
        <v>381133.42718498834</v>
      </c>
      <c r="X410" s="17">
        <f t="shared" si="142"/>
        <v>-123960.03653055309</v>
      </c>
      <c r="Z410" s="17">
        <f t="shared" si="143"/>
        <v>0</v>
      </c>
      <c r="AA410" s="17">
        <f t="shared" si="144"/>
        <v>661.17057760467924</v>
      </c>
      <c r="AC410" s="17">
        <f t="shared" si="136"/>
        <v>130.9117743657265</v>
      </c>
      <c r="AD410" s="17">
        <f t="shared" si="125"/>
        <v>51595.766778364465</v>
      </c>
      <c r="AE410">
        <f t="shared" si="145"/>
        <v>0</v>
      </c>
    </row>
    <row r="411" spans="2:31" x14ac:dyDescent="0.35">
      <c r="B411" s="3" t="s">
        <v>37</v>
      </c>
      <c r="C411" s="3">
        <v>403</v>
      </c>
      <c r="D411" s="3">
        <v>403</v>
      </c>
      <c r="E411" s="10">
        <v>23.3</v>
      </c>
      <c r="F411" s="17">
        <f t="shared" si="137"/>
        <v>-0.45833333333333293</v>
      </c>
      <c r="G411" s="17">
        <f t="shared" si="138"/>
        <v>-1.6499999999999986</v>
      </c>
      <c r="H411" s="17">
        <f t="shared" si="126"/>
        <v>-968.45833333333246</v>
      </c>
      <c r="I411" s="17">
        <v>414.57060000000001</v>
      </c>
      <c r="J411" s="17">
        <f t="shared" si="127"/>
        <v>19.812657447916671</v>
      </c>
      <c r="K411" s="17">
        <f t="shared" si="128"/>
        <v>-534.0750758854158</v>
      </c>
      <c r="L411" s="21">
        <f t="shared" si="129"/>
        <v>-534.0750758854158</v>
      </c>
      <c r="M411" s="17">
        <f t="shared" si="130"/>
        <v>-1393030.9875156849</v>
      </c>
      <c r="N411" s="17">
        <f t="shared" si="139"/>
        <v>255780359.66691983</v>
      </c>
      <c r="O411" s="17">
        <f t="shared" si="131"/>
        <v>44256.426311728399</v>
      </c>
      <c r="P411" s="17">
        <f t="shared" si="140"/>
        <v>26546772.508873481</v>
      </c>
      <c r="Q411" s="17">
        <f t="shared" si="132"/>
        <v>65872.884637403185</v>
      </c>
      <c r="S411" s="17">
        <f t="shared" si="133"/>
        <v>6.4722222222222223</v>
      </c>
      <c r="T411" s="17">
        <f t="shared" si="134"/>
        <v>2608.3055555555557</v>
      </c>
      <c r="V411" s="17">
        <f t="shared" si="135"/>
        <v>255780359.66691983</v>
      </c>
      <c r="W411" s="17">
        <f t="shared" si="141"/>
        <v>381133.42718498834</v>
      </c>
      <c r="X411" s="17">
        <f t="shared" si="142"/>
        <v>-125353.06751806877</v>
      </c>
      <c r="Z411" s="17">
        <f t="shared" si="143"/>
        <v>0</v>
      </c>
      <c r="AA411" s="17">
        <f t="shared" si="144"/>
        <v>2054.2015651203642</v>
      </c>
      <c r="AC411" s="17">
        <f t="shared" si="136"/>
        <v>406.73190989383215</v>
      </c>
      <c r="AD411" s="17">
        <f t="shared" si="125"/>
        <v>52292.282272122306</v>
      </c>
      <c r="AE411">
        <f t="shared" si="145"/>
        <v>0</v>
      </c>
    </row>
    <row r="412" spans="2:31" x14ac:dyDescent="0.35">
      <c r="B412" s="3" t="s">
        <v>37</v>
      </c>
      <c r="C412" s="3">
        <v>404</v>
      </c>
      <c r="D412" s="3">
        <v>404</v>
      </c>
      <c r="E412" s="10">
        <v>21.6</v>
      </c>
      <c r="F412" s="17">
        <f t="shared" si="137"/>
        <v>-0.43055555555555575</v>
      </c>
      <c r="G412" s="17">
        <f t="shared" si="138"/>
        <v>-1.5500000000000007</v>
      </c>
      <c r="H412" s="17">
        <f t="shared" si="126"/>
        <v>-909.76388888888926</v>
      </c>
      <c r="I412" s="17">
        <v>414.57060000000001</v>
      </c>
      <c r="J412" s="17">
        <f t="shared" si="127"/>
        <v>17.027010000000001</v>
      </c>
      <c r="K412" s="17">
        <f t="shared" si="128"/>
        <v>-478.16627888888922</v>
      </c>
      <c r="L412" s="21">
        <f t="shared" si="129"/>
        <v>-478.16627888888922</v>
      </c>
      <c r="M412" s="17">
        <f t="shared" si="130"/>
        <v>-1159075.0600266675</v>
      </c>
      <c r="N412" s="17">
        <f t="shared" si="139"/>
        <v>254621284.60689315</v>
      </c>
      <c r="O412" s="17">
        <f t="shared" si="131"/>
        <v>38034</v>
      </c>
      <c r="P412" s="17">
        <f t="shared" si="140"/>
        <v>26584806.508873481</v>
      </c>
      <c r="Q412" s="17">
        <f t="shared" si="132"/>
        <v>65803.976507112573</v>
      </c>
      <c r="S412" s="17">
        <f t="shared" si="133"/>
        <v>6</v>
      </c>
      <c r="T412" s="17">
        <f t="shared" si="134"/>
        <v>2424</v>
      </c>
      <c r="V412" s="17">
        <f t="shared" si="135"/>
        <v>254621284.60689315</v>
      </c>
      <c r="W412" s="17">
        <f t="shared" si="141"/>
        <v>381133.42718498834</v>
      </c>
      <c r="X412" s="17">
        <f t="shared" si="142"/>
        <v>-126512.14257809543</v>
      </c>
      <c r="Z412" s="17">
        <f t="shared" si="143"/>
        <v>0</v>
      </c>
      <c r="AA412" s="17">
        <f t="shared" si="144"/>
        <v>3213.2766251470321</v>
      </c>
      <c r="AC412" s="17">
        <f t="shared" si="136"/>
        <v>636.22877177911244</v>
      </c>
      <c r="AD412" s="17">
        <f t="shared" si="125"/>
        <v>52871.819802135637</v>
      </c>
      <c r="AE412">
        <f t="shared" si="145"/>
        <v>0</v>
      </c>
    </row>
    <row r="413" spans="2:31" x14ac:dyDescent="0.35">
      <c r="B413" s="3" t="s">
        <v>37</v>
      </c>
      <c r="C413" s="3">
        <v>405</v>
      </c>
      <c r="D413" s="3">
        <v>405</v>
      </c>
      <c r="E413" s="10">
        <v>20.2</v>
      </c>
      <c r="F413" s="17">
        <f t="shared" si="137"/>
        <v>-0.40277777777777807</v>
      </c>
      <c r="G413" s="17">
        <f t="shared" si="138"/>
        <v>-1.4500000000000011</v>
      </c>
      <c r="H413" s="17">
        <f t="shared" si="126"/>
        <v>-851.06944444444503</v>
      </c>
      <c r="I413" s="17">
        <v>414.57060000000001</v>
      </c>
      <c r="J413" s="17">
        <f t="shared" si="127"/>
        <v>14.891334791666663</v>
      </c>
      <c r="K413" s="17">
        <f t="shared" si="128"/>
        <v>-421.60750965277833</v>
      </c>
      <c r="L413" s="21">
        <f t="shared" si="129"/>
        <v>-421.60750965277833</v>
      </c>
      <c r="M413" s="17">
        <f t="shared" si="130"/>
        <v>-958103.06568593881</v>
      </c>
      <c r="N413" s="17">
        <f t="shared" si="139"/>
        <v>253663181.54120722</v>
      </c>
      <c r="O413" s="17">
        <f t="shared" si="131"/>
        <v>33263.445987654319</v>
      </c>
      <c r="P413" s="17">
        <f t="shared" si="140"/>
        <v>26618069.954861134</v>
      </c>
      <c r="Q413" s="17">
        <f t="shared" si="132"/>
        <v>65723.629518175643</v>
      </c>
      <c r="S413" s="17">
        <f t="shared" si="133"/>
        <v>5.6111111111111107</v>
      </c>
      <c r="T413" s="17">
        <f t="shared" si="134"/>
        <v>2272.5</v>
      </c>
      <c r="V413" s="17">
        <f t="shared" si="135"/>
        <v>253663181.54120722</v>
      </c>
      <c r="W413" s="17">
        <f t="shared" si="141"/>
        <v>381133.42718498834</v>
      </c>
      <c r="X413" s="17">
        <f t="shared" si="142"/>
        <v>-127470.24564378137</v>
      </c>
      <c r="Z413" s="17">
        <f t="shared" si="143"/>
        <v>0</v>
      </c>
      <c r="AA413" s="17">
        <f t="shared" si="144"/>
        <v>4171.3796908329705</v>
      </c>
      <c r="AC413" s="17">
        <f t="shared" si="136"/>
        <v>825.93317878492815</v>
      </c>
      <c r="AD413" s="17">
        <f t="shared" si="125"/>
        <v>53350.871334978605</v>
      </c>
      <c r="AE413">
        <f t="shared" si="145"/>
        <v>0</v>
      </c>
    </row>
    <row r="414" spans="2:31" x14ac:dyDescent="0.35">
      <c r="B414" s="3" t="s">
        <v>37</v>
      </c>
      <c r="C414" s="3">
        <v>406</v>
      </c>
      <c r="D414" s="3">
        <v>406</v>
      </c>
      <c r="E414" s="10">
        <v>18.7</v>
      </c>
      <c r="F414" s="17">
        <f t="shared" si="137"/>
        <v>-0.44444444444444431</v>
      </c>
      <c r="G414" s="17">
        <f t="shared" si="138"/>
        <v>-1.5999999999999996</v>
      </c>
      <c r="H414" s="17">
        <f t="shared" si="126"/>
        <v>-939.11111111111086</v>
      </c>
      <c r="I414" s="17">
        <v>414.57060000000001</v>
      </c>
      <c r="J414" s="17">
        <f t="shared" si="127"/>
        <v>12.761863697916665</v>
      </c>
      <c r="K414" s="17">
        <f t="shared" si="128"/>
        <v>-511.77864741319416</v>
      </c>
      <c r="L414" s="21">
        <f t="shared" si="129"/>
        <v>-511.77864741319416</v>
      </c>
      <c r="M414" s="17">
        <f t="shared" si="130"/>
        <v>-1079312.735247348</v>
      </c>
      <c r="N414" s="17">
        <f t="shared" si="139"/>
        <v>252583868.80595988</v>
      </c>
      <c r="O414" s="17">
        <f t="shared" si="131"/>
        <v>28506.750385802461</v>
      </c>
      <c r="P414" s="17">
        <f t="shared" si="140"/>
        <v>26646576.705246937</v>
      </c>
      <c r="Q414" s="17">
        <f t="shared" si="132"/>
        <v>65631.962328194422</v>
      </c>
      <c r="S414" s="17">
        <f t="shared" si="133"/>
        <v>5.1944444444444438</v>
      </c>
      <c r="T414" s="17">
        <f t="shared" si="134"/>
        <v>2108.9444444444443</v>
      </c>
      <c r="V414" s="17">
        <f t="shared" si="135"/>
        <v>252583868.80595988</v>
      </c>
      <c r="W414" s="17">
        <f t="shared" si="141"/>
        <v>381133.42718498834</v>
      </c>
      <c r="X414" s="17">
        <f t="shared" si="142"/>
        <v>-128549.55837902872</v>
      </c>
      <c r="Z414" s="17">
        <f t="shared" si="143"/>
        <v>0</v>
      </c>
      <c r="AA414" s="17">
        <f t="shared" si="144"/>
        <v>5250.6924260803189</v>
      </c>
      <c r="AC414" s="17">
        <f t="shared" si="136"/>
        <v>1039.6371003639033</v>
      </c>
      <c r="AD414" s="17">
        <f t="shared" si="125"/>
        <v>53890.527702602281</v>
      </c>
      <c r="AE414">
        <f t="shared" si="145"/>
        <v>0</v>
      </c>
    </row>
    <row r="415" spans="2:31" x14ac:dyDescent="0.35">
      <c r="B415" s="3" t="s">
        <v>37</v>
      </c>
      <c r="C415" s="3">
        <v>407</v>
      </c>
      <c r="D415" s="3">
        <v>407</v>
      </c>
      <c r="E415" s="10">
        <v>17</v>
      </c>
      <c r="F415" s="17">
        <f t="shared" si="137"/>
        <v>-0.47222222222222199</v>
      </c>
      <c r="G415" s="17">
        <f t="shared" si="138"/>
        <v>-1.6999999999999993</v>
      </c>
      <c r="H415" s="17">
        <f t="shared" si="126"/>
        <v>-997.80555555555509</v>
      </c>
      <c r="I415" s="17">
        <v>414.57060000000001</v>
      </c>
      <c r="J415" s="17">
        <f t="shared" si="127"/>
        <v>10.546994791666668</v>
      </c>
      <c r="K415" s="17">
        <f t="shared" si="128"/>
        <v>-572.68796076388844</v>
      </c>
      <c r="L415" s="21">
        <f t="shared" si="129"/>
        <v>-572.68796076388844</v>
      </c>
      <c r="M415" s="17">
        <f t="shared" si="130"/>
        <v>-1100674.4445903734</v>
      </c>
      <c r="N415" s="17">
        <f t="shared" si="139"/>
        <v>251483194.36136952</v>
      </c>
      <c r="O415" s="17">
        <f t="shared" si="131"/>
        <v>23559.297839506173</v>
      </c>
      <c r="P415" s="17">
        <f t="shared" si="140"/>
        <v>26670136.003086444</v>
      </c>
      <c r="Q415" s="17">
        <f t="shared" si="132"/>
        <v>65528.589688173081</v>
      </c>
      <c r="S415" s="17">
        <f t="shared" si="133"/>
        <v>4.7222222222222223</v>
      </c>
      <c r="T415" s="17">
        <f t="shared" si="134"/>
        <v>1921.9444444444446</v>
      </c>
      <c r="V415" s="17">
        <f t="shared" si="135"/>
        <v>251483194.36136952</v>
      </c>
      <c r="W415" s="17">
        <f t="shared" si="141"/>
        <v>381133.42718498834</v>
      </c>
      <c r="X415" s="17">
        <f t="shared" si="142"/>
        <v>-129650.2328236191</v>
      </c>
      <c r="Z415" s="17">
        <f t="shared" si="143"/>
        <v>0</v>
      </c>
      <c r="AA415" s="17">
        <f t="shared" si="144"/>
        <v>6351.3668706706922</v>
      </c>
      <c r="AC415" s="17">
        <f t="shared" si="136"/>
        <v>1257.570640392797</v>
      </c>
      <c r="AD415" s="17">
        <f t="shared" si="125"/>
        <v>54440.864924897469</v>
      </c>
      <c r="AE415">
        <f t="shared" si="145"/>
        <v>0</v>
      </c>
    </row>
    <row r="416" spans="2:31" x14ac:dyDescent="0.35">
      <c r="B416" s="3" t="s">
        <v>37</v>
      </c>
      <c r="C416" s="3">
        <v>408</v>
      </c>
      <c r="D416" s="3">
        <v>408</v>
      </c>
      <c r="E416" s="10">
        <v>15.3</v>
      </c>
      <c r="F416" s="17">
        <f t="shared" si="137"/>
        <v>-0.38888888888888895</v>
      </c>
      <c r="G416" s="17">
        <f t="shared" si="138"/>
        <v>-1.4000000000000004</v>
      </c>
      <c r="H416" s="17">
        <f t="shared" si="126"/>
        <v>-821.7222222222224</v>
      </c>
      <c r="I416" s="17">
        <v>414.57060000000001</v>
      </c>
      <c r="J416" s="17">
        <f t="shared" si="127"/>
        <v>8.5430657812500002</v>
      </c>
      <c r="K416" s="17">
        <f t="shared" si="128"/>
        <v>-398.60855644097239</v>
      </c>
      <c r="L416" s="21">
        <f t="shared" si="129"/>
        <v>-398.60855644097239</v>
      </c>
      <c r="M416" s="17">
        <f t="shared" si="130"/>
        <v>-691187.23686864611</v>
      </c>
      <c r="N416" s="17">
        <f t="shared" si="139"/>
        <v>250792007.12450087</v>
      </c>
      <c r="O416" s="17">
        <f t="shared" si="131"/>
        <v>19083.03125</v>
      </c>
      <c r="P416" s="17">
        <f t="shared" si="140"/>
        <v>26689219.034336444</v>
      </c>
      <c r="Q416" s="17">
        <f t="shared" si="132"/>
        <v>65414.752535138345</v>
      </c>
      <c r="S416" s="17">
        <f t="shared" si="133"/>
        <v>4.25</v>
      </c>
      <c r="T416" s="17">
        <f t="shared" si="134"/>
        <v>1734</v>
      </c>
      <c r="V416" s="17">
        <f t="shared" si="135"/>
        <v>250792007.12450087</v>
      </c>
      <c r="W416" s="17">
        <f t="shared" si="141"/>
        <v>381133.42718498834</v>
      </c>
      <c r="X416" s="17">
        <f t="shared" si="142"/>
        <v>-130341.42006048774</v>
      </c>
      <c r="Z416" s="17">
        <f t="shared" si="143"/>
        <v>0</v>
      </c>
      <c r="AA416" s="17">
        <f t="shared" si="144"/>
        <v>7042.5541075393385</v>
      </c>
      <c r="AC416" s="17">
        <f t="shared" si="136"/>
        <v>1394.4257132927892</v>
      </c>
      <c r="AD416" s="17">
        <f t="shared" si="125"/>
        <v>54786.458543331792</v>
      </c>
      <c r="AE416">
        <f t="shared" si="145"/>
        <v>0</v>
      </c>
    </row>
    <row r="417" spans="2:31" x14ac:dyDescent="0.35">
      <c r="B417" s="3" t="s">
        <v>37</v>
      </c>
      <c r="C417" s="3">
        <v>409</v>
      </c>
      <c r="D417" s="3">
        <v>409</v>
      </c>
      <c r="E417" s="10">
        <v>14.2</v>
      </c>
      <c r="F417" s="17">
        <f t="shared" si="137"/>
        <v>-0.19444444444444448</v>
      </c>
      <c r="G417" s="17">
        <f t="shared" si="138"/>
        <v>-0.70000000000000018</v>
      </c>
      <c r="H417" s="17">
        <f t="shared" si="126"/>
        <v>-410.8611111111112</v>
      </c>
      <c r="I417" s="17">
        <v>414.57060000000001</v>
      </c>
      <c r="J417" s="17">
        <f t="shared" si="127"/>
        <v>7.3588097916666673</v>
      </c>
      <c r="K417" s="17">
        <f t="shared" si="128"/>
        <v>11.068298680555481</v>
      </c>
      <c r="L417" s="21">
        <f t="shared" si="129"/>
        <v>11.068298680555472</v>
      </c>
      <c r="M417" s="17">
        <f t="shared" si="130"/>
        <v>17856.240299147241</v>
      </c>
      <c r="N417" s="17">
        <f t="shared" si="139"/>
        <v>250809863.36480001</v>
      </c>
      <c r="O417" s="17">
        <f t="shared" si="131"/>
        <v>16437.705246913578</v>
      </c>
      <c r="P417" s="17">
        <f t="shared" si="140"/>
        <v>26705656.739583358</v>
      </c>
      <c r="Q417" s="17">
        <f t="shared" si="132"/>
        <v>65295.004253260042</v>
      </c>
      <c r="S417" s="17">
        <f t="shared" si="133"/>
        <v>3.9444444444444442</v>
      </c>
      <c r="T417" s="17">
        <f t="shared" si="134"/>
        <v>1613.2777777777776</v>
      </c>
      <c r="V417" s="17">
        <f t="shared" si="135"/>
        <v>250809863.36480001</v>
      </c>
      <c r="W417" s="17">
        <f t="shared" si="141"/>
        <v>381151.28342528746</v>
      </c>
      <c r="X417" s="17">
        <f t="shared" si="142"/>
        <v>-130341.42006048774</v>
      </c>
      <c r="Z417" s="17">
        <f t="shared" si="143"/>
        <v>17.856240299147242</v>
      </c>
      <c r="AA417" s="17">
        <f t="shared" si="144"/>
        <v>0</v>
      </c>
      <c r="AC417" s="17">
        <f t="shared" si="136"/>
        <v>0</v>
      </c>
      <c r="AD417" s="17">
        <f t="shared" si="125"/>
        <v>54768.602303032647</v>
      </c>
      <c r="AE417">
        <f t="shared" si="145"/>
        <v>17.856240299147242</v>
      </c>
    </row>
    <row r="418" spans="2:31" x14ac:dyDescent="0.35">
      <c r="B418" s="3" t="s">
        <v>37</v>
      </c>
      <c r="C418" s="3">
        <v>410</v>
      </c>
      <c r="D418" s="3">
        <v>410</v>
      </c>
      <c r="E418" s="10">
        <v>13.9</v>
      </c>
      <c r="F418" s="17">
        <f t="shared" si="137"/>
        <v>-2.7777777777777679E-2</v>
      </c>
      <c r="G418" s="17">
        <f t="shared" si="138"/>
        <v>-9.9999999999999645E-2</v>
      </c>
      <c r="H418" s="17">
        <f t="shared" si="126"/>
        <v>-58.694444444444237</v>
      </c>
      <c r="I418" s="17">
        <v>414.57060000000001</v>
      </c>
      <c r="J418" s="17">
        <f t="shared" si="127"/>
        <v>7.0511586979166667</v>
      </c>
      <c r="K418" s="17">
        <f t="shared" si="128"/>
        <v>362.92731425347245</v>
      </c>
      <c r="L418" s="21">
        <f t="shared" si="129"/>
        <v>362.92731425347245</v>
      </c>
      <c r="M418" s="17">
        <f t="shared" si="130"/>
        <v>574534.10109181656</v>
      </c>
      <c r="N418" s="17">
        <f t="shared" si="139"/>
        <v>251384397.46589181</v>
      </c>
      <c r="O418" s="17">
        <f t="shared" si="131"/>
        <v>15750.491126543209</v>
      </c>
      <c r="P418" s="17">
        <f t="shared" si="140"/>
        <v>26721407.230709903</v>
      </c>
      <c r="Q418" s="17">
        <f t="shared" si="132"/>
        <v>65174.163977341224</v>
      </c>
      <c r="S418" s="17">
        <f t="shared" si="133"/>
        <v>3.8611111111111112</v>
      </c>
      <c r="T418" s="17">
        <f t="shared" si="134"/>
        <v>1583.0555555555557</v>
      </c>
      <c r="V418" s="17">
        <f t="shared" si="135"/>
        <v>251384397.46589181</v>
      </c>
      <c r="W418" s="17">
        <f t="shared" si="141"/>
        <v>381725.81752637925</v>
      </c>
      <c r="X418" s="17">
        <f t="shared" si="142"/>
        <v>-130341.42006048774</v>
      </c>
      <c r="Z418" s="17">
        <f t="shared" si="143"/>
        <v>592.39034139096373</v>
      </c>
      <c r="AA418" s="17">
        <f t="shared" si="144"/>
        <v>0</v>
      </c>
      <c r="AC418" s="17">
        <f t="shared" si="136"/>
        <v>0</v>
      </c>
      <c r="AD418" s="17">
        <f t="shared" si="125"/>
        <v>54718.602303032647</v>
      </c>
      <c r="AE418">
        <f t="shared" si="145"/>
        <v>50</v>
      </c>
    </row>
    <row r="419" spans="2:31" x14ac:dyDescent="0.35">
      <c r="B419" s="3" t="s">
        <v>37</v>
      </c>
      <c r="C419" s="3">
        <v>411</v>
      </c>
      <c r="D419" s="3">
        <v>411</v>
      </c>
      <c r="E419" s="10">
        <v>14</v>
      </c>
      <c r="F419" s="17">
        <f t="shared" si="137"/>
        <v>4.1666666666666519E-2</v>
      </c>
      <c r="G419" s="17">
        <f t="shared" si="138"/>
        <v>0.14999999999999947</v>
      </c>
      <c r="H419" s="17">
        <f t="shared" si="126"/>
        <v>88.041666666666359</v>
      </c>
      <c r="I419" s="17">
        <v>414.57060000000001</v>
      </c>
      <c r="J419" s="17">
        <f t="shared" si="127"/>
        <v>7.1529791666666664</v>
      </c>
      <c r="K419" s="17">
        <f t="shared" si="128"/>
        <v>509.76524583333304</v>
      </c>
      <c r="L419" s="21">
        <f t="shared" si="129"/>
        <v>509.76524583333304</v>
      </c>
      <c r="M419" s="17">
        <f t="shared" si="130"/>
        <v>814774.78459027724</v>
      </c>
      <c r="N419" s="17">
        <f t="shared" si="139"/>
        <v>252199172.25048208</v>
      </c>
      <c r="O419" s="17">
        <f t="shared" si="131"/>
        <v>15977.93209876543</v>
      </c>
      <c r="P419" s="17">
        <f t="shared" si="140"/>
        <v>26737385.162808668</v>
      </c>
      <c r="Q419" s="17">
        <f t="shared" si="132"/>
        <v>65054.46511632279</v>
      </c>
      <c r="S419" s="17">
        <f t="shared" si="133"/>
        <v>3.8888888888888888</v>
      </c>
      <c r="T419" s="17">
        <f t="shared" si="134"/>
        <v>1598.3333333333333</v>
      </c>
      <c r="V419" s="17">
        <f t="shared" si="135"/>
        <v>252199172.25048208</v>
      </c>
      <c r="W419" s="17">
        <f t="shared" si="141"/>
        <v>382540.59231096954</v>
      </c>
      <c r="X419" s="17">
        <f t="shared" si="142"/>
        <v>-130341.42006048774</v>
      </c>
      <c r="Z419" s="17">
        <f t="shared" si="143"/>
        <v>1407.1651259812411</v>
      </c>
      <c r="AA419" s="17">
        <f t="shared" si="144"/>
        <v>0</v>
      </c>
      <c r="AC419" s="17">
        <f t="shared" si="136"/>
        <v>0</v>
      </c>
      <c r="AD419" s="17">
        <f t="shared" si="125"/>
        <v>54668.602303032647</v>
      </c>
      <c r="AE419">
        <f t="shared" si="145"/>
        <v>50</v>
      </c>
    </row>
    <row r="420" spans="2:31" x14ac:dyDescent="0.35">
      <c r="B420" s="3" t="s">
        <v>37</v>
      </c>
      <c r="C420" s="3">
        <v>412</v>
      </c>
      <c r="D420" s="3">
        <v>412</v>
      </c>
      <c r="E420" s="10">
        <v>14.2</v>
      </c>
      <c r="F420" s="17">
        <f t="shared" si="137"/>
        <v>6.9444444444444448E-2</v>
      </c>
      <c r="G420" s="17">
        <f t="shared" si="138"/>
        <v>0.25</v>
      </c>
      <c r="H420" s="17">
        <f t="shared" si="126"/>
        <v>146.73611111111111</v>
      </c>
      <c r="I420" s="17">
        <v>414.57060000000001</v>
      </c>
      <c r="J420" s="17">
        <f t="shared" si="127"/>
        <v>7.3588097916666673</v>
      </c>
      <c r="K420" s="17">
        <f t="shared" si="128"/>
        <v>568.66552090277776</v>
      </c>
      <c r="L420" s="21">
        <f t="shared" si="129"/>
        <v>568.66552090277776</v>
      </c>
      <c r="M420" s="17">
        <f t="shared" si="130"/>
        <v>924144.65652489197</v>
      </c>
      <c r="N420" s="17">
        <f t="shared" si="139"/>
        <v>253123316.90700698</v>
      </c>
      <c r="O420" s="17">
        <f t="shared" si="131"/>
        <v>16437.705246913578</v>
      </c>
      <c r="P420" s="17">
        <f t="shared" si="140"/>
        <v>26753822.868055582</v>
      </c>
      <c r="Q420" s="17">
        <f t="shared" si="132"/>
        <v>64936.46327197957</v>
      </c>
      <c r="S420" s="17">
        <f t="shared" si="133"/>
        <v>3.9444444444444442</v>
      </c>
      <c r="T420" s="17">
        <f t="shared" si="134"/>
        <v>1625.1111111111111</v>
      </c>
      <c r="V420" s="17">
        <f t="shared" si="135"/>
        <v>253123316.90700698</v>
      </c>
      <c r="W420" s="17">
        <f t="shared" si="141"/>
        <v>383464.73696749442</v>
      </c>
      <c r="X420" s="17">
        <f t="shared" si="142"/>
        <v>-130341.42006048774</v>
      </c>
      <c r="Z420" s="17">
        <f t="shared" si="143"/>
        <v>2331.3097825061332</v>
      </c>
      <c r="AA420" s="17">
        <f t="shared" si="144"/>
        <v>0</v>
      </c>
      <c r="AC420" s="17">
        <f t="shared" si="136"/>
        <v>0</v>
      </c>
      <c r="AD420" s="17">
        <f t="shared" si="125"/>
        <v>54618.602303032647</v>
      </c>
      <c r="AE420">
        <f t="shared" si="145"/>
        <v>50</v>
      </c>
    </row>
    <row r="421" spans="2:31" x14ac:dyDescent="0.35">
      <c r="B421" s="3" t="s">
        <v>37</v>
      </c>
      <c r="C421" s="3">
        <v>413</v>
      </c>
      <c r="D421" s="3">
        <v>413</v>
      </c>
      <c r="E421" s="10">
        <v>14.5</v>
      </c>
      <c r="F421" s="17">
        <f t="shared" si="137"/>
        <v>9.7222222222222363E-2</v>
      </c>
      <c r="G421" s="17">
        <f t="shared" si="138"/>
        <v>0.35000000000000053</v>
      </c>
      <c r="H421" s="17">
        <f t="shared" si="126"/>
        <v>205.43055555555586</v>
      </c>
      <c r="I421" s="17">
        <v>414.57060000000001</v>
      </c>
      <c r="J421" s="17">
        <f t="shared" si="127"/>
        <v>7.6730299479166675</v>
      </c>
      <c r="K421" s="17">
        <f t="shared" si="128"/>
        <v>627.67418550347259</v>
      </c>
      <c r="L421" s="21">
        <f t="shared" si="129"/>
        <v>627.67418550347259</v>
      </c>
      <c r="M421" s="17">
        <f t="shared" si="130"/>
        <v>1044118.5721909849</v>
      </c>
      <c r="N421" s="17">
        <f t="shared" si="139"/>
        <v>254167435.47919795</v>
      </c>
      <c r="O421" s="17">
        <f t="shared" si="131"/>
        <v>17139.592978395063</v>
      </c>
      <c r="P421" s="17">
        <f t="shared" si="140"/>
        <v>26770962.461033978</v>
      </c>
      <c r="Q421" s="17">
        <f t="shared" si="132"/>
        <v>64820.732351171857</v>
      </c>
      <c r="S421" s="17">
        <f t="shared" si="133"/>
        <v>4.0277777777777777</v>
      </c>
      <c r="T421" s="17">
        <f t="shared" si="134"/>
        <v>1663.4722222222222</v>
      </c>
      <c r="V421" s="17">
        <f t="shared" si="135"/>
        <v>254167435.47919795</v>
      </c>
      <c r="W421" s="17">
        <f t="shared" si="141"/>
        <v>384508.85553968541</v>
      </c>
      <c r="X421" s="17">
        <f t="shared" si="142"/>
        <v>-130341.42006048774</v>
      </c>
      <c r="Z421" s="17">
        <f t="shared" si="143"/>
        <v>3375.4283546971183</v>
      </c>
      <c r="AA421" s="17">
        <f t="shared" si="144"/>
        <v>0</v>
      </c>
      <c r="AC421" s="17">
        <f t="shared" si="136"/>
        <v>0</v>
      </c>
      <c r="AD421" s="17">
        <f t="shared" si="125"/>
        <v>54568.602303032647</v>
      </c>
      <c r="AE421">
        <f t="shared" si="145"/>
        <v>50</v>
      </c>
    </row>
    <row r="422" spans="2:31" x14ac:dyDescent="0.35">
      <c r="B422" s="3" t="s">
        <v>37</v>
      </c>
      <c r="C422" s="3">
        <v>414</v>
      </c>
      <c r="D422" s="3">
        <v>414</v>
      </c>
      <c r="E422" s="10">
        <v>14.9</v>
      </c>
      <c r="F422" s="17">
        <f t="shared" si="137"/>
        <v>0.19444444444444448</v>
      </c>
      <c r="G422" s="17">
        <f t="shared" si="138"/>
        <v>0.70000000000000018</v>
      </c>
      <c r="H422" s="17">
        <f t="shared" si="126"/>
        <v>410.8611111111112</v>
      </c>
      <c r="I422" s="17">
        <v>414.57060000000001</v>
      </c>
      <c r="J422" s="17">
        <f t="shared" si="127"/>
        <v>8.1022086979166694</v>
      </c>
      <c r="K422" s="17">
        <f t="shared" si="128"/>
        <v>833.53391980902791</v>
      </c>
      <c r="L422" s="21">
        <f t="shared" si="129"/>
        <v>833.53391980902791</v>
      </c>
      <c r="M422" s="17">
        <f t="shared" si="130"/>
        <v>1428260.3715927694</v>
      </c>
      <c r="N422" s="17">
        <f t="shared" si="139"/>
        <v>255595695.85079071</v>
      </c>
      <c r="O422" s="17">
        <f t="shared" si="131"/>
        <v>18098.268904320994</v>
      </c>
      <c r="P422" s="17">
        <f t="shared" si="140"/>
        <v>26789060.729938298</v>
      </c>
      <c r="Q422" s="17">
        <f t="shared" si="132"/>
        <v>64707.876159271254</v>
      </c>
      <c r="S422" s="17">
        <f t="shared" si="133"/>
        <v>4.1388888888888893</v>
      </c>
      <c r="T422" s="17">
        <f t="shared" si="134"/>
        <v>1713.5000000000002</v>
      </c>
      <c r="V422" s="17">
        <f t="shared" si="135"/>
        <v>255595695.85079071</v>
      </c>
      <c r="W422" s="17">
        <f t="shared" si="141"/>
        <v>385937.11591127818</v>
      </c>
      <c r="X422" s="17">
        <f t="shared" si="142"/>
        <v>-130341.42006048774</v>
      </c>
      <c r="Z422" s="17">
        <f t="shared" si="143"/>
        <v>4803.6887262898872</v>
      </c>
      <c r="AA422" s="17">
        <f t="shared" si="144"/>
        <v>0</v>
      </c>
      <c r="AC422" s="17">
        <f t="shared" si="136"/>
        <v>0</v>
      </c>
      <c r="AD422" s="17">
        <f t="shared" si="125"/>
        <v>54518.602303032647</v>
      </c>
      <c r="AE422">
        <f t="shared" si="145"/>
        <v>50</v>
      </c>
    </row>
    <row r="423" spans="2:31" x14ac:dyDescent="0.35">
      <c r="B423" s="3" t="s">
        <v>37</v>
      </c>
      <c r="C423" s="3">
        <v>415</v>
      </c>
      <c r="D423" s="3">
        <v>415</v>
      </c>
      <c r="E423" s="10">
        <v>15.9</v>
      </c>
      <c r="F423" s="17">
        <f t="shared" si="137"/>
        <v>0.34722222222222199</v>
      </c>
      <c r="G423" s="17">
        <f t="shared" si="138"/>
        <v>1.2499999999999991</v>
      </c>
      <c r="H423" s="17">
        <f t="shared" si="126"/>
        <v>733.68055555555509</v>
      </c>
      <c r="I423" s="17">
        <v>414.57060000000001</v>
      </c>
      <c r="J423" s="17">
        <f t="shared" si="127"/>
        <v>9.2262482812500011</v>
      </c>
      <c r="K423" s="17">
        <f t="shared" si="128"/>
        <v>1157.4774038368053</v>
      </c>
      <c r="L423" s="21">
        <f t="shared" si="129"/>
        <v>1157.477403836805</v>
      </c>
      <c r="M423" s="17">
        <f t="shared" si="130"/>
        <v>2121559.6247825441</v>
      </c>
      <c r="N423" s="17">
        <f t="shared" si="139"/>
        <v>257717255.47557324</v>
      </c>
      <c r="O423" s="17">
        <f t="shared" si="131"/>
        <v>20609.086805555558</v>
      </c>
      <c r="P423" s="17">
        <f t="shared" si="140"/>
        <v>26809669.816743854</v>
      </c>
      <c r="Q423" s="17">
        <f t="shared" si="132"/>
        <v>64601.614016250249</v>
      </c>
      <c r="S423" s="17">
        <f t="shared" si="133"/>
        <v>4.416666666666667</v>
      </c>
      <c r="T423" s="17">
        <f t="shared" si="134"/>
        <v>1832.9166666666667</v>
      </c>
      <c r="V423" s="17">
        <f t="shared" si="135"/>
        <v>257717255.47557324</v>
      </c>
      <c r="W423" s="17">
        <f t="shared" si="141"/>
        <v>388058.67553606071</v>
      </c>
      <c r="X423" s="17">
        <f t="shared" si="142"/>
        <v>-130341.42006048774</v>
      </c>
      <c r="Z423" s="17">
        <f t="shared" si="143"/>
        <v>6925.2483510724314</v>
      </c>
      <c r="AA423" s="17">
        <f t="shared" si="144"/>
        <v>0</v>
      </c>
      <c r="AC423" s="17">
        <f t="shared" si="136"/>
        <v>0</v>
      </c>
      <c r="AD423" s="17">
        <f t="shared" si="125"/>
        <v>54468.602303032647</v>
      </c>
      <c r="AE423">
        <f t="shared" si="145"/>
        <v>50</v>
      </c>
    </row>
    <row r="424" spans="2:31" x14ac:dyDescent="0.35">
      <c r="B424" s="3" t="s">
        <v>37</v>
      </c>
      <c r="C424" s="3">
        <v>416</v>
      </c>
      <c r="D424" s="3">
        <v>416</v>
      </c>
      <c r="E424" s="10">
        <v>17.399999999999999</v>
      </c>
      <c r="F424" s="17">
        <f t="shared" si="137"/>
        <v>0.38888888888888873</v>
      </c>
      <c r="G424" s="17">
        <f t="shared" si="138"/>
        <v>1.3999999999999995</v>
      </c>
      <c r="H424" s="17">
        <f t="shared" si="126"/>
        <v>821.72222222222183</v>
      </c>
      <c r="I424" s="17">
        <v>414.57060000000001</v>
      </c>
      <c r="J424" s="17">
        <f t="shared" si="127"/>
        <v>11.049163124999998</v>
      </c>
      <c r="K424" s="17">
        <f t="shared" si="128"/>
        <v>1247.3419853472217</v>
      </c>
      <c r="L424" s="21">
        <f t="shared" si="129"/>
        <v>1247.3419853472219</v>
      </c>
      <c r="M424" s="17">
        <f t="shared" si="130"/>
        <v>2507988.9518714808</v>
      </c>
      <c r="N424" s="17">
        <f t="shared" si="139"/>
        <v>260225244.42744473</v>
      </c>
      <c r="O424" s="17">
        <f t="shared" si="131"/>
        <v>24681.013888888883</v>
      </c>
      <c r="P424" s="17">
        <f t="shared" si="140"/>
        <v>26834350.830632742</v>
      </c>
      <c r="Q424" s="17">
        <f t="shared" si="132"/>
        <v>64505.651035174858</v>
      </c>
      <c r="S424" s="17">
        <f t="shared" si="133"/>
        <v>4.833333333333333</v>
      </c>
      <c r="T424" s="17">
        <f t="shared" si="134"/>
        <v>2010.6666666666665</v>
      </c>
      <c r="V424" s="17">
        <f t="shared" si="135"/>
        <v>260225244.42744473</v>
      </c>
      <c r="W424" s="17">
        <f t="shared" si="141"/>
        <v>390566.66448793217</v>
      </c>
      <c r="X424" s="17">
        <f t="shared" si="142"/>
        <v>-130341.42006048774</v>
      </c>
      <c r="Z424" s="17">
        <f t="shared" si="143"/>
        <v>9433.2373029439113</v>
      </c>
      <c r="AA424" s="17">
        <f t="shared" si="144"/>
        <v>0</v>
      </c>
      <c r="AC424" s="17">
        <f t="shared" si="136"/>
        <v>0</v>
      </c>
      <c r="AD424" s="17">
        <f t="shared" si="125"/>
        <v>54418.602303032647</v>
      </c>
      <c r="AE424">
        <f t="shared" si="145"/>
        <v>50</v>
      </c>
    </row>
    <row r="425" spans="2:31" x14ac:dyDescent="0.35">
      <c r="B425" s="3" t="s">
        <v>37</v>
      </c>
      <c r="C425" s="3">
        <v>417</v>
      </c>
      <c r="D425" s="3">
        <v>417</v>
      </c>
      <c r="E425" s="10">
        <v>18.7</v>
      </c>
      <c r="F425" s="17">
        <f t="shared" si="137"/>
        <v>0.23611111111111149</v>
      </c>
      <c r="G425" s="17">
        <f t="shared" si="138"/>
        <v>0.85000000000000142</v>
      </c>
      <c r="H425" s="17">
        <f t="shared" si="126"/>
        <v>498.90277777777857</v>
      </c>
      <c r="I425" s="17">
        <v>414.57060000000001</v>
      </c>
      <c r="J425" s="17">
        <f t="shared" si="127"/>
        <v>12.761863697916665</v>
      </c>
      <c r="K425" s="17">
        <f t="shared" si="128"/>
        <v>926.23524147569515</v>
      </c>
      <c r="L425" s="21">
        <f t="shared" si="129"/>
        <v>926.23524147569526</v>
      </c>
      <c r="M425" s="17">
        <f t="shared" si="130"/>
        <v>2006302.7193064787</v>
      </c>
      <c r="N425" s="17">
        <f t="shared" si="139"/>
        <v>262231547.1467512</v>
      </c>
      <c r="O425" s="17">
        <f t="shared" si="131"/>
        <v>28506.750385802461</v>
      </c>
      <c r="P425" s="17">
        <f t="shared" si="140"/>
        <v>26862857.581018545</v>
      </c>
      <c r="Q425" s="17">
        <f t="shared" si="132"/>
        <v>64419.322736255504</v>
      </c>
      <c r="S425" s="17">
        <f t="shared" si="133"/>
        <v>5.1944444444444438</v>
      </c>
      <c r="T425" s="17">
        <f t="shared" si="134"/>
        <v>2166.083333333333</v>
      </c>
      <c r="V425" s="17">
        <f t="shared" si="135"/>
        <v>262231547.1467512</v>
      </c>
      <c r="W425" s="17">
        <f t="shared" si="141"/>
        <v>392572.96720723866</v>
      </c>
      <c r="X425" s="17">
        <f t="shared" si="142"/>
        <v>-130341.42006048774</v>
      </c>
      <c r="Z425" s="17">
        <f t="shared" si="143"/>
        <v>11439.54002225039</v>
      </c>
      <c r="AA425" s="17">
        <f t="shared" si="144"/>
        <v>0</v>
      </c>
      <c r="AC425" s="17">
        <f t="shared" si="136"/>
        <v>0</v>
      </c>
      <c r="AD425" s="17">
        <f t="shared" si="125"/>
        <v>54368.602303032647</v>
      </c>
      <c r="AE425">
        <f t="shared" si="145"/>
        <v>50</v>
      </c>
    </row>
    <row r="426" spans="2:31" x14ac:dyDescent="0.35">
      <c r="B426" s="3" t="s">
        <v>37</v>
      </c>
      <c r="C426" s="3">
        <v>418</v>
      </c>
      <c r="D426" s="3">
        <v>418</v>
      </c>
      <c r="E426" s="10">
        <v>19.100000000000001</v>
      </c>
      <c r="F426" s="17">
        <f t="shared" si="137"/>
        <v>1.3888888888889086E-2</v>
      </c>
      <c r="G426" s="17">
        <f t="shared" si="138"/>
        <v>5.0000000000000711E-2</v>
      </c>
      <c r="H426" s="17">
        <f t="shared" si="126"/>
        <v>29.347222222222637</v>
      </c>
      <c r="I426" s="17">
        <v>414.57060000000001</v>
      </c>
      <c r="J426" s="17">
        <f t="shared" si="127"/>
        <v>13.313664947916671</v>
      </c>
      <c r="K426" s="17">
        <f t="shared" si="128"/>
        <v>457.2314871701393</v>
      </c>
      <c r="L426" s="21">
        <f t="shared" si="129"/>
        <v>457.2314871701393</v>
      </c>
      <c r="M426" s="17">
        <f t="shared" si="130"/>
        <v>1014012.429796933</v>
      </c>
      <c r="N426" s="17">
        <f t="shared" si="139"/>
        <v>263245559.57654813</v>
      </c>
      <c r="O426" s="17">
        <f t="shared" si="131"/>
        <v>29739.333719135811</v>
      </c>
      <c r="P426" s="17">
        <f t="shared" si="140"/>
        <v>26892596.914737679</v>
      </c>
      <c r="Q426" s="17">
        <f t="shared" si="132"/>
        <v>64336.356255353297</v>
      </c>
      <c r="S426" s="17">
        <f t="shared" si="133"/>
        <v>5.3055555555555562</v>
      </c>
      <c r="T426" s="17">
        <f t="shared" si="134"/>
        <v>2217.7222222222226</v>
      </c>
      <c r="V426" s="17">
        <f t="shared" si="135"/>
        <v>263245559.57654813</v>
      </c>
      <c r="W426" s="17">
        <f t="shared" si="141"/>
        <v>393586.97963703558</v>
      </c>
      <c r="X426" s="17">
        <f t="shared" si="142"/>
        <v>-130341.42006048774</v>
      </c>
      <c r="Z426" s="17">
        <f t="shared" si="143"/>
        <v>12453.552452047323</v>
      </c>
      <c r="AA426" s="17">
        <f t="shared" si="144"/>
        <v>0</v>
      </c>
      <c r="AC426" s="17">
        <f t="shared" si="136"/>
        <v>0</v>
      </c>
      <c r="AD426" s="17">
        <f t="shared" si="125"/>
        <v>54318.602303032647</v>
      </c>
      <c r="AE426">
        <f t="shared" si="145"/>
        <v>50</v>
      </c>
    </row>
    <row r="427" spans="2:31" x14ac:dyDescent="0.35">
      <c r="B427" s="3" t="s">
        <v>37</v>
      </c>
      <c r="C427" s="3">
        <v>419</v>
      </c>
      <c r="D427" s="3">
        <v>419</v>
      </c>
      <c r="E427" s="10">
        <v>18.8</v>
      </c>
      <c r="F427" s="17">
        <f t="shared" si="137"/>
        <v>-0.20833333333333331</v>
      </c>
      <c r="G427" s="17">
        <f t="shared" si="138"/>
        <v>-0.75</v>
      </c>
      <c r="H427" s="17">
        <f t="shared" si="126"/>
        <v>-440.20833333333331</v>
      </c>
      <c r="I427" s="17">
        <v>414.57060000000001</v>
      </c>
      <c r="J427" s="17">
        <f t="shared" si="127"/>
        <v>12.898719166666668</v>
      </c>
      <c r="K427" s="17">
        <f t="shared" si="128"/>
        <v>-12.739014166666633</v>
      </c>
      <c r="L427" s="21">
        <f t="shared" si="129"/>
        <v>-12.739014166666607</v>
      </c>
      <c r="M427" s="17">
        <f t="shared" si="130"/>
        <v>-27874.378442685058</v>
      </c>
      <c r="N427" s="17">
        <f t="shared" si="139"/>
        <v>263217685.19810545</v>
      </c>
      <c r="O427" s="17">
        <f t="shared" si="131"/>
        <v>28812.45061728395</v>
      </c>
      <c r="P427" s="17">
        <f t="shared" si="140"/>
        <v>26921409.365354963</v>
      </c>
      <c r="Q427" s="17">
        <f t="shared" si="132"/>
        <v>64251.573664331656</v>
      </c>
      <c r="S427" s="17">
        <f t="shared" si="133"/>
        <v>5.2222222222222223</v>
      </c>
      <c r="T427" s="17">
        <f t="shared" si="134"/>
        <v>2188.1111111111113</v>
      </c>
      <c r="V427" s="17">
        <f t="shared" si="135"/>
        <v>263217685.19810545</v>
      </c>
      <c r="W427" s="17">
        <f t="shared" si="141"/>
        <v>393586.97963703558</v>
      </c>
      <c r="X427" s="17">
        <f t="shared" si="142"/>
        <v>-130369.29443893043</v>
      </c>
      <c r="Z427" s="17">
        <f t="shared" si="143"/>
        <v>0</v>
      </c>
      <c r="AA427" s="17">
        <f t="shared" si="144"/>
        <v>27.874378442685057</v>
      </c>
      <c r="AC427" s="17">
        <f t="shared" si="136"/>
        <v>5.5191269316516411</v>
      </c>
      <c r="AD427" s="17">
        <f t="shared" si="125"/>
        <v>54332.539492253993</v>
      </c>
      <c r="AE427">
        <f t="shared" si="145"/>
        <v>0</v>
      </c>
    </row>
    <row r="428" spans="2:31" x14ac:dyDescent="0.35">
      <c r="B428" s="3" t="s">
        <v>37</v>
      </c>
      <c r="C428" s="3">
        <v>420</v>
      </c>
      <c r="D428" s="3">
        <v>420</v>
      </c>
      <c r="E428" s="10">
        <v>17.600000000000001</v>
      </c>
      <c r="F428" s="17">
        <f t="shared" si="137"/>
        <v>-0.30555555555555547</v>
      </c>
      <c r="G428" s="17">
        <f t="shared" si="138"/>
        <v>-1.0999999999999996</v>
      </c>
      <c r="H428" s="17">
        <f t="shared" si="126"/>
        <v>-645.63888888888869</v>
      </c>
      <c r="I428" s="17">
        <v>414.57060000000001</v>
      </c>
      <c r="J428" s="17">
        <f t="shared" si="127"/>
        <v>11.304626666666669</v>
      </c>
      <c r="K428" s="17">
        <f t="shared" si="128"/>
        <v>-219.763662222222</v>
      </c>
      <c r="L428" s="21">
        <f t="shared" si="129"/>
        <v>-219.76366222222202</v>
      </c>
      <c r="M428" s="17">
        <f t="shared" si="130"/>
        <v>-451248.05309629592</v>
      </c>
      <c r="N428" s="17">
        <f t="shared" si="139"/>
        <v>262766437.14500916</v>
      </c>
      <c r="O428" s="17">
        <f t="shared" si="131"/>
        <v>25251.654320987658</v>
      </c>
      <c r="P428" s="17">
        <f t="shared" si="140"/>
        <v>26946661.019675951</v>
      </c>
      <c r="Q428" s="17">
        <f t="shared" si="132"/>
        <v>64158.716713514172</v>
      </c>
      <c r="S428" s="17">
        <f t="shared" si="133"/>
        <v>4.8888888888888893</v>
      </c>
      <c r="T428" s="17">
        <f t="shared" si="134"/>
        <v>2053.3333333333335</v>
      </c>
      <c r="V428" s="17">
        <f t="shared" si="135"/>
        <v>262766437.14500916</v>
      </c>
      <c r="W428" s="17">
        <f t="shared" si="141"/>
        <v>393586.97963703558</v>
      </c>
      <c r="X428" s="17">
        <f t="shared" si="142"/>
        <v>-130820.54249202673</v>
      </c>
      <c r="Z428" s="17">
        <f t="shared" si="143"/>
        <v>0</v>
      </c>
      <c r="AA428" s="17">
        <f t="shared" si="144"/>
        <v>479.12243153898095</v>
      </c>
      <c r="AC428" s="17">
        <f t="shared" si="136"/>
        <v>94.866241444718227</v>
      </c>
      <c r="AD428" s="17">
        <f t="shared" si="125"/>
        <v>54558.163518802139</v>
      </c>
      <c r="AE428">
        <f t="shared" si="145"/>
        <v>0</v>
      </c>
    </row>
    <row r="429" spans="2:31" x14ac:dyDescent="0.35">
      <c r="B429" s="3" t="s">
        <v>37</v>
      </c>
      <c r="C429" s="3">
        <v>421</v>
      </c>
      <c r="D429" s="3">
        <v>421</v>
      </c>
      <c r="E429" s="10">
        <v>16.600000000000001</v>
      </c>
      <c r="F429" s="17">
        <f t="shared" si="137"/>
        <v>-0.19444444444444473</v>
      </c>
      <c r="G429" s="17">
        <f t="shared" si="138"/>
        <v>-0.70000000000000107</v>
      </c>
      <c r="H429" s="17">
        <f t="shared" si="126"/>
        <v>-410.86111111111171</v>
      </c>
      <c r="I429" s="17">
        <v>414.57060000000001</v>
      </c>
      <c r="J429" s="17">
        <f t="shared" si="127"/>
        <v>10.05650479166667</v>
      </c>
      <c r="K429" s="17">
        <f t="shared" si="128"/>
        <v>13.765993680554972</v>
      </c>
      <c r="L429" s="21">
        <f t="shared" si="129"/>
        <v>13.765993680554971</v>
      </c>
      <c r="M429" s="17">
        <f t="shared" si="130"/>
        <v>26723.617621090689</v>
      </c>
      <c r="N429" s="17">
        <f t="shared" si="139"/>
        <v>262793160.76263025</v>
      </c>
      <c r="O429" s="17">
        <f t="shared" si="131"/>
        <v>22463.668209876549</v>
      </c>
      <c r="P429" s="17">
        <f t="shared" si="140"/>
        <v>26969124.687885828</v>
      </c>
      <c r="Q429" s="17">
        <f t="shared" si="132"/>
        <v>64059.678593553035</v>
      </c>
      <c r="S429" s="17">
        <f t="shared" si="133"/>
        <v>4.6111111111111116</v>
      </c>
      <c r="T429" s="17">
        <f t="shared" si="134"/>
        <v>1941.2777777777781</v>
      </c>
      <c r="V429" s="17">
        <f t="shared" si="135"/>
        <v>262793160.76263025</v>
      </c>
      <c r="W429" s="17">
        <f t="shared" si="141"/>
        <v>393613.70325465669</v>
      </c>
      <c r="X429" s="17">
        <f t="shared" si="142"/>
        <v>-130820.54249202673</v>
      </c>
      <c r="Z429" s="17">
        <f t="shared" si="143"/>
        <v>26.723617621090689</v>
      </c>
      <c r="AA429" s="17">
        <f t="shared" si="144"/>
        <v>0</v>
      </c>
      <c r="AC429" s="17">
        <f t="shared" si="136"/>
        <v>0</v>
      </c>
      <c r="AD429" s="17">
        <f t="shared" ref="AD429:AD492" si="146">IF(M429&lt;0,(AD428+((-M429/1000)*0.5))-AE429,AD428-AE429)</f>
        <v>54531.439901181046</v>
      </c>
      <c r="AE429">
        <f t="shared" si="145"/>
        <v>26.723617621090689</v>
      </c>
    </row>
    <row r="430" spans="2:31" x14ac:dyDescent="0.35">
      <c r="B430" s="3" t="s">
        <v>37</v>
      </c>
      <c r="C430" s="3">
        <v>422</v>
      </c>
      <c r="D430" s="3">
        <v>422</v>
      </c>
      <c r="E430" s="10">
        <v>16.2</v>
      </c>
      <c r="F430" s="17">
        <f t="shared" si="137"/>
        <v>-2.7777777777778172E-2</v>
      </c>
      <c r="G430" s="17">
        <f t="shared" si="138"/>
        <v>-0.10000000000000142</v>
      </c>
      <c r="H430" s="17">
        <f t="shared" si="126"/>
        <v>-58.694444444445274</v>
      </c>
      <c r="I430" s="17">
        <v>414.57060000000001</v>
      </c>
      <c r="J430" s="17">
        <f t="shared" si="127"/>
        <v>9.5776931249999997</v>
      </c>
      <c r="K430" s="17">
        <f t="shared" si="128"/>
        <v>365.45384868055476</v>
      </c>
      <c r="L430" s="21">
        <f t="shared" si="129"/>
        <v>365.45384868055476</v>
      </c>
      <c r="M430" s="17">
        <f t="shared" si="130"/>
        <v>693996.85864437348</v>
      </c>
      <c r="N430" s="17">
        <f t="shared" si="139"/>
        <v>263487157.62127462</v>
      </c>
      <c r="O430" s="17">
        <f t="shared" si="131"/>
        <v>21394.125</v>
      </c>
      <c r="P430" s="17">
        <f t="shared" si="140"/>
        <v>26990518.812885828</v>
      </c>
      <c r="Q430" s="17">
        <f t="shared" si="132"/>
        <v>63958.575385985372</v>
      </c>
      <c r="S430" s="17">
        <f t="shared" si="133"/>
        <v>4.5</v>
      </c>
      <c r="T430" s="17">
        <f t="shared" si="134"/>
        <v>1899</v>
      </c>
      <c r="V430" s="17">
        <f t="shared" si="135"/>
        <v>263487157.62127462</v>
      </c>
      <c r="W430" s="17">
        <f t="shared" si="141"/>
        <v>394307.70011330105</v>
      </c>
      <c r="X430" s="17">
        <f t="shared" si="142"/>
        <v>-130820.54249202673</v>
      </c>
      <c r="Z430" s="17">
        <f t="shared" si="143"/>
        <v>720.72047626546419</v>
      </c>
      <c r="AA430" s="17">
        <f t="shared" si="144"/>
        <v>0</v>
      </c>
      <c r="AC430" s="17">
        <f t="shared" si="136"/>
        <v>0</v>
      </c>
      <c r="AD430" s="17">
        <f t="shared" si="146"/>
        <v>54481.439901181046</v>
      </c>
      <c r="AE430">
        <f t="shared" si="145"/>
        <v>50</v>
      </c>
    </row>
    <row r="431" spans="2:31" x14ac:dyDescent="0.35">
      <c r="B431" s="3" t="s">
        <v>37</v>
      </c>
      <c r="C431" s="3">
        <v>423</v>
      </c>
      <c r="D431" s="3">
        <v>423</v>
      </c>
      <c r="E431" s="10">
        <v>16.399999999999999</v>
      </c>
      <c r="F431" s="17">
        <f t="shared" si="137"/>
        <v>0.1388888888888889</v>
      </c>
      <c r="G431" s="17">
        <f t="shared" si="138"/>
        <v>0.5</v>
      </c>
      <c r="H431" s="17">
        <f t="shared" si="126"/>
        <v>293.47222222222223</v>
      </c>
      <c r="I431" s="17">
        <v>414.57060000000001</v>
      </c>
      <c r="J431" s="17">
        <f t="shared" si="127"/>
        <v>9.8156391666666654</v>
      </c>
      <c r="K431" s="17">
        <f t="shared" si="128"/>
        <v>717.85846138888883</v>
      </c>
      <c r="L431" s="21">
        <f t="shared" si="129"/>
        <v>717.85846138888883</v>
      </c>
      <c r="M431" s="17">
        <f t="shared" si="130"/>
        <v>1383313.2550963887</v>
      </c>
      <c r="N431" s="17">
        <f t="shared" si="139"/>
        <v>264870470.876371</v>
      </c>
      <c r="O431" s="17">
        <f t="shared" si="131"/>
        <v>21925.635802469136</v>
      </c>
      <c r="P431" s="17">
        <f t="shared" si="140"/>
        <v>27012444.448688298</v>
      </c>
      <c r="Q431" s="17">
        <f t="shared" si="132"/>
        <v>63859.206734487707</v>
      </c>
      <c r="S431" s="17">
        <f t="shared" si="133"/>
        <v>4.5555555555555554</v>
      </c>
      <c r="T431" s="17">
        <f t="shared" si="134"/>
        <v>1927</v>
      </c>
      <c r="V431" s="17">
        <f t="shared" si="135"/>
        <v>264870470.876371</v>
      </c>
      <c r="W431" s="17">
        <f t="shared" si="141"/>
        <v>395691.01336839743</v>
      </c>
      <c r="X431" s="17">
        <f t="shared" si="142"/>
        <v>-130820.54249202673</v>
      </c>
      <c r="Z431" s="17">
        <f t="shared" si="143"/>
        <v>2104.0337313618529</v>
      </c>
      <c r="AA431" s="17">
        <f t="shared" si="144"/>
        <v>0</v>
      </c>
      <c r="AC431" s="17">
        <f t="shared" si="136"/>
        <v>0</v>
      </c>
      <c r="AD431" s="17">
        <f t="shared" si="146"/>
        <v>54431.439901181046</v>
      </c>
      <c r="AE431">
        <f t="shared" si="145"/>
        <v>50</v>
      </c>
    </row>
    <row r="432" spans="2:31" x14ac:dyDescent="0.35">
      <c r="B432" s="3" t="s">
        <v>37</v>
      </c>
      <c r="C432" s="3">
        <v>424</v>
      </c>
      <c r="D432" s="3">
        <v>424</v>
      </c>
      <c r="E432" s="10">
        <v>17.2</v>
      </c>
      <c r="F432" s="17">
        <f t="shared" si="137"/>
        <v>0.37500000000000039</v>
      </c>
      <c r="G432" s="17">
        <f t="shared" si="138"/>
        <v>1.3500000000000014</v>
      </c>
      <c r="H432" s="17">
        <f t="shared" si="126"/>
        <v>792.3750000000008</v>
      </c>
      <c r="I432" s="17">
        <v>414.57060000000001</v>
      </c>
      <c r="J432" s="17">
        <f t="shared" si="127"/>
        <v>10.796619166666666</v>
      </c>
      <c r="K432" s="17">
        <f t="shared" si="128"/>
        <v>1217.7422191666676</v>
      </c>
      <c r="L432" s="21">
        <f t="shared" si="129"/>
        <v>1217.7422191666674</v>
      </c>
      <c r="M432" s="17">
        <f t="shared" si="130"/>
        <v>2466875.1266496312</v>
      </c>
      <c r="N432" s="17">
        <f t="shared" si="139"/>
        <v>267337346.00302061</v>
      </c>
      <c r="O432" s="17">
        <f t="shared" si="131"/>
        <v>24116.895061728392</v>
      </c>
      <c r="P432" s="17">
        <f t="shared" si="140"/>
        <v>27036561.343750026</v>
      </c>
      <c r="Q432" s="17">
        <f t="shared" si="132"/>
        <v>63765.474867334968</v>
      </c>
      <c r="S432" s="17">
        <f t="shared" si="133"/>
        <v>4.7777777777777777</v>
      </c>
      <c r="T432" s="17">
        <f t="shared" si="134"/>
        <v>2025.7777777777778</v>
      </c>
      <c r="V432" s="17">
        <f t="shared" si="135"/>
        <v>267337346.00302061</v>
      </c>
      <c r="W432" s="17">
        <f t="shared" si="141"/>
        <v>398157.88849504705</v>
      </c>
      <c r="X432" s="17">
        <f t="shared" si="142"/>
        <v>-130820.54249202673</v>
      </c>
      <c r="Z432" s="17">
        <f t="shared" si="143"/>
        <v>4570.908858011484</v>
      </c>
      <c r="AA432" s="17">
        <f t="shared" si="144"/>
        <v>0</v>
      </c>
      <c r="AC432" s="17">
        <f t="shared" si="136"/>
        <v>0</v>
      </c>
      <c r="AD432" s="17">
        <f t="shared" si="146"/>
        <v>54381.439901181046</v>
      </c>
      <c r="AE432">
        <f t="shared" si="145"/>
        <v>50</v>
      </c>
    </row>
    <row r="433" spans="2:31" x14ac:dyDescent="0.35">
      <c r="B433" s="3" t="s">
        <v>37</v>
      </c>
      <c r="C433" s="3">
        <v>425</v>
      </c>
      <c r="D433" s="3">
        <v>425</v>
      </c>
      <c r="E433" s="10">
        <v>19.100000000000001</v>
      </c>
      <c r="F433" s="17">
        <f t="shared" si="137"/>
        <v>0.75000000000000022</v>
      </c>
      <c r="G433" s="17">
        <f t="shared" si="138"/>
        <v>2.7000000000000011</v>
      </c>
      <c r="H433" s="17">
        <f t="shared" si="126"/>
        <v>1584.7500000000005</v>
      </c>
      <c r="I433" s="17">
        <v>414.57060000000001</v>
      </c>
      <c r="J433" s="17">
        <f t="shared" si="127"/>
        <v>13.313664947916671</v>
      </c>
      <c r="K433" s="17">
        <f t="shared" si="128"/>
        <v>2012.6342649479172</v>
      </c>
      <c r="L433" s="21">
        <f t="shared" si="129"/>
        <v>2012.634264947917</v>
      </c>
      <c r="M433" s="17">
        <f t="shared" si="130"/>
        <v>4538210.734920755</v>
      </c>
      <c r="N433" s="17">
        <f t="shared" si="139"/>
        <v>271875556.73794138</v>
      </c>
      <c r="O433" s="17">
        <f t="shared" si="131"/>
        <v>29739.333719135811</v>
      </c>
      <c r="P433" s="17">
        <f t="shared" si="140"/>
        <v>27066300.67746916</v>
      </c>
      <c r="Q433" s="17">
        <f t="shared" si="132"/>
        <v>63685.413358750964</v>
      </c>
      <c r="S433" s="17">
        <f t="shared" si="133"/>
        <v>5.3055555555555562</v>
      </c>
      <c r="T433" s="17">
        <f t="shared" si="134"/>
        <v>2254.8611111111113</v>
      </c>
      <c r="V433" s="17">
        <f t="shared" si="135"/>
        <v>271875556.73794138</v>
      </c>
      <c r="W433" s="17">
        <f t="shared" si="141"/>
        <v>402696.0992299678</v>
      </c>
      <c r="X433" s="17">
        <f t="shared" si="142"/>
        <v>-130820.54249202673</v>
      </c>
      <c r="Z433" s="17">
        <f t="shared" si="143"/>
        <v>9109.1195929322384</v>
      </c>
      <c r="AA433" s="17">
        <f t="shared" si="144"/>
        <v>0</v>
      </c>
      <c r="AC433" s="17">
        <f t="shared" si="136"/>
        <v>0</v>
      </c>
      <c r="AD433" s="17">
        <f t="shared" si="146"/>
        <v>54331.439901181046</v>
      </c>
      <c r="AE433">
        <f t="shared" si="145"/>
        <v>50</v>
      </c>
    </row>
    <row r="434" spans="2:31" x14ac:dyDescent="0.35">
      <c r="B434" s="3" t="s">
        <v>37</v>
      </c>
      <c r="C434" s="3">
        <v>426</v>
      </c>
      <c r="D434" s="3">
        <v>426</v>
      </c>
      <c r="E434" s="10">
        <v>22.6</v>
      </c>
      <c r="F434" s="17">
        <f t="shared" si="137"/>
        <v>1.1527777777777775</v>
      </c>
      <c r="G434" s="17">
        <f t="shared" si="138"/>
        <v>4.1499999999999986</v>
      </c>
      <c r="H434" s="17">
        <f t="shared" si="126"/>
        <v>2435.8194444444439</v>
      </c>
      <c r="I434" s="17">
        <v>414.57060000000001</v>
      </c>
      <c r="J434" s="17">
        <f t="shared" si="127"/>
        <v>18.640079791666668</v>
      </c>
      <c r="K434" s="17">
        <f t="shared" si="128"/>
        <v>2869.0301242361106</v>
      </c>
      <c r="L434" s="21">
        <f t="shared" si="129"/>
        <v>2869.0301242361106</v>
      </c>
      <c r="M434" s="17">
        <f t="shared" si="130"/>
        <v>7672742.895582106</v>
      </c>
      <c r="N434" s="17">
        <f t="shared" si="139"/>
        <v>279548299.63352346</v>
      </c>
      <c r="O434" s="17">
        <f t="shared" si="131"/>
        <v>41637.186728395063</v>
      </c>
      <c r="P434" s="17">
        <f t="shared" si="140"/>
        <v>27107937.864197556</v>
      </c>
      <c r="Q434" s="17">
        <f t="shared" si="132"/>
        <v>63633.656958210224</v>
      </c>
      <c r="S434" s="17">
        <f t="shared" si="133"/>
        <v>6.2777777777777777</v>
      </c>
      <c r="T434" s="17">
        <f t="shared" si="134"/>
        <v>2674.3333333333335</v>
      </c>
      <c r="V434" s="17">
        <f t="shared" si="135"/>
        <v>279548299.63352346</v>
      </c>
      <c r="W434" s="17">
        <f t="shared" si="141"/>
        <v>410368.84212554991</v>
      </c>
      <c r="X434" s="17">
        <f t="shared" si="142"/>
        <v>-130820.54249202673</v>
      </c>
      <c r="Z434" s="17">
        <f t="shared" si="143"/>
        <v>16781.862488514344</v>
      </c>
      <c r="AA434" s="17">
        <f t="shared" si="144"/>
        <v>0</v>
      </c>
      <c r="AC434" s="17">
        <f t="shared" si="136"/>
        <v>0</v>
      </c>
      <c r="AD434" s="17">
        <f t="shared" si="146"/>
        <v>54281.439901181046</v>
      </c>
      <c r="AE434">
        <f t="shared" si="145"/>
        <v>50</v>
      </c>
    </row>
    <row r="435" spans="2:31" x14ac:dyDescent="0.35">
      <c r="B435" s="3" t="s">
        <v>37</v>
      </c>
      <c r="C435" s="3">
        <v>427</v>
      </c>
      <c r="D435" s="3">
        <v>427</v>
      </c>
      <c r="E435" s="10">
        <v>27.4</v>
      </c>
      <c r="F435" s="17">
        <f t="shared" si="137"/>
        <v>1.25</v>
      </c>
      <c r="G435" s="17">
        <f t="shared" si="138"/>
        <v>4.5</v>
      </c>
      <c r="H435" s="17">
        <f t="shared" si="126"/>
        <v>2641.25</v>
      </c>
      <c r="I435" s="17">
        <v>414.57060000000001</v>
      </c>
      <c r="J435" s="17">
        <f t="shared" si="127"/>
        <v>27.398829791666667</v>
      </c>
      <c r="K435" s="17">
        <f t="shared" si="128"/>
        <v>3083.2194297916667</v>
      </c>
      <c r="L435" s="21">
        <f t="shared" si="129"/>
        <v>3083.2194297916667</v>
      </c>
      <c r="M435" s="17">
        <f t="shared" si="130"/>
        <v>10020291.856854595</v>
      </c>
      <c r="N435" s="17">
        <f t="shared" si="139"/>
        <v>289568591.49037808</v>
      </c>
      <c r="O435" s="17">
        <f t="shared" si="131"/>
        <v>61202.001543209866</v>
      </c>
      <c r="P435" s="17">
        <f t="shared" si="140"/>
        <v>27169139.865740765</v>
      </c>
      <c r="Q435" s="17">
        <f t="shared" si="132"/>
        <v>63627.962214849569</v>
      </c>
      <c r="S435" s="17">
        <f t="shared" si="133"/>
        <v>7.6111111111111107</v>
      </c>
      <c r="T435" s="17">
        <f t="shared" si="134"/>
        <v>3249.9444444444443</v>
      </c>
      <c r="V435" s="17">
        <f t="shared" si="135"/>
        <v>289568591.49037808</v>
      </c>
      <c r="W435" s="17">
        <f t="shared" si="141"/>
        <v>420389.13398240448</v>
      </c>
      <c r="X435" s="17">
        <f t="shared" si="142"/>
        <v>-130820.54249202673</v>
      </c>
      <c r="Z435" s="17">
        <f t="shared" si="143"/>
        <v>26802.154345368937</v>
      </c>
      <c r="AA435" s="17">
        <f t="shared" si="144"/>
        <v>0</v>
      </c>
      <c r="AC435" s="17">
        <f t="shared" si="136"/>
        <v>0</v>
      </c>
      <c r="AD435" s="17">
        <f t="shared" si="146"/>
        <v>54231.439901181046</v>
      </c>
      <c r="AE435">
        <f t="shared" si="145"/>
        <v>50</v>
      </c>
    </row>
    <row r="436" spans="2:31" x14ac:dyDescent="0.35">
      <c r="B436" s="3" t="s">
        <v>37</v>
      </c>
      <c r="C436" s="3">
        <v>428</v>
      </c>
      <c r="D436" s="3">
        <v>428</v>
      </c>
      <c r="E436" s="10">
        <v>31.6</v>
      </c>
      <c r="F436" s="17">
        <f t="shared" si="137"/>
        <v>0.83333333333333326</v>
      </c>
      <c r="G436" s="17">
        <f t="shared" si="138"/>
        <v>3</v>
      </c>
      <c r="H436" s="17">
        <f t="shared" si="126"/>
        <v>1760.8333333333333</v>
      </c>
      <c r="I436" s="17">
        <v>414.57060000000001</v>
      </c>
      <c r="J436" s="17">
        <f t="shared" si="127"/>
        <v>36.442239166666674</v>
      </c>
      <c r="K436" s="17">
        <f t="shared" si="128"/>
        <v>2211.8461724999997</v>
      </c>
      <c r="L436" s="21">
        <f t="shared" si="129"/>
        <v>2211.8461724999997</v>
      </c>
      <c r="M436" s="17">
        <f t="shared" si="130"/>
        <v>8309660.3093966665</v>
      </c>
      <c r="N436" s="17">
        <f t="shared" si="139"/>
        <v>297878251.79977477</v>
      </c>
      <c r="O436" s="17">
        <f t="shared" si="131"/>
        <v>81402.67283950618</v>
      </c>
      <c r="P436" s="17">
        <f t="shared" si="140"/>
        <v>27250542.538580272</v>
      </c>
      <c r="Q436" s="17">
        <f t="shared" si="132"/>
        <v>63669.491912570731</v>
      </c>
      <c r="S436" s="17">
        <f t="shared" si="133"/>
        <v>8.7777777777777786</v>
      </c>
      <c r="T436" s="17">
        <f t="shared" si="134"/>
        <v>3756.8888888888891</v>
      </c>
      <c r="V436" s="17">
        <f t="shared" si="135"/>
        <v>297878251.79977477</v>
      </c>
      <c r="W436" s="17">
        <f t="shared" si="141"/>
        <v>428698.79429180117</v>
      </c>
      <c r="X436" s="17">
        <f t="shared" si="142"/>
        <v>-130820.54249202673</v>
      </c>
      <c r="Z436" s="17">
        <f t="shared" si="143"/>
        <v>35111.814654765607</v>
      </c>
      <c r="AA436" s="17">
        <f t="shared" si="144"/>
        <v>0</v>
      </c>
      <c r="AC436" s="17">
        <f t="shared" si="136"/>
        <v>0</v>
      </c>
      <c r="AD436" s="17">
        <f t="shared" si="146"/>
        <v>54181.439901181046</v>
      </c>
      <c r="AE436">
        <f t="shared" si="145"/>
        <v>50</v>
      </c>
    </row>
    <row r="437" spans="2:31" x14ac:dyDescent="0.35">
      <c r="B437" s="3" t="s">
        <v>37</v>
      </c>
      <c r="C437" s="3">
        <v>429</v>
      </c>
      <c r="D437" s="3">
        <v>429</v>
      </c>
      <c r="E437" s="10">
        <v>33.4</v>
      </c>
      <c r="F437" s="17">
        <f t="shared" si="137"/>
        <v>0.26388888888888867</v>
      </c>
      <c r="G437" s="17">
        <f t="shared" si="138"/>
        <v>0.94999999999999929</v>
      </c>
      <c r="H437" s="17">
        <f t="shared" si="126"/>
        <v>557.59722222222172</v>
      </c>
      <c r="I437" s="17">
        <v>414.57060000000001</v>
      </c>
      <c r="J437" s="17">
        <f t="shared" si="127"/>
        <v>40.712129791666655</v>
      </c>
      <c r="K437" s="17">
        <f t="shared" si="128"/>
        <v>1012.8799520138884</v>
      </c>
      <c r="L437" s="21">
        <f t="shared" si="129"/>
        <v>1012.8799520138884</v>
      </c>
      <c r="M437" s="17">
        <f t="shared" si="130"/>
        <v>4031431.0223406111</v>
      </c>
      <c r="N437" s="17">
        <f t="shared" si="139"/>
        <v>301909682.82211536</v>
      </c>
      <c r="O437" s="17">
        <f t="shared" si="131"/>
        <v>90940.52006172837</v>
      </c>
      <c r="P437" s="17">
        <f t="shared" si="140"/>
        <v>27341483.058642</v>
      </c>
      <c r="Q437" s="17">
        <f t="shared" si="132"/>
        <v>63733.060742755246</v>
      </c>
      <c r="S437" s="17">
        <f t="shared" si="133"/>
        <v>9.2777777777777768</v>
      </c>
      <c r="T437" s="17">
        <f t="shared" si="134"/>
        <v>3980.1666666666661</v>
      </c>
      <c r="V437" s="17">
        <f t="shared" si="135"/>
        <v>301909682.82211536</v>
      </c>
      <c r="W437" s="17">
        <f t="shared" si="141"/>
        <v>432730.22531414178</v>
      </c>
      <c r="X437" s="17">
        <f t="shared" si="142"/>
        <v>-130820.54249202673</v>
      </c>
      <c r="Z437" s="17">
        <f t="shared" si="143"/>
        <v>39143.245677106221</v>
      </c>
      <c r="AA437" s="17">
        <f t="shared" si="144"/>
        <v>0</v>
      </c>
      <c r="AC437" s="17">
        <f t="shared" si="136"/>
        <v>0</v>
      </c>
      <c r="AD437" s="17">
        <f t="shared" si="146"/>
        <v>54131.439901181046</v>
      </c>
      <c r="AE437">
        <f t="shared" si="145"/>
        <v>50</v>
      </c>
    </row>
    <row r="438" spans="2:31" x14ac:dyDescent="0.35">
      <c r="B438" s="3" t="s">
        <v>37</v>
      </c>
      <c r="C438" s="3">
        <v>430</v>
      </c>
      <c r="D438" s="3">
        <v>430</v>
      </c>
      <c r="E438" s="10">
        <v>33.5</v>
      </c>
      <c r="F438" s="17">
        <f t="shared" si="137"/>
        <v>-8.3333333333333523E-2</v>
      </c>
      <c r="G438" s="17">
        <f t="shared" si="138"/>
        <v>-0.30000000000000071</v>
      </c>
      <c r="H438" s="17">
        <f t="shared" si="126"/>
        <v>-176.08333333333374</v>
      </c>
      <c r="I438" s="17">
        <v>414.57060000000001</v>
      </c>
      <c r="J438" s="17">
        <f t="shared" si="127"/>
        <v>40.95627994791667</v>
      </c>
      <c r="K438" s="17">
        <f t="shared" si="128"/>
        <v>279.44354661458294</v>
      </c>
      <c r="L438" s="21">
        <f t="shared" si="129"/>
        <v>279.44354661458294</v>
      </c>
      <c r="M438" s="17">
        <f t="shared" si="130"/>
        <v>1118162.3024952963</v>
      </c>
      <c r="N438" s="17">
        <f t="shared" si="139"/>
        <v>303027845.12461066</v>
      </c>
      <c r="O438" s="17">
        <f t="shared" si="131"/>
        <v>91485.889274691348</v>
      </c>
      <c r="P438" s="17">
        <f t="shared" si="140"/>
        <v>27432968.94791669</v>
      </c>
      <c r="Q438" s="17">
        <f t="shared" si="132"/>
        <v>63797.60220445742</v>
      </c>
      <c r="S438" s="17">
        <f t="shared" si="133"/>
        <v>9.3055555555555554</v>
      </c>
      <c r="T438" s="17">
        <f t="shared" si="134"/>
        <v>4001.3888888888887</v>
      </c>
      <c r="V438" s="17">
        <f t="shared" si="135"/>
        <v>303027845.12461066</v>
      </c>
      <c r="W438" s="17">
        <f t="shared" si="141"/>
        <v>433848.38761663705</v>
      </c>
      <c r="X438" s="17">
        <f t="shared" si="142"/>
        <v>-130820.54249202673</v>
      </c>
      <c r="Z438" s="17">
        <f t="shared" si="143"/>
        <v>40261.407979601514</v>
      </c>
      <c r="AA438" s="17">
        <f t="shared" si="144"/>
        <v>0</v>
      </c>
      <c r="AC438" s="17">
        <f t="shared" si="136"/>
        <v>0</v>
      </c>
      <c r="AD438" s="17">
        <f t="shared" si="146"/>
        <v>54081.439901181046</v>
      </c>
      <c r="AE438">
        <f t="shared" si="145"/>
        <v>50</v>
      </c>
    </row>
    <row r="439" spans="2:31" x14ac:dyDescent="0.35">
      <c r="B439" s="3" t="s">
        <v>37</v>
      </c>
      <c r="C439" s="3">
        <v>431</v>
      </c>
      <c r="D439" s="3">
        <v>431</v>
      </c>
      <c r="E439" s="10">
        <v>32.799999999999997</v>
      </c>
      <c r="F439" s="17">
        <f t="shared" si="137"/>
        <v>-0.2222222222222224</v>
      </c>
      <c r="G439" s="17">
        <f t="shared" si="138"/>
        <v>-0.80000000000000071</v>
      </c>
      <c r="H439" s="17">
        <f t="shared" si="126"/>
        <v>-469.55555555555594</v>
      </c>
      <c r="I439" s="17">
        <v>414.57060000000001</v>
      </c>
      <c r="J439" s="17">
        <f t="shared" si="127"/>
        <v>39.262556666666661</v>
      </c>
      <c r="K439" s="17">
        <f t="shared" si="128"/>
        <v>-15.722398888889266</v>
      </c>
      <c r="L439" s="21">
        <f t="shared" si="129"/>
        <v>-15.722398888889245</v>
      </c>
      <c r="M439" s="17">
        <f t="shared" si="130"/>
        <v>-61740.113503458182</v>
      </c>
      <c r="N439" s="17">
        <f t="shared" si="139"/>
        <v>302966105.01110721</v>
      </c>
      <c r="O439" s="17">
        <f t="shared" si="131"/>
        <v>87702.543209876545</v>
      </c>
      <c r="P439" s="17">
        <f t="shared" si="140"/>
        <v>27520671.491126567</v>
      </c>
      <c r="Q439" s="17">
        <f t="shared" si="132"/>
        <v>63853.066104702011</v>
      </c>
      <c r="S439" s="17">
        <f t="shared" si="133"/>
        <v>9.1111111111111107</v>
      </c>
      <c r="T439" s="17">
        <f t="shared" si="134"/>
        <v>3926.8888888888887</v>
      </c>
      <c r="V439" s="17">
        <f t="shared" si="135"/>
        <v>302966105.01110721</v>
      </c>
      <c r="W439" s="17">
        <f t="shared" si="141"/>
        <v>433848.38761663705</v>
      </c>
      <c r="X439" s="17">
        <f t="shared" si="142"/>
        <v>-130882.28260553018</v>
      </c>
      <c r="Z439" s="17">
        <f t="shared" si="143"/>
        <v>0</v>
      </c>
      <c r="AA439" s="17">
        <f t="shared" si="144"/>
        <v>61.740113503458183</v>
      </c>
      <c r="AC439" s="17">
        <f t="shared" si="136"/>
        <v>12.224542473684721</v>
      </c>
      <c r="AD439" s="17">
        <f t="shared" si="146"/>
        <v>54112.309957932775</v>
      </c>
      <c r="AE439">
        <f t="shared" si="145"/>
        <v>0</v>
      </c>
    </row>
    <row r="440" spans="2:31" x14ac:dyDescent="0.35">
      <c r="B440" s="3" t="s">
        <v>37</v>
      </c>
      <c r="C440" s="3">
        <v>432</v>
      </c>
      <c r="D440" s="3">
        <v>432</v>
      </c>
      <c r="E440" s="10">
        <v>31.9</v>
      </c>
      <c r="F440" s="17">
        <f t="shared" si="137"/>
        <v>-0.20833333333333284</v>
      </c>
      <c r="G440" s="17">
        <f t="shared" si="138"/>
        <v>-0.74999999999999822</v>
      </c>
      <c r="H440" s="17">
        <f t="shared" si="126"/>
        <v>-440.20833333333229</v>
      </c>
      <c r="I440" s="17">
        <v>414.57060000000001</v>
      </c>
      <c r="J440" s="17">
        <f t="shared" si="127"/>
        <v>37.137464947916662</v>
      </c>
      <c r="K440" s="17">
        <f t="shared" si="128"/>
        <v>11.499731614584384</v>
      </c>
      <c r="L440" s="21">
        <f t="shared" si="129"/>
        <v>11.499731614584391</v>
      </c>
      <c r="M440" s="17">
        <f t="shared" si="130"/>
        <v>44020.972620629051</v>
      </c>
      <c r="N440" s="17">
        <f t="shared" si="139"/>
        <v>303010125.98372781</v>
      </c>
      <c r="O440" s="17">
        <f t="shared" si="131"/>
        <v>82955.630015432092</v>
      </c>
      <c r="P440" s="17">
        <f t="shared" si="140"/>
        <v>27603627.121142</v>
      </c>
      <c r="Q440" s="17">
        <f t="shared" si="132"/>
        <v>63897.285002643519</v>
      </c>
      <c r="S440" s="17">
        <f t="shared" si="133"/>
        <v>8.8611111111111107</v>
      </c>
      <c r="T440" s="17">
        <f t="shared" si="134"/>
        <v>3828</v>
      </c>
      <c r="V440" s="17">
        <f t="shared" si="135"/>
        <v>303010125.98372781</v>
      </c>
      <c r="W440" s="17">
        <f t="shared" si="141"/>
        <v>433892.40858925768</v>
      </c>
      <c r="X440" s="17">
        <f t="shared" si="142"/>
        <v>-130882.28260553018</v>
      </c>
      <c r="Z440" s="17">
        <f t="shared" si="143"/>
        <v>44.020972620629053</v>
      </c>
      <c r="AA440" s="17">
        <f t="shared" si="144"/>
        <v>0</v>
      </c>
      <c r="AC440" s="17">
        <f t="shared" si="136"/>
        <v>0</v>
      </c>
      <c r="AD440" s="17">
        <f t="shared" si="146"/>
        <v>54068.288985312145</v>
      </c>
      <c r="AE440">
        <f t="shared" si="145"/>
        <v>44.020972620629053</v>
      </c>
    </row>
    <row r="441" spans="2:31" x14ac:dyDescent="0.35">
      <c r="B441" s="3" t="s">
        <v>37</v>
      </c>
      <c r="C441" s="3">
        <v>433</v>
      </c>
      <c r="D441" s="3">
        <v>433</v>
      </c>
      <c r="E441" s="10">
        <v>31.3</v>
      </c>
      <c r="F441" s="17">
        <f t="shared" si="137"/>
        <v>-0.11111111111111072</v>
      </c>
      <c r="G441" s="17">
        <f t="shared" si="138"/>
        <v>-0.39999999999999858</v>
      </c>
      <c r="H441" s="17">
        <f t="shared" si="126"/>
        <v>-234.77777777777695</v>
      </c>
      <c r="I441" s="17">
        <v>414.57060000000001</v>
      </c>
      <c r="J441" s="17">
        <f t="shared" si="127"/>
        <v>35.753582447916671</v>
      </c>
      <c r="K441" s="17">
        <f t="shared" si="128"/>
        <v>215.54640467013974</v>
      </c>
      <c r="L441" s="21">
        <f t="shared" si="129"/>
        <v>215.54640467013971</v>
      </c>
      <c r="M441" s="17">
        <f t="shared" si="130"/>
        <v>811466.35218164895</v>
      </c>
      <c r="N441" s="17">
        <f t="shared" si="139"/>
        <v>303821592.33590949</v>
      </c>
      <c r="O441" s="17">
        <f t="shared" si="131"/>
        <v>79864.389274691363</v>
      </c>
      <c r="P441" s="17">
        <f t="shared" si="140"/>
        <v>27683491.51041669</v>
      </c>
      <c r="Q441" s="17">
        <f t="shared" si="132"/>
        <v>63934.160532140166</v>
      </c>
      <c r="S441" s="17">
        <f t="shared" si="133"/>
        <v>8.6944444444444446</v>
      </c>
      <c r="T441" s="17">
        <f t="shared" si="134"/>
        <v>3764.6944444444443</v>
      </c>
      <c r="V441" s="17">
        <f t="shared" si="135"/>
        <v>303821592.33590949</v>
      </c>
      <c r="W441" s="17">
        <f t="shared" si="141"/>
        <v>434703.87494143931</v>
      </c>
      <c r="X441" s="17">
        <f t="shared" si="142"/>
        <v>-130882.28260553018</v>
      </c>
      <c r="Z441" s="17">
        <f t="shared" si="143"/>
        <v>855.48732480227807</v>
      </c>
      <c r="AA441" s="17">
        <f t="shared" si="144"/>
        <v>0</v>
      </c>
      <c r="AC441" s="17">
        <f t="shared" si="136"/>
        <v>0</v>
      </c>
      <c r="AD441" s="17">
        <f t="shared" si="146"/>
        <v>54018.288985312145</v>
      </c>
      <c r="AE441">
        <f t="shared" si="145"/>
        <v>50</v>
      </c>
    </row>
    <row r="442" spans="2:31" x14ac:dyDescent="0.35">
      <c r="B442" s="3" t="s">
        <v>37</v>
      </c>
      <c r="C442" s="3">
        <v>434</v>
      </c>
      <c r="D442" s="3">
        <v>434</v>
      </c>
      <c r="E442" s="10">
        <v>31.1</v>
      </c>
      <c r="F442" s="17">
        <f t="shared" si="137"/>
        <v>-9.7222222222222127E-2</v>
      </c>
      <c r="G442" s="17">
        <f t="shared" si="138"/>
        <v>-0.34999999999999964</v>
      </c>
      <c r="H442" s="17">
        <f t="shared" si="126"/>
        <v>-205.43055555555534</v>
      </c>
      <c r="I442" s="17">
        <v>414.57060000000001</v>
      </c>
      <c r="J442" s="17">
        <f t="shared" si="127"/>
        <v>35.29812744791667</v>
      </c>
      <c r="K442" s="17">
        <f t="shared" si="128"/>
        <v>244.43817189236134</v>
      </c>
      <c r="L442" s="21">
        <f t="shared" si="129"/>
        <v>244.43817189236134</v>
      </c>
      <c r="M442" s="17">
        <f t="shared" si="130"/>
        <v>916466.60591665504</v>
      </c>
      <c r="N442" s="17">
        <f t="shared" si="139"/>
        <v>304738058.94182616</v>
      </c>
      <c r="O442" s="17">
        <f t="shared" si="131"/>
        <v>78847.018904320998</v>
      </c>
      <c r="P442" s="17">
        <f t="shared" si="140"/>
        <v>27762338.529321011</v>
      </c>
      <c r="Q442" s="17">
        <f t="shared" si="132"/>
        <v>63968.521956960853</v>
      </c>
      <c r="S442" s="17">
        <f t="shared" si="133"/>
        <v>8.6388888888888893</v>
      </c>
      <c r="T442" s="17">
        <f t="shared" si="134"/>
        <v>3749.2777777777778</v>
      </c>
      <c r="V442" s="17">
        <f t="shared" si="135"/>
        <v>304738058.94182616</v>
      </c>
      <c r="W442" s="17">
        <f t="shared" si="141"/>
        <v>435620.34154735599</v>
      </c>
      <c r="X442" s="17">
        <f t="shared" si="142"/>
        <v>-130882.28260553018</v>
      </c>
      <c r="Z442" s="17">
        <f t="shared" si="143"/>
        <v>1771.953930718933</v>
      </c>
      <c r="AA442" s="17">
        <f t="shared" si="144"/>
        <v>0</v>
      </c>
      <c r="AC442" s="17">
        <f t="shared" si="136"/>
        <v>0</v>
      </c>
      <c r="AD442" s="17">
        <f t="shared" si="146"/>
        <v>53968.288985312145</v>
      </c>
      <c r="AE442">
        <f t="shared" si="145"/>
        <v>50</v>
      </c>
    </row>
    <row r="443" spans="2:31" x14ac:dyDescent="0.35">
      <c r="B443" s="3" t="s">
        <v>37</v>
      </c>
      <c r="C443" s="3">
        <v>435</v>
      </c>
      <c r="D443" s="3">
        <v>435</v>
      </c>
      <c r="E443" s="10">
        <v>30.6</v>
      </c>
      <c r="F443" s="17">
        <f t="shared" si="137"/>
        <v>-0.26388888888888917</v>
      </c>
      <c r="G443" s="17">
        <f t="shared" si="138"/>
        <v>-0.95000000000000107</v>
      </c>
      <c r="H443" s="17">
        <f t="shared" si="126"/>
        <v>-557.59722222222285</v>
      </c>
      <c r="I443" s="17">
        <v>414.57060000000001</v>
      </c>
      <c r="J443" s="17">
        <f t="shared" si="127"/>
        <v>34.172263125000001</v>
      </c>
      <c r="K443" s="17">
        <f t="shared" si="128"/>
        <v>-108.85435909722284</v>
      </c>
      <c r="L443" s="21">
        <f t="shared" si="129"/>
        <v>-108.85435909722287</v>
      </c>
      <c r="M443" s="17">
        <f t="shared" si="130"/>
        <v>-402488.99276198156</v>
      </c>
      <c r="N443" s="17">
        <f t="shared" si="139"/>
        <v>304335569.9490642</v>
      </c>
      <c r="O443" s="17">
        <f t="shared" si="131"/>
        <v>76332.125</v>
      </c>
      <c r="P443" s="17">
        <f t="shared" si="140"/>
        <v>27838670.654321011</v>
      </c>
      <c r="Q443" s="17">
        <f t="shared" si="132"/>
        <v>63996.944032921863</v>
      </c>
      <c r="S443" s="17">
        <f t="shared" si="133"/>
        <v>8.5</v>
      </c>
      <c r="T443" s="17">
        <f t="shared" si="134"/>
        <v>3697.5</v>
      </c>
      <c r="V443" s="17">
        <f t="shared" si="135"/>
        <v>304335569.9490642</v>
      </c>
      <c r="W443" s="17">
        <f t="shared" si="141"/>
        <v>435620.34154735599</v>
      </c>
      <c r="X443" s="17">
        <f t="shared" si="142"/>
        <v>-131284.77159829217</v>
      </c>
      <c r="Z443" s="17">
        <f t="shared" si="143"/>
        <v>0</v>
      </c>
      <c r="AA443" s="17">
        <f t="shared" si="144"/>
        <v>402.48899276198154</v>
      </c>
      <c r="AC443" s="17">
        <f t="shared" si="136"/>
        <v>79.692820566872342</v>
      </c>
      <c r="AD443" s="17">
        <f t="shared" si="146"/>
        <v>54169.533481693135</v>
      </c>
      <c r="AE443">
        <f t="shared" si="145"/>
        <v>0</v>
      </c>
    </row>
    <row r="444" spans="2:31" x14ac:dyDescent="0.35">
      <c r="B444" s="3" t="s">
        <v>37</v>
      </c>
      <c r="C444" s="3">
        <v>436</v>
      </c>
      <c r="D444" s="3">
        <v>436</v>
      </c>
      <c r="E444" s="10">
        <v>29.2</v>
      </c>
      <c r="F444" s="17">
        <f t="shared" si="137"/>
        <v>-0.54166666666666696</v>
      </c>
      <c r="G444" s="17">
        <f t="shared" si="138"/>
        <v>-1.9500000000000011</v>
      </c>
      <c r="H444" s="17">
        <f t="shared" si="126"/>
        <v>-1144.5416666666672</v>
      </c>
      <c r="I444" s="17">
        <v>414.57060000000001</v>
      </c>
      <c r="J444" s="17">
        <f t="shared" si="127"/>
        <v>31.116919166666662</v>
      </c>
      <c r="K444" s="17">
        <f t="shared" si="128"/>
        <v>-698.85414750000052</v>
      </c>
      <c r="L444" s="21">
        <f t="shared" si="129"/>
        <v>-698.85414750000052</v>
      </c>
      <c r="M444" s="17">
        <f t="shared" si="130"/>
        <v>-2471458.8674033349</v>
      </c>
      <c r="N444" s="17">
        <f t="shared" si="139"/>
        <v>301864111.08166087</v>
      </c>
      <c r="O444" s="17">
        <f t="shared" si="131"/>
        <v>69507.265432098749</v>
      </c>
      <c r="P444" s="17">
        <f t="shared" si="140"/>
        <v>27908177.919753108</v>
      </c>
      <c r="Q444" s="17">
        <f t="shared" si="132"/>
        <v>64009.582384754838</v>
      </c>
      <c r="S444" s="17">
        <f t="shared" si="133"/>
        <v>8.1111111111111107</v>
      </c>
      <c r="T444" s="17">
        <f t="shared" si="134"/>
        <v>3536.4444444444443</v>
      </c>
      <c r="V444" s="17">
        <f t="shared" si="135"/>
        <v>301864111.08166087</v>
      </c>
      <c r="W444" s="17">
        <f t="shared" si="141"/>
        <v>435620.34154735599</v>
      </c>
      <c r="X444" s="17">
        <f t="shared" si="142"/>
        <v>-133756.23046569549</v>
      </c>
      <c r="Z444" s="17">
        <f t="shared" si="143"/>
        <v>0</v>
      </c>
      <c r="AA444" s="17">
        <f t="shared" si="144"/>
        <v>2873.9478601653163</v>
      </c>
      <c r="AC444" s="17">
        <f t="shared" si="136"/>
        <v>569.04167631273265</v>
      </c>
      <c r="AD444" s="17">
        <f t="shared" si="146"/>
        <v>55405.2629153948</v>
      </c>
      <c r="AE444">
        <f t="shared" si="145"/>
        <v>0</v>
      </c>
    </row>
    <row r="445" spans="2:31" x14ac:dyDescent="0.35">
      <c r="B445" s="3" t="s">
        <v>37</v>
      </c>
      <c r="C445" s="3">
        <v>437</v>
      </c>
      <c r="D445" s="3">
        <v>437</v>
      </c>
      <c r="E445" s="10">
        <v>26.7</v>
      </c>
      <c r="F445" s="17">
        <f t="shared" si="137"/>
        <v>-0.86111111111111094</v>
      </c>
      <c r="G445" s="17">
        <f t="shared" si="138"/>
        <v>-3.0999999999999996</v>
      </c>
      <c r="H445" s="17">
        <f t="shared" si="126"/>
        <v>-1819.5277777777774</v>
      </c>
      <c r="I445" s="17">
        <v>414.57060000000001</v>
      </c>
      <c r="J445" s="17">
        <f t="shared" si="127"/>
        <v>26.016772031249996</v>
      </c>
      <c r="K445" s="17">
        <f t="shared" si="128"/>
        <v>-1378.9404057465274</v>
      </c>
      <c r="L445" s="21">
        <f t="shared" si="129"/>
        <v>-1378.9404057465274</v>
      </c>
      <c r="M445" s="17">
        <f t="shared" si="130"/>
        <v>-4469260.7667249739</v>
      </c>
      <c r="N445" s="17">
        <f t="shared" si="139"/>
        <v>297394850.31493592</v>
      </c>
      <c r="O445" s="17">
        <f t="shared" si="131"/>
        <v>58114.836805555547</v>
      </c>
      <c r="P445" s="17">
        <f t="shared" si="140"/>
        <v>27966292.756558664</v>
      </c>
      <c r="Q445" s="17">
        <f t="shared" si="132"/>
        <v>63996.093264436306</v>
      </c>
      <c r="S445" s="17">
        <f t="shared" si="133"/>
        <v>7.4166666666666661</v>
      </c>
      <c r="T445" s="17">
        <f t="shared" si="134"/>
        <v>3241.083333333333</v>
      </c>
      <c r="V445" s="17">
        <f t="shared" si="135"/>
        <v>297394850.31493592</v>
      </c>
      <c r="W445" s="17">
        <f t="shared" si="141"/>
        <v>435620.34154735599</v>
      </c>
      <c r="X445" s="17">
        <f t="shared" si="142"/>
        <v>-138225.49123242046</v>
      </c>
      <c r="Z445" s="17">
        <f t="shared" si="143"/>
        <v>0</v>
      </c>
      <c r="AA445" s="17">
        <f t="shared" si="144"/>
        <v>7343.2086268902904</v>
      </c>
      <c r="AC445" s="17">
        <f t="shared" si="136"/>
        <v>1453.9553081242775</v>
      </c>
      <c r="AD445" s="17">
        <f t="shared" si="146"/>
        <v>57639.893298757284</v>
      </c>
      <c r="AE445">
        <f t="shared" si="145"/>
        <v>0</v>
      </c>
    </row>
    <row r="446" spans="2:31" x14ac:dyDescent="0.35">
      <c r="B446" s="3" t="s">
        <v>37</v>
      </c>
      <c r="C446" s="3">
        <v>438</v>
      </c>
      <c r="D446" s="3">
        <v>438</v>
      </c>
      <c r="E446" s="10">
        <v>23</v>
      </c>
      <c r="F446" s="17">
        <f t="shared" si="137"/>
        <v>-1.1805555555555556</v>
      </c>
      <c r="G446" s="17">
        <f t="shared" si="138"/>
        <v>-4.25</v>
      </c>
      <c r="H446" s="17">
        <f t="shared" si="126"/>
        <v>-2494.5138888888891</v>
      </c>
      <c r="I446" s="17">
        <v>414.57060000000001</v>
      </c>
      <c r="J446" s="17">
        <f t="shared" si="127"/>
        <v>19.305744791666665</v>
      </c>
      <c r="K446" s="17">
        <f t="shared" si="128"/>
        <v>-2060.6375440972224</v>
      </c>
      <c r="L446" s="21">
        <f t="shared" si="129"/>
        <v>-2060.6375440972224</v>
      </c>
      <c r="M446" s="17">
        <f t="shared" si="130"/>
        <v>-5766350.7275653938</v>
      </c>
      <c r="N446" s="17">
        <f t="shared" si="139"/>
        <v>291628499.58737051</v>
      </c>
      <c r="O446" s="17">
        <f t="shared" si="131"/>
        <v>43124.112654320983</v>
      </c>
      <c r="P446" s="17">
        <f t="shared" si="140"/>
        <v>28009416.869212985</v>
      </c>
      <c r="Q446" s="17">
        <f t="shared" si="132"/>
        <v>63948.440340668916</v>
      </c>
      <c r="S446" s="17">
        <f t="shared" si="133"/>
        <v>6.3888888888888884</v>
      </c>
      <c r="T446" s="17">
        <f t="shared" si="134"/>
        <v>2798.333333333333</v>
      </c>
      <c r="V446" s="17">
        <f t="shared" si="135"/>
        <v>291628499.58737051</v>
      </c>
      <c r="W446" s="17">
        <f t="shared" si="141"/>
        <v>435620.34154735599</v>
      </c>
      <c r="X446" s="17">
        <f t="shared" si="142"/>
        <v>-143991.84195998585</v>
      </c>
      <c r="Z446" s="17">
        <f t="shared" si="143"/>
        <v>0</v>
      </c>
      <c r="AA446" s="17">
        <f t="shared" si="144"/>
        <v>13109.559354455683</v>
      </c>
      <c r="AC446" s="17">
        <f t="shared" si="136"/>
        <v>2595.6927521822254</v>
      </c>
      <c r="AD446" s="17">
        <f t="shared" si="146"/>
        <v>60523.068662539983</v>
      </c>
      <c r="AE446">
        <f t="shared" si="145"/>
        <v>0</v>
      </c>
    </row>
    <row r="447" spans="2:31" x14ac:dyDescent="0.35">
      <c r="B447" s="3" t="s">
        <v>37</v>
      </c>
      <c r="C447" s="3">
        <v>439</v>
      </c>
      <c r="D447" s="3">
        <v>439</v>
      </c>
      <c r="E447" s="10">
        <v>18.2</v>
      </c>
      <c r="F447" s="17">
        <f t="shared" si="137"/>
        <v>-1.4027777777777777</v>
      </c>
      <c r="G447" s="17">
        <f t="shared" si="138"/>
        <v>-5.05</v>
      </c>
      <c r="H447" s="17">
        <f t="shared" si="126"/>
        <v>-2964.0694444444443</v>
      </c>
      <c r="I447" s="17">
        <v>414.57060000000001</v>
      </c>
      <c r="J447" s="17">
        <f t="shared" si="127"/>
        <v>12.088534791666666</v>
      </c>
      <c r="K447" s="17">
        <f t="shared" si="128"/>
        <v>-2537.4103096527779</v>
      </c>
      <c r="L447" s="21">
        <f t="shared" si="129"/>
        <v>-2537.4103096527779</v>
      </c>
      <c r="M447" s="17">
        <f t="shared" si="130"/>
        <v>-5631500.2477954896</v>
      </c>
      <c r="N447" s="17">
        <f t="shared" si="139"/>
        <v>285996999.33957505</v>
      </c>
      <c r="O447" s="17">
        <f t="shared" si="131"/>
        <v>27002.705246913578</v>
      </c>
      <c r="P447" s="17">
        <f t="shared" si="140"/>
        <v>28036419.574459899</v>
      </c>
      <c r="Q447" s="17">
        <f t="shared" si="132"/>
        <v>63864.281490797039</v>
      </c>
      <c r="S447" s="17">
        <f t="shared" si="133"/>
        <v>5.0555555555555554</v>
      </c>
      <c r="T447" s="17">
        <f t="shared" si="134"/>
        <v>2219.3888888888887</v>
      </c>
      <c r="V447" s="17">
        <f t="shared" si="135"/>
        <v>285996999.33957505</v>
      </c>
      <c r="W447" s="17">
        <f t="shared" si="141"/>
        <v>435620.34154735599</v>
      </c>
      <c r="X447" s="17">
        <f t="shared" si="142"/>
        <v>-149623.34220778133</v>
      </c>
      <c r="Z447" s="17">
        <f t="shared" si="143"/>
        <v>0</v>
      </c>
      <c r="AA447" s="17">
        <f t="shared" si="144"/>
        <v>18741.059602251175</v>
      </c>
      <c r="AC447" s="17">
        <f t="shared" si="136"/>
        <v>3710.7298012457327</v>
      </c>
      <c r="AD447" s="17">
        <f t="shared" si="146"/>
        <v>63338.818786437725</v>
      </c>
      <c r="AE447">
        <f t="shared" si="145"/>
        <v>0</v>
      </c>
    </row>
    <row r="448" spans="2:31" x14ac:dyDescent="0.35">
      <c r="B448" s="3" t="s">
        <v>37</v>
      </c>
      <c r="C448" s="3">
        <v>440</v>
      </c>
      <c r="D448" s="3">
        <v>440</v>
      </c>
      <c r="E448" s="10">
        <v>12.9</v>
      </c>
      <c r="F448" s="17">
        <f t="shared" si="137"/>
        <v>-1.4583333333333333</v>
      </c>
      <c r="G448" s="17">
        <f t="shared" si="138"/>
        <v>-5.25</v>
      </c>
      <c r="H448" s="17">
        <f t="shared" si="126"/>
        <v>-3081.458333333333</v>
      </c>
      <c r="I448" s="17">
        <v>414.57060000000001</v>
      </c>
      <c r="J448" s="17">
        <f t="shared" si="127"/>
        <v>6.073098281250001</v>
      </c>
      <c r="K448" s="17">
        <f t="shared" si="128"/>
        <v>-2660.8146350520828</v>
      </c>
      <c r="L448" s="21">
        <f t="shared" si="129"/>
        <v>-2660.8146350520828</v>
      </c>
      <c r="M448" s="17">
        <f t="shared" si="130"/>
        <v>-4195217.7412654506</v>
      </c>
      <c r="N448" s="17">
        <f t="shared" si="139"/>
        <v>281801781.59830958</v>
      </c>
      <c r="O448" s="17">
        <f t="shared" si="131"/>
        <v>13565.753472222223</v>
      </c>
      <c r="P448" s="17">
        <f t="shared" si="140"/>
        <v>28049985.327932123</v>
      </c>
      <c r="Q448" s="17">
        <f t="shared" si="132"/>
        <v>63749.966654391188</v>
      </c>
      <c r="S448" s="17">
        <f t="shared" si="133"/>
        <v>3.5833333333333335</v>
      </c>
      <c r="T448" s="17">
        <f t="shared" si="134"/>
        <v>1576.6666666666667</v>
      </c>
      <c r="V448" s="17">
        <f t="shared" si="135"/>
        <v>281801781.59830958</v>
      </c>
      <c r="W448" s="17">
        <f t="shared" si="141"/>
        <v>435620.34154735599</v>
      </c>
      <c r="X448" s="17">
        <f t="shared" si="142"/>
        <v>-153818.55994904679</v>
      </c>
      <c r="Z448" s="17">
        <f t="shared" si="143"/>
        <v>0</v>
      </c>
      <c r="AA448" s="17">
        <f t="shared" si="144"/>
        <v>22936.277343516624</v>
      </c>
      <c r="AC448" s="17">
        <f t="shared" si="136"/>
        <v>4541.3829140162916</v>
      </c>
      <c r="AD448" s="17">
        <f t="shared" si="146"/>
        <v>65436.427657070453</v>
      </c>
      <c r="AE448">
        <f t="shared" si="145"/>
        <v>0</v>
      </c>
    </row>
    <row r="449" spans="2:31" x14ac:dyDescent="0.35">
      <c r="B449" s="3" t="s">
        <v>37</v>
      </c>
      <c r="C449" s="3">
        <v>441</v>
      </c>
      <c r="D449" s="3">
        <v>441</v>
      </c>
      <c r="E449" s="10">
        <v>7.7</v>
      </c>
      <c r="F449" s="17">
        <f t="shared" si="137"/>
        <v>-1.2638888888888891</v>
      </c>
      <c r="G449" s="17">
        <f t="shared" si="138"/>
        <v>-4.5500000000000007</v>
      </c>
      <c r="H449" s="17">
        <f t="shared" si="126"/>
        <v>-2670.5972222222226</v>
      </c>
      <c r="I449" s="17">
        <v>414.57060000000001</v>
      </c>
      <c r="J449" s="17">
        <f t="shared" si="127"/>
        <v>2.163776197916667</v>
      </c>
      <c r="K449" s="17">
        <f t="shared" si="128"/>
        <v>-2253.8628460243058</v>
      </c>
      <c r="L449" s="21">
        <f t="shared" si="129"/>
        <v>-2253.8628460243058</v>
      </c>
      <c r="M449" s="17">
        <f t="shared" si="130"/>
        <v>-2125956.1295124264</v>
      </c>
      <c r="N449" s="17">
        <f t="shared" si="139"/>
        <v>279675825.46879715</v>
      </c>
      <c r="O449" s="17">
        <f t="shared" si="131"/>
        <v>4833.3244598765432</v>
      </c>
      <c r="P449" s="17">
        <f t="shared" si="140"/>
        <v>28054818.652392</v>
      </c>
      <c r="Q449" s="17">
        <f t="shared" si="132"/>
        <v>63616.368826285718</v>
      </c>
      <c r="S449" s="17">
        <f t="shared" si="133"/>
        <v>2.1388888888888888</v>
      </c>
      <c r="T449" s="17">
        <f t="shared" si="134"/>
        <v>943.25</v>
      </c>
      <c r="V449" s="17">
        <f t="shared" si="135"/>
        <v>279675825.46879715</v>
      </c>
      <c r="W449" s="17">
        <f t="shared" si="141"/>
        <v>435620.34154735599</v>
      </c>
      <c r="X449" s="17">
        <f t="shared" si="142"/>
        <v>-155944.51607855922</v>
      </c>
      <c r="Z449" s="17">
        <f t="shared" si="143"/>
        <v>0</v>
      </c>
      <c r="AA449" s="17">
        <f t="shared" si="144"/>
        <v>25062.233473029049</v>
      </c>
      <c r="AC449" s="17">
        <f t="shared" si="136"/>
        <v>4962.3222276597517</v>
      </c>
      <c r="AD449" s="17">
        <f t="shared" si="146"/>
        <v>66499.405721826668</v>
      </c>
      <c r="AE449">
        <f t="shared" si="145"/>
        <v>0</v>
      </c>
    </row>
    <row r="450" spans="2:31" x14ac:dyDescent="0.35">
      <c r="B450" s="3" t="s">
        <v>37</v>
      </c>
      <c r="C450" s="3">
        <v>442</v>
      </c>
      <c r="D450" s="3">
        <v>442</v>
      </c>
      <c r="E450" s="10">
        <v>3.8</v>
      </c>
      <c r="F450" s="17">
        <f t="shared" si="137"/>
        <v>-0.88888888888888895</v>
      </c>
      <c r="G450" s="17">
        <f t="shared" si="138"/>
        <v>-3.2</v>
      </c>
      <c r="H450" s="17">
        <f t="shared" si="126"/>
        <v>-1878.2222222222224</v>
      </c>
      <c r="I450" s="17">
        <v>414.57060000000001</v>
      </c>
      <c r="J450" s="17">
        <f t="shared" si="127"/>
        <v>0.52698479166666667</v>
      </c>
      <c r="K450" s="17">
        <f t="shared" si="128"/>
        <v>-1463.1246374305558</v>
      </c>
      <c r="L450" s="21">
        <f t="shared" si="129"/>
        <v>-1463.1246374305556</v>
      </c>
      <c r="M450" s="17">
        <f t="shared" si="130"/>
        <v>-682628.92806343362</v>
      </c>
      <c r="N450" s="17">
        <f t="shared" si="139"/>
        <v>278993196.5407337</v>
      </c>
      <c r="O450" s="17">
        <f t="shared" si="131"/>
        <v>1177.1496913580247</v>
      </c>
      <c r="P450" s="17">
        <f t="shared" si="140"/>
        <v>28055995.802083358</v>
      </c>
      <c r="Q450" s="17">
        <f t="shared" si="132"/>
        <v>63475.103624622985</v>
      </c>
      <c r="S450" s="17">
        <f t="shared" si="133"/>
        <v>1.0555555555555556</v>
      </c>
      <c r="T450" s="17">
        <f t="shared" si="134"/>
        <v>466.55555555555554</v>
      </c>
      <c r="V450" s="17">
        <f t="shared" si="135"/>
        <v>278993196.5407337</v>
      </c>
      <c r="W450" s="17">
        <f t="shared" si="141"/>
        <v>435620.34154735599</v>
      </c>
      <c r="X450" s="17">
        <f t="shared" si="142"/>
        <v>-156627.14500662265</v>
      </c>
      <c r="Z450" s="17">
        <f t="shared" si="143"/>
        <v>0</v>
      </c>
      <c r="AA450" s="17">
        <f t="shared" si="144"/>
        <v>25744.862401092483</v>
      </c>
      <c r="AC450" s="17">
        <f t="shared" si="136"/>
        <v>5097.4827554163121</v>
      </c>
      <c r="AD450" s="17">
        <f t="shared" si="146"/>
        <v>66840.720185858387</v>
      </c>
      <c r="AE450">
        <f t="shared" si="145"/>
        <v>0</v>
      </c>
    </row>
    <row r="451" spans="2:31" x14ac:dyDescent="0.35">
      <c r="B451" s="3" t="s">
        <v>37</v>
      </c>
      <c r="C451" s="3">
        <v>443</v>
      </c>
      <c r="D451" s="3">
        <v>443</v>
      </c>
      <c r="E451" s="10">
        <v>1.3</v>
      </c>
      <c r="F451" s="17">
        <f t="shared" si="137"/>
        <v>-0.49999999999999994</v>
      </c>
      <c r="G451" s="17">
        <f t="shared" si="138"/>
        <v>-1.7999999999999998</v>
      </c>
      <c r="H451" s="17">
        <f t="shared" si="126"/>
        <v>-1056.4999999999998</v>
      </c>
      <c r="I451" s="17">
        <v>414.57060000000001</v>
      </c>
      <c r="J451" s="17">
        <f t="shared" si="127"/>
        <v>6.1676197916666668E-2</v>
      </c>
      <c r="K451" s="17">
        <f t="shared" si="128"/>
        <v>-641.86772380208311</v>
      </c>
      <c r="L451" s="21">
        <f t="shared" si="129"/>
        <v>-641.86772380208311</v>
      </c>
      <c r="M451" s="17">
        <f t="shared" si="130"/>
        <v>-102681.00614933881</v>
      </c>
      <c r="N451" s="17">
        <f t="shared" si="139"/>
        <v>278890515.53458434</v>
      </c>
      <c r="O451" s="17">
        <f t="shared" si="131"/>
        <v>137.76890432098764</v>
      </c>
      <c r="P451" s="17">
        <f t="shared" si="140"/>
        <v>28056133.570987679</v>
      </c>
      <c r="Q451" s="17">
        <f t="shared" si="132"/>
        <v>63332.129957082798</v>
      </c>
      <c r="S451" s="17">
        <f t="shared" si="133"/>
        <v>0.3611111111111111</v>
      </c>
      <c r="T451" s="17">
        <f t="shared" si="134"/>
        <v>159.97222222222223</v>
      </c>
      <c r="V451" s="17">
        <f t="shared" si="135"/>
        <v>278890515.53458434</v>
      </c>
      <c r="W451" s="17">
        <f t="shared" si="141"/>
        <v>435620.34154735599</v>
      </c>
      <c r="X451" s="17">
        <f t="shared" si="142"/>
        <v>-156729.82601277198</v>
      </c>
      <c r="Z451" s="17">
        <f t="shared" si="143"/>
        <v>0</v>
      </c>
      <c r="AA451" s="17">
        <f t="shared" si="144"/>
        <v>25847.543407241821</v>
      </c>
      <c r="AC451" s="17">
        <f t="shared" si="136"/>
        <v>5117.8135946338807</v>
      </c>
      <c r="AD451" s="17">
        <f t="shared" si="146"/>
        <v>66892.060688933052</v>
      </c>
      <c r="AE451">
        <f t="shared" si="145"/>
        <v>0</v>
      </c>
    </row>
    <row r="452" spans="2:31" x14ac:dyDescent="0.35">
      <c r="B452" s="3" t="s">
        <v>37</v>
      </c>
      <c r="C452" s="3">
        <v>444</v>
      </c>
      <c r="D452" s="3">
        <v>444</v>
      </c>
      <c r="E452" s="10">
        <v>0.2</v>
      </c>
      <c r="F452" s="17">
        <f t="shared" si="137"/>
        <v>-0.18055555555555555</v>
      </c>
      <c r="G452" s="17">
        <f t="shared" si="138"/>
        <v>-0.65</v>
      </c>
      <c r="H452" s="17">
        <f t="shared" si="126"/>
        <v>-381.51388888888886</v>
      </c>
      <c r="I452" s="17">
        <v>414.57060000000001</v>
      </c>
      <c r="J452" s="17">
        <f t="shared" si="127"/>
        <v>1.459791666666667E-3</v>
      </c>
      <c r="K452" s="17">
        <f t="shared" si="128"/>
        <v>33.058170902777825</v>
      </c>
      <c r="L452" s="21">
        <f t="shared" si="129"/>
        <v>33.058170902777817</v>
      </c>
      <c r="M452" s="17">
        <f t="shared" si="130"/>
        <v>815.43488226851957</v>
      </c>
      <c r="N452" s="17">
        <f t="shared" si="139"/>
        <v>278891330.96946663</v>
      </c>
      <c r="O452" s="17">
        <f t="shared" si="131"/>
        <v>3.2608024691358026</v>
      </c>
      <c r="P452" s="17">
        <f t="shared" si="140"/>
        <v>28056136.831790149</v>
      </c>
      <c r="Q452" s="17">
        <f t="shared" si="132"/>
        <v>63189.497368896729</v>
      </c>
      <c r="S452" s="17">
        <f t="shared" si="133"/>
        <v>5.5555555555555559E-2</v>
      </c>
      <c r="T452" s="17">
        <f t="shared" si="134"/>
        <v>24.666666666666668</v>
      </c>
      <c r="V452" s="17">
        <f t="shared" si="135"/>
        <v>278891330.96946663</v>
      </c>
      <c r="W452" s="17">
        <f t="shared" si="141"/>
        <v>435621.15698223823</v>
      </c>
      <c r="X452" s="17">
        <f t="shared" si="142"/>
        <v>-156729.82601277198</v>
      </c>
      <c r="Z452" s="17">
        <f t="shared" si="143"/>
        <v>0.81543488226851957</v>
      </c>
      <c r="AA452" s="17">
        <f t="shared" si="144"/>
        <v>0</v>
      </c>
      <c r="AC452" s="17">
        <f t="shared" si="136"/>
        <v>0</v>
      </c>
      <c r="AD452" s="17">
        <f t="shared" si="146"/>
        <v>66891.24525405078</v>
      </c>
      <c r="AE452">
        <f t="shared" si="145"/>
        <v>0.81543488226851957</v>
      </c>
    </row>
    <row r="453" spans="2:31" x14ac:dyDescent="0.35">
      <c r="B453" s="3" t="s">
        <v>37</v>
      </c>
      <c r="C453" s="3">
        <v>445</v>
      </c>
      <c r="D453" s="3">
        <v>445</v>
      </c>
      <c r="E453" s="10">
        <v>0</v>
      </c>
      <c r="F453" s="17">
        <f t="shared" si="137"/>
        <v>-2.777777777777778E-2</v>
      </c>
      <c r="G453" s="17">
        <f t="shared" si="138"/>
        <v>-0.1</v>
      </c>
      <c r="H453" s="17">
        <f t="shared" si="126"/>
        <v>-58.69444444444445</v>
      </c>
      <c r="I453" s="17">
        <v>414.57060000000001</v>
      </c>
      <c r="J453" s="17">
        <f t="shared" si="127"/>
        <v>0</v>
      </c>
      <c r="K453" s="17">
        <f t="shared" si="128"/>
        <v>355.87615555555556</v>
      </c>
      <c r="L453" s="21">
        <f t="shared" si="129"/>
        <v>355.87615555555556</v>
      </c>
      <c r="M453" s="17">
        <f t="shared" si="130"/>
        <v>0</v>
      </c>
      <c r="N453" s="17">
        <f t="shared" si="139"/>
        <v>278891330.96946663</v>
      </c>
      <c r="O453" s="17">
        <f t="shared" si="131"/>
        <v>0</v>
      </c>
      <c r="P453" s="17">
        <f t="shared" si="140"/>
        <v>28056136.831790149</v>
      </c>
      <c r="Q453" s="17">
        <f t="shared" si="132"/>
        <v>63047.498498404828</v>
      </c>
      <c r="S453" s="17">
        <f t="shared" si="133"/>
        <v>0</v>
      </c>
      <c r="T453" s="17">
        <f t="shared" si="134"/>
        <v>0</v>
      </c>
      <c r="V453" s="17">
        <f t="shared" si="135"/>
        <v>278891330.96946663</v>
      </c>
      <c r="W453" s="17">
        <f t="shared" si="141"/>
        <v>435621.15698223823</v>
      </c>
      <c r="X453" s="17">
        <f t="shared" si="142"/>
        <v>-156729.82601277198</v>
      </c>
      <c r="Z453" s="17">
        <f t="shared" si="143"/>
        <v>0</v>
      </c>
      <c r="AA453" s="17">
        <f t="shared" si="144"/>
        <v>0</v>
      </c>
      <c r="AC453" s="17">
        <f t="shared" si="136"/>
        <v>0</v>
      </c>
      <c r="AD453" s="17">
        <f t="shared" si="146"/>
        <v>66891.24525405078</v>
      </c>
      <c r="AE453">
        <f t="shared" si="145"/>
        <v>0</v>
      </c>
    </row>
    <row r="454" spans="2:31" x14ac:dyDescent="0.35">
      <c r="B454" s="3" t="s">
        <v>37</v>
      </c>
      <c r="C454" s="3">
        <v>446</v>
      </c>
      <c r="D454" s="3">
        <v>446</v>
      </c>
      <c r="E454" s="10">
        <v>0</v>
      </c>
      <c r="F454" s="17">
        <f t="shared" si="137"/>
        <v>0</v>
      </c>
      <c r="G454" s="17">
        <f t="shared" si="138"/>
        <v>0</v>
      </c>
      <c r="H454" s="17">
        <f t="shared" si="126"/>
        <v>0</v>
      </c>
      <c r="I454" s="17">
        <v>414.57060000000001</v>
      </c>
      <c r="J454" s="17">
        <f t="shared" si="127"/>
        <v>0</v>
      </c>
      <c r="K454" s="17">
        <f t="shared" si="128"/>
        <v>414.57060000000001</v>
      </c>
      <c r="L454" s="21">
        <f t="shared" si="129"/>
        <v>414.57060000000001</v>
      </c>
      <c r="M454" s="17">
        <f t="shared" si="130"/>
        <v>0</v>
      </c>
      <c r="N454" s="17">
        <f t="shared" si="139"/>
        <v>278891330.96946663</v>
      </c>
      <c r="O454" s="17">
        <f t="shared" si="131"/>
        <v>0</v>
      </c>
      <c r="P454" s="17">
        <f t="shared" si="140"/>
        <v>28056136.831790149</v>
      </c>
      <c r="Q454" s="17">
        <f t="shared" si="132"/>
        <v>62906.136394148314</v>
      </c>
      <c r="S454" s="17">
        <f t="shared" si="133"/>
        <v>0</v>
      </c>
      <c r="T454" s="17">
        <f t="shared" si="134"/>
        <v>0</v>
      </c>
      <c r="V454" s="17">
        <f t="shared" si="135"/>
        <v>278891330.96946663</v>
      </c>
      <c r="W454" s="17">
        <f t="shared" si="141"/>
        <v>435621.15698223823</v>
      </c>
      <c r="X454" s="17">
        <f t="shared" si="142"/>
        <v>-156729.82601277198</v>
      </c>
      <c r="Z454" s="17">
        <f t="shared" si="143"/>
        <v>0</v>
      </c>
      <c r="AA454" s="17">
        <f t="shared" si="144"/>
        <v>0</v>
      </c>
      <c r="AC454" s="17">
        <f t="shared" si="136"/>
        <v>0</v>
      </c>
      <c r="AD454" s="17">
        <f t="shared" si="146"/>
        <v>66891.24525405078</v>
      </c>
      <c r="AE454">
        <f t="shared" si="145"/>
        <v>0</v>
      </c>
    </row>
    <row r="455" spans="2:31" x14ac:dyDescent="0.35">
      <c r="B455" s="3" t="s">
        <v>37</v>
      </c>
      <c r="C455" s="3">
        <v>447</v>
      </c>
      <c r="D455" s="3">
        <v>447</v>
      </c>
      <c r="E455" s="10">
        <v>0</v>
      </c>
      <c r="F455" s="17">
        <f t="shared" si="137"/>
        <v>0</v>
      </c>
      <c r="G455" s="17">
        <f t="shared" si="138"/>
        <v>0</v>
      </c>
      <c r="H455" s="17">
        <f t="shared" si="126"/>
        <v>0</v>
      </c>
      <c r="I455" s="17">
        <v>414.57060000000001</v>
      </c>
      <c r="J455" s="17">
        <f t="shared" si="127"/>
        <v>0</v>
      </c>
      <c r="K455" s="17">
        <f t="shared" si="128"/>
        <v>414.57060000000001</v>
      </c>
      <c r="L455" s="21">
        <f t="shared" si="129"/>
        <v>414.57060000000001</v>
      </c>
      <c r="M455" s="17">
        <f t="shared" si="130"/>
        <v>0</v>
      </c>
      <c r="N455" s="17">
        <f t="shared" si="139"/>
        <v>278891330.96946663</v>
      </c>
      <c r="O455" s="17">
        <f t="shared" si="131"/>
        <v>0</v>
      </c>
      <c r="P455" s="17">
        <f t="shared" si="140"/>
        <v>28056136.831790149</v>
      </c>
      <c r="Q455" s="17">
        <f t="shared" si="132"/>
        <v>62765.406782528298</v>
      </c>
      <c r="S455" s="17">
        <f t="shared" si="133"/>
        <v>0</v>
      </c>
      <c r="T455" s="17">
        <f t="shared" si="134"/>
        <v>0</v>
      </c>
      <c r="V455" s="17">
        <f t="shared" si="135"/>
        <v>278891330.96946663</v>
      </c>
      <c r="W455" s="17">
        <f t="shared" si="141"/>
        <v>435621.15698223823</v>
      </c>
      <c r="X455" s="17">
        <f t="shared" si="142"/>
        <v>-156729.82601277198</v>
      </c>
      <c r="Z455" s="17">
        <f t="shared" si="143"/>
        <v>0</v>
      </c>
      <c r="AA455" s="17">
        <f t="shared" si="144"/>
        <v>0</v>
      </c>
      <c r="AC455" s="17">
        <f t="shared" si="136"/>
        <v>0</v>
      </c>
      <c r="AD455" s="17">
        <f t="shared" si="146"/>
        <v>66891.24525405078</v>
      </c>
      <c r="AE455">
        <f t="shared" si="145"/>
        <v>0</v>
      </c>
    </row>
    <row r="456" spans="2:31" x14ac:dyDescent="0.35">
      <c r="B456" s="3" t="s">
        <v>37</v>
      </c>
      <c r="C456" s="3">
        <v>448</v>
      </c>
      <c r="D456" s="3">
        <v>448</v>
      </c>
      <c r="E456" s="10">
        <v>0</v>
      </c>
      <c r="F456" s="17">
        <f t="shared" si="137"/>
        <v>0</v>
      </c>
      <c r="G456" s="17">
        <f t="shared" si="138"/>
        <v>0</v>
      </c>
      <c r="H456" s="17">
        <f t="shared" si="126"/>
        <v>0</v>
      </c>
      <c r="I456" s="17">
        <v>414.57060000000001</v>
      </c>
      <c r="J456" s="17">
        <f t="shared" si="127"/>
        <v>0</v>
      </c>
      <c r="K456" s="17">
        <f t="shared" si="128"/>
        <v>414.57060000000001</v>
      </c>
      <c r="L456" s="21">
        <f t="shared" si="129"/>
        <v>414.57060000000001</v>
      </c>
      <c r="M456" s="17">
        <f t="shared" si="130"/>
        <v>0</v>
      </c>
      <c r="N456" s="17">
        <f t="shared" si="139"/>
        <v>278891330.96946663</v>
      </c>
      <c r="O456" s="17">
        <f t="shared" si="131"/>
        <v>0</v>
      </c>
      <c r="P456" s="17">
        <f t="shared" si="140"/>
        <v>28056136.831790149</v>
      </c>
      <c r="Q456" s="17">
        <f t="shared" si="132"/>
        <v>62625.305428103013</v>
      </c>
      <c r="S456" s="17">
        <f t="shared" si="133"/>
        <v>0</v>
      </c>
      <c r="T456" s="17">
        <f t="shared" si="134"/>
        <v>0</v>
      </c>
      <c r="V456" s="17">
        <f t="shared" si="135"/>
        <v>278891330.96946663</v>
      </c>
      <c r="W456" s="17">
        <f t="shared" si="141"/>
        <v>435621.15698223823</v>
      </c>
      <c r="X456" s="17">
        <f t="shared" si="142"/>
        <v>-156729.82601277198</v>
      </c>
      <c r="Z456" s="17">
        <f t="shared" si="143"/>
        <v>0</v>
      </c>
      <c r="AA456" s="17">
        <f t="shared" si="144"/>
        <v>0</v>
      </c>
      <c r="AC456" s="17">
        <f t="shared" si="136"/>
        <v>0</v>
      </c>
      <c r="AD456" s="17">
        <f t="shared" si="146"/>
        <v>66891.24525405078</v>
      </c>
      <c r="AE456">
        <f t="shared" si="145"/>
        <v>0</v>
      </c>
    </row>
    <row r="457" spans="2:31" x14ac:dyDescent="0.35">
      <c r="B457" s="3" t="s">
        <v>37</v>
      </c>
      <c r="C457" s="3">
        <v>449</v>
      </c>
      <c r="D457" s="3">
        <v>449</v>
      </c>
      <c r="E457" s="10">
        <v>0</v>
      </c>
      <c r="F457" s="17">
        <f t="shared" si="137"/>
        <v>0</v>
      </c>
      <c r="G457" s="17">
        <f t="shared" si="138"/>
        <v>0</v>
      </c>
      <c r="H457" s="17">
        <f t="shared" ref="H457:H520" si="147">SUM($I$3*F457)</f>
        <v>0</v>
      </c>
      <c r="I457" s="17">
        <v>414.57060000000001</v>
      </c>
      <c r="J457" s="17">
        <f t="shared" ref="J457:J520" si="148">0.5*$L$3*((E457/3.6)^2)*$M$3*$N$3</f>
        <v>0</v>
      </c>
      <c r="K457" s="17">
        <f t="shared" ref="K457:K520" si="149">SUM(H457+I457+J457)</f>
        <v>414.57060000000001</v>
      </c>
      <c r="L457" s="21">
        <f t="shared" ref="L457:L520" si="150">I457+J457+($I$3*F457)</f>
        <v>414.57060000000001</v>
      </c>
      <c r="M457" s="17">
        <f t="shared" ref="M457:M520" si="151">L457*T457</f>
        <v>0</v>
      </c>
      <c r="N457" s="17">
        <f t="shared" si="139"/>
        <v>278891330.96946663</v>
      </c>
      <c r="O457" s="17">
        <f t="shared" ref="O457:O520" si="152">0.5*$I$3*(S457^2)</f>
        <v>0</v>
      </c>
      <c r="P457" s="17">
        <f t="shared" si="140"/>
        <v>28056136.831790149</v>
      </c>
      <c r="Q457" s="17">
        <f t="shared" ref="Q457:Q520" si="153">P457/C457</f>
        <v>62485.828133162919</v>
      </c>
      <c r="S457" s="17">
        <f t="shared" ref="S457:S520" si="154">E457/3.6</f>
        <v>0</v>
      </c>
      <c r="T457" s="17">
        <f t="shared" ref="T457:T520" si="155">(E457/3.6)*D457</f>
        <v>0</v>
      </c>
      <c r="V457" s="17">
        <f t="shared" ref="V457:V520" si="156">N457</f>
        <v>278891330.96946663</v>
      </c>
      <c r="W457" s="17">
        <f t="shared" si="141"/>
        <v>435621.15698223823</v>
      </c>
      <c r="X457" s="17">
        <f t="shared" si="142"/>
        <v>-156729.82601277198</v>
      </c>
      <c r="Z457" s="17">
        <f t="shared" si="143"/>
        <v>0</v>
      </c>
      <c r="AA457" s="17">
        <f t="shared" si="144"/>
        <v>0</v>
      </c>
      <c r="AC457" s="17">
        <f t="shared" ref="AC457:AC520" si="157">AA457*$O$3</f>
        <v>0</v>
      </c>
      <c r="AD457" s="17">
        <f t="shared" si="146"/>
        <v>66891.24525405078</v>
      </c>
      <c r="AE457">
        <f t="shared" si="145"/>
        <v>0</v>
      </c>
    </row>
    <row r="458" spans="2:31" x14ac:dyDescent="0.35">
      <c r="B458" s="3" t="s">
        <v>37</v>
      </c>
      <c r="C458" s="3">
        <v>450</v>
      </c>
      <c r="D458" s="3">
        <v>450</v>
      </c>
      <c r="E458" s="10">
        <v>0</v>
      </c>
      <c r="F458" s="17">
        <f t="shared" ref="F458:F521" si="158">($E459-$E457)/2/3.6</f>
        <v>0</v>
      </c>
      <c r="G458" s="17">
        <f t="shared" ref="G458:G521" si="159">($E459-$E457)/2</f>
        <v>0</v>
      </c>
      <c r="H458" s="17">
        <f t="shared" si="147"/>
        <v>0</v>
      </c>
      <c r="I458" s="17">
        <v>414.57060000000001</v>
      </c>
      <c r="J458" s="17">
        <f t="shared" si="148"/>
        <v>0</v>
      </c>
      <c r="K458" s="17">
        <f t="shared" si="149"/>
        <v>414.57060000000001</v>
      </c>
      <c r="L458" s="21">
        <f t="shared" si="150"/>
        <v>414.57060000000001</v>
      </c>
      <c r="M458" s="17">
        <f t="shared" si="151"/>
        <v>0</v>
      </c>
      <c r="N458" s="17">
        <f t="shared" ref="N458:N521" si="160">SUM(N457+M458)</f>
        <v>278891330.96946663</v>
      </c>
      <c r="O458" s="17">
        <f t="shared" si="152"/>
        <v>0</v>
      </c>
      <c r="P458" s="17">
        <f t="shared" ref="P458:P521" si="161">SUM(P457+O458)</f>
        <v>28056136.831790149</v>
      </c>
      <c r="Q458" s="17">
        <f t="shared" si="153"/>
        <v>62346.970737311443</v>
      </c>
      <c r="S458" s="17">
        <f t="shared" si="154"/>
        <v>0</v>
      </c>
      <c r="T458" s="17">
        <f t="shared" si="155"/>
        <v>0</v>
      </c>
      <c r="V458" s="17">
        <f t="shared" si="156"/>
        <v>278891330.96946663</v>
      </c>
      <c r="W458" s="17">
        <f t="shared" ref="W458:W521" si="162">IF(M458&gt;0,W457+(M458/1000),W457)</f>
        <v>435621.15698223823</v>
      </c>
      <c r="X458" s="17">
        <f t="shared" ref="X458:X521" si="163">IF(M458&lt;0,X457+(M458/1000),X457)</f>
        <v>-156729.82601277198</v>
      </c>
      <c r="Z458" s="17">
        <f t="shared" ref="Z458:Z521" si="164">IF(M458&gt;0,(M458/1000)+Z457,0)</f>
        <v>0</v>
      </c>
      <c r="AA458" s="17">
        <f t="shared" ref="AA458:AA521" si="165">IF(M458&lt;0,(-M458/1000)+AA457,0)</f>
        <v>0</v>
      </c>
      <c r="AC458" s="17">
        <f t="shared" si="157"/>
        <v>0</v>
      </c>
      <c r="AD458" s="17">
        <f t="shared" si="146"/>
        <v>66891.24525405078</v>
      </c>
      <c r="AE458">
        <f t="shared" ref="AE458:AE521" si="166">IF(M458&gt;0,IF((M458/1000)&lt;50,M458/1000,50),0)</f>
        <v>0</v>
      </c>
    </row>
    <row r="459" spans="2:31" x14ac:dyDescent="0.35">
      <c r="B459" s="3" t="s">
        <v>37</v>
      </c>
      <c r="C459" s="3">
        <v>451</v>
      </c>
      <c r="D459" s="3">
        <v>451</v>
      </c>
      <c r="E459" s="10">
        <v>0</v>
      </c>
      <c r="F459" s="17">
        <f t="shared" si="158"/>
        <v>0</v>
      </c>
      <c r="G459" s="17">
        <f t="shared" si="159"/>
        <v>0</v>
      </c>
      <c r="H459" s="17">
        <f t="shared" si="147"/>
        <v>0</v>
      </c>
      <c r="I459" s="17">
        <v>414.57060000000001</v>
      </c>
      <c r="J459" s="17">
        <f t="shared" si="148"/>
        <v>0</v>
      </c>
      <c r="K459" s="17">
        <f t="shared" si="149"/>
        <v>414.57060000000001</v>
      </c>
      <c r="L459" s="21">
        <f t="shared" si="150"/>
        <v>414.57060000000001</v>
      </c>
      <c r="M459" s="17">
        <f t="shared" si="151"/>
        <v>0</v>
      </c>
      <c r="N459" s="17">
        <f t="shared" si="160"/>
        <v>278891330.96946663</v>
      </c>
      <c r="O459" s="17">
        <f t="shared" si="152"/>
        <v>0</v>
      </c>
      <c r="P459" s="17">
        <f t="shared" si="161"/>
        <v>28056136.831790149</v>
      </c>
      <c r="Q459" s="17">
        <f t="shared" si="153"/>
        <v>62208.729117051327</v>
      </c>
      <c r="S459" s="17">
        <f t="shared" si="154"/>
        <v>0</v>
      </c>
      <c r="T459" s="17">
        <f t="shared" si="155"/>
        <v>0</v>
      </c>
      <c r="V459" s="17">
        <f t="shared" si="156"/>
        <v>278891330.96946663</v>
      </c>
      <c r="W459" s="17">
        <f t="shared" si="162"/>
        <v>435621.15698223823</v>
      </c>
      <c r="X459" s="17">
        <f t="shared" si="163"/>
        <v>-156729.82601277198</v>
      </c>
      <c r="Z459" s="17">
        <f t="shared" si="164"/>
        <v>0</v>
      </c>
      <c r="AA459" s="17">
        <f t="shared" si="165"/>
        <v>0</v>
      </c>
      <c r="AC459" s="17">
        <f t="shared" si="157"/>
        <v>0</v>
      </c>
      <c r="AD459" s="17">
        <f t="shared" si="146"/>
        <v>66891.24525405078</v>
      </c>
      <c r="AE459">
        <f t="shared" si="166"/>
        <v>0</v>
      </c>
    </row>
    <row r="460" spans="2:31" x14ac:dyDescent="0.35">
      <c r="B460" s="3" t="s">
        <v>37</v>
      </c>
      <c r="C460" s="3">
        <v>452</v>
      </c>
      <c r="D460" s="3">
        <v>452</v>
      </c>
      <c r="E460" s="10">
        <v>0</v>
      </c>
      <c r="F460" s="17">
        <f t="shared" si="158"/>
        <v>0</v>
      </c>
      <c r="G460" s="17">
        <f t="shared" si="159"/>
        <v>0</v>
      </c>
      <c r="H460" s="17">
        <f t="shared" si="147"/>
        <v>0</v>
      </c>
      <c r="I460" s="17">
        <v>414.57060000000001</v>
      </c>
      <c r="J460" s="17">
        <f t="shared" si="148"/>
        <v>0</v>
      </c>
      <c r="K460" s="17">
        <f t="shared" si="149"/>
        <v>414.57060000000001</v>
      </c>
      <c r="L460" s="21">
        <f t="shared" si="150"/>
        <v>414.57060000000001</v>
      </c>
      <c r="M460" s="17">
        <f t="shared" si="151"/>
        <v>0</v>
      </c>
      <c r="N460" s="17">
        <f t="shared" si="160"/>
        <v>278891330.96946663</v>
      </c>
      <c r="O460" s="17">
        <f t="shared" si="152"/>
        <v>0</v>
      </c>
      <c r="P460" s="17">
        <f t="shared" si="161"/>
        <v>28056136.831790149</v>
      </c>
      <c r="Q460" s="17">
        <f t="shared" si="153"/>
        <v>62071.099185376435</v>
      </c>
      <c r="S460" s="17">
        <f t="shared" si="154"/>
        <v>0</v>
      </c>
      <c r="T460" s="17">
        <f t="shared" si="155"/>
        <v>0</v>
      </c>
      <c r="V460" s="17">
        <f t="shared" si="156"/>
        <v>278891330.96946663</v>
      </c>
      <c r="W460" s="17">
        <f t="shared" si="162"/>
        <v>435621.15698223823</v>
      </c>
      <c r="X460" s="17">
        <f t="shared" si="163"/>
        <v>-156729.82601277198</v>
      </c>
      <c r="Z460" s="17">
        <f t="shared" si="164"/>
        <v>0</v>
      </c>
      <c r="AA460" s="17">
        <f t="shared" si="165"/>
        <v>0</v>
      </c>
      <c r="AC460" s="17">
        <f t="shared" si="157"/>
        <v>0</v>
      </c>
      <c r="AD460" s="17">
        <f t="shared" si="146"/>
        <v>66891.24525405078</v>
      </c>
      <c r="AE460">
        <f t="shared" si="166"/>
        <v>0</v>
      </c>
    </row>
    <row r="461" spans="2:31" x14ac:dyDescent="0.35">
      <c r="B461" s="3" t="s">
        <v>37</v>
      </c>
      <c r="C461" s="3">
        <v>453</v>
      </c>
      <c r="D461" s="3">
        <v>453</v>
      </c>
      <c r="E461" s="10">
        <v>0</v>
      </c>
      <c r="F461" s="17">
        <f t="shared" si="158"/>
        <v>0</v>
      </c>
      <c r="G461" s="17">
        <f t="shared" si="159"/>
        <v>0</v>
      </c>
      <c r="H461" s="17">
        <f t="shared" si="147"/>
        <v>0</v>
      </c>
      <c r="I461" s="17">
        <v>414.57060000000001</v>
      </c>
      <c r="J461" s="17">
        <f t="shared" si="148"/>
        <v>0</v>
      </c>
      <c r="K461" s="17">
        <f t="shared" si="149"/>
        <v>414.57060000000001</v>
      </c>
      <c r="L461" s="21">
        <f t="shared" si="150"/>
        <v>414.57060000000001</v>
      </c>
      <c r="M461" s="17">
        <f t="shared" si="151"/>
        <v>0</v>
      </c>
      <c r="N461" s="17">
        <f t="shared" si="160"/>
        <v>278891330.96946663</v>
      </c>
      <c r="O461" s="17">
        <f t="shared" si="152"/>
        <v>0</v>
      </c>
      <c r="P461" s="17">
        <f t="shared" si="161"/>
        <v>28056136.831790149</v>
      </c>
      <c r="Q461" s="17">
        <f t="shared" si="153"/>
        <v>61934.076891368983</v>
      </c>
      <c r="S461" s="17">
        <f t="shared" si="154"/>
        <v>0</v>
      </c>
      <c r="T461" s="17">
        <f t="shared" si="155"/>
        <v>0</v>
      </c>
      <c r="V461" s="17">
        <f t="shared" si="156"/>
        <v>278891330.96946663</v>
      </c>
      <c r="W461" s="17">
        <f t="shared" si="162"/>
        <v>435621.15698223823</v>
      </c>
      <c r="X461" s="17">
        <f t="shared" si="163"/>
        <v>-156729.82601277198</v>
      </c>
      <c r="Z461" s="17">
        <f t="shared" si="164"/>
        <v>0</v>
      </c>
      <c r="AA461" s="17">
        <f t="shared" si="165"/>
        <v>0</v>
      </c>
      <c r="AC461" s="17">
        <f t="shared" si="157"/>
        <v>0</v>
      </c>
      <c r="AD461" s="17">
        <f t="shared" si="146"/>
        <v>66891.24525405078</v>
      </c>
      <c r="AE461">
        <f t="shared" si="166"/>
        <v>0</v>
      </c>
    </row>
    <row r="462" spans="2:31" x14ac:dyDescent="0.35">
      <c r="B462" s="3" t="s">
        <v>37</v>
      </c>
      <c r="C462" s="3">
        <v>454</v>
      </c>
      <c r="D462" s="3">
        <v>454</v>
      </c>
      <c r="E462" s="10">
        <v>0</v>
      </c>
      <c r="F462" s="17">
        <f t="shared" si="158"/>
        <v>0</v>
      </c>
      <c r="G462" s="17">
        <f t="shared" si="159"/>
        <v>0</v>
      </c>
      <c r="H462" s="17">
        <f t="shared" si="147"/>
        <v>0</v>
      </c>
      <c r="I462" s="17">
        <v>414.57060000000001</v>
      </c>
      <c r="J462" s="17">
        <f t="shared" si="148"/>
        <v>0</v>
      </c>
      <c r="K462" s="17">
        <f t="shared" si="149"/>
        <v>414.57060000000001</v>
      </c>
      <c r="L462" s="21">
        <f t="shared" si="150"/>
        <v>414.57060000000001</v>
      </c>
      <c r="M462" s="17">
        <f t="shared" si="151"/>
        <v>0</v>
      </c>
      <c r="N462" s="17">
        <f t="shared" si="160"/>
        <v>278891330.96946663</v>
      </c>
      <c r="O462" s="17">
        <f t="shared" si="152"/>
        <v>0</v>
      </c>
      <c r="P462" s="17">
        <f t="shared" si="161"/>
        <v>28056136.831790149</v>
      </c>
      <c r="Q462" s="17">
        <f t="shared" si="153"/>
        <v>61797.658219802091</v>
      </c>
      <c r="S462" s="17">
        <f t="shared" si="154"/>
        <v>0</v>
      </c>
      <c r="T462" s="17">
        <f t="shared" si="155"/>
        <v>0</v>
      </c>
      <c r="V462" s="17">
        <f t="shared" si="156"/>
        <v>278891330.96946663</v>
      </c>
      <c r="W462" s="17">
        <f t="shared" si="162"/>
        <v>435621.15698223823</v>
      </c>
      <c r="X462" s="17">
        <f t="shared" si="163"/>
        <v>-156729.82601277198</v>
      </c>
      <c r="Z462" s="17">
        <f t="shared" si="164"/>
        <v>0</v>
      </c>
      <c r="AA462" s="17">
        <f t="shared" si="165"/>
        <v>0</v>
      </c>
      <c r="AC462" s="17">
        <f t="shared" si="157"/>
        <v>0</v>
      </c>
      <c r="AD462" s="17">
        <f t="shared" si="146"/>
        <v>66891.24525405078</v>
      </c>
      <c r="AE462">
        <f t="shared" si="166"/>
        <v>0</v>
      </c>
    </row>
    <row r="463" spans="2:31" x14ac:dyDescent="0.35">
      <c r="B463" s="3" t="s">
        <v>37</v>
      </c>
      <c r="C463" s="3">
        <v>455</v>
      </c>
      <c r="D463" s="3">
        <v>455</v>
      </c>
      <c r="E463" s="10">
        <v>0</v>
      </c>
      <c r="F463" s="17">
        <f t="shared" si="158"/>
        <v>0</v>
      </c>
      <c r="G463" s="17">
        <f t="shared" si="159"/>
        <v>0</v>
      </c>
      <c r="H463" s="17">
        <f t="shared" si="147"/>
        <v>0</v>
      </c>
      <c r="I463" s="17">
        <v>414.57060000000001</v>
      </c>
      <c r="J463" s="17">
        <f t="shared" si="148"/>
        <v>0</v>
      </c>
      <c r="K463" s="17">
        <f t="shared" si="149"/>
        <v>414.57060000000001</v>
      </c>
      <c r="L463" s="21">
        <f t="shared" si="150"/>
        <v>414.57060000000001</v>
      </c>
      <c r="M463" s="17">
        <f t="shared" si="151"/>
        <v>0</v>
      </c>
      <c r="N463" s="17">
        <f t="shared" si="160"/>
        <v>278891330.96946663</v>
      </c>
      <c r="O463" s="17">
        <f t="shared" si="152"/>
        <v>0</v>
      </c>
      <c r="P463" s="17">
        <f t="shared" si="161"/>
        <v>28056136.831790149</v>
      </c>
      <c r="Q463" s="17">
        <f t="shared" si="153"/>
        <v>61661.839190747582</v>
      </c>
      <c r="S463" s="17">
        <f t="shared" si="154"/>
        <v>0</v>
      </c>
      <c r="T463" s="17">
        <f t="shared" si="155"/>
        <v>0</v>
      </c>
      <c r="V463" s="17">
        <f t="shared" si="156"/>
        <v>278891330.96946663</v>
      </c>
      <c r="W463" s="17">
        <f t="shared" si="162"/>
        <v>435621.15698223823</v>
      </c>
      <c r="X463" s="17">
        <f t="shared" si="163"/>
        <v>-156729.82601277198</v>
      </c>
      <c r="Z463" s="17">
        <f t="shared" si="164"/>
        <v>0</v>
      </c>
      <c r="AA463" s="17">
        <f t="shared" si="165"/>
        <v>0</v>
      </c>
      <c r="AC463" s="17">
        <f t="shared" si="157"/>
        <v>0</v>
      </c>
      <c r="AD463" s="17">
        <f t="shared" si="146"/>
        <v>66891.24525405078</v>
      </c>
      <c r="AE463">
        <f t="shared" si="166"/>
        <v>0</v>
      </c>
    </row>
    <row r="464" spans="2:31" x14ac:dyDescent="0.35">
      <c r="B464" s="3" t="s">
        <v>37</v>
      </c>
      <c r="C464" s="3">
        <v>456</v>
      </c>
      <c r="D464" s="3">
        <v>456</v>
      </c>
      <c r="E464" s="10">
        <v>0</v>
      </c>
      <c r="F464" s="17">
        <f t="shared" si="158"/>
        <v>0</v>
      </c>
      <c r="G464" s="17">
        <f t="shared" si="159"/>
        <v>0</v>
      </c>
      <c r="H464" s="17">
        <f t="shared" si="147"/>
        <v>0</v>
      </c>
      <c r="I464" s="17">
        <v>414.57060000000001</v>
      </c>
      <c r="J464" s="17">
        <f t="shared" si="148"/>
        <v>0</v>
      </c>
      <c r="K464" s="17">
        <f t="shared" si="149"/>
        <v>414.57060000000001</v>
      </c>
      <c r="L464" s="21">
        <f t="shared" si="150"/>
        <v>414.57060000000001</v>
      </c>
      <c r="M464" s="17">
        <f t="shared" si="151"/>
        <v>0</v>
      </c>
      <c r="N464" s="17">
        <f t="shared" si="160"/>
        <v>278891330.96946663</v>
      </c>
      <c r="O464" s="17">
        <f t="shared" si="152"/>
        <v>0</v>
      </c>
      <c r="P464" s="17">
        <f t="shared" si="161"/>
        <v>28056136.831790149</v>
      </c>
      <c r="Q464" s="17">
        <f t="shared" si="153"/>
        <v>61526.615859188925</v>
      </c>
      <c r="S464" s="17">
        <f t="shared" si="154"/>
        <v>0</v>
      </c>
      <c r="T464" s="17">
        <f t="shared" si="155"/>
        <v>0</v>
      </c>
      <c r="V464" s="17">
        <f t="shared" si="156"/>
        <v>278891330.96946663</v>
      </c>
      <c r="W464" s="17">
        <f t="shared" si="162"/>
        <v>435621.15698223823</v>
      </c>
      <c r="X464" s="17">
        <f t="shared" si="163"/>
        <v>-156729.82601277198</v>
      </c>
      <c r="Z464" s="17">
        <f t="shared" si="164"/>
        <v>0</v>
      </c>
      <c r="AA464" s="17">
        <f t="shared" si="165"/>
        <v>0</v>
      </c>
      <c r="AC464" s="17">
        <f t="shared" si="157"/>
        <v>0</v>
      </c>
      <c r="AD464" s="17">
        <f t="shared" si="146"/>
        <v>66891.24525405078</v>
      </c>
      <c r="AE464">
        <f t="shared" si="166"/>
        <v>0</v>
      </c>
    </row>
    <row r="465" spans="2:31" x14ac:dyDescent="0.35">
      <c r="B465" s="3" t="s">
        <v>37</v>
      </c>
      <c r="C465" s="3">
        <v>457</v>
      </c>
      <c r="D465" s="3">
        <v>457</v>
      </c>
      <c r="E465" s="10">
        <v>0</v>
      </c>
      <c r="F465" s="17">
        <f t="shared" si="158"/>
        <v>0</v>
      </c>
      <c r="G465" s="17">
        <f t="shared" si="159"/>
        <v>0</v>
      </c>
      <c r="H465" s="17">
        <f t="shared" si="147"/>
        <v>0</v>
      </c>
      <c r="I465" s="17">
        <v>414.57060000000001</v>
      </c>
      <c r="J465" s="17">
        <f t="shared" si="148"/>
        <v>0</v>
      </c>
      <c r="K465" s="17">
        <f t="shared" si="149"/>
        <v>414.57060000000001</v>
      </c>
      <c r="L465" s="21">
        <f t="shared" si="150"/>
        <v>414.57060000000001</v>
      </c>
      <c r="M465" s="17">
        <f t="shared" si="151"/>
        <v>0</v>
      </c>
      <c r="N465" s="17">
        <f t="shared" si="160"/>
        <v>278891330.96946663</v>
      </c>
      <c r="O465" s="17">
        <f t="shared" si="152"/>
        <v>0</v>
      </c>
      <c r="P465" s="17">
        <f t="shared" si="161"/>
        <v>28056136.831790149</v>
      </c>
      <c r="Q465" s="17">
        <f t="shared" si="153"/>
        <v>61391.984314639274</v>
      </c>
      <c r="S465" s="17">
        <f t="shared" si="154"/>
        <v>0</v>
      </c>
      <c r="T465" s="17">
        <f t="shared" si="155"/>
        <v>0</v>
      </c>
      <c r="V465" s="17">
        <f t="shared" si="156"/>
        <v>278891330.96946663</v>
      </c>
      <c r="W465" s="17">
        <f t="shared" si="162"/>
        <v>435621.15698223823</v>
      </c>
      <c r="X465" s="17">
        <f t="shared" si="163"/>
        <v>-156729.82601277198</v>
      </c>
      <c r="Z465" s="17">
        <f t="shared" si="164"/>
        <v>0</v>
      </c>
      <c r="AA465" s="17">
        <f t="shared" si="165"/>
        <v>0</v>
      </c>
      <c r="AC465" s="17">
        <f t="shared" si="157"/>
        <v>0</v>
      </c>
      <c r="AD465" s="17">
        <f t="shared" si="146"/>
        <v>66891.24525405078</v>
      </c>
      <c r="AE465">
        <f t="shared" si="166"/>
        <v>0</v>
      </c>
    </row>
    <row r="466" spans="2:31" x14ac:dyDescent="0.35">
      <c r="B466" s="3" t="s">
        <v>37</v>
      </c>
      <c r="C466" s="3">
        <v>458</v>
      </c>
      <c r="D466" s="3">
        <v>458</v>
      </c>
      <c r="E466" s="10">
        <v>0</v>
      </c>
      <c r="F466" s="17">
        <f t="shared" si="158"/>
        <v>0</v>
      </c>
      <c r="G466" s="17">
        <f t="shared" si="159"/>
        <v>0</v>
      </c>
      <c r="H466" s="17">
        <f t="shared" si="147"/>
        <v>0</v>
      </c>
      <c r="I466" s="17">
        <v>414.57060000000001</v>
      </c>
      <c r="J466" s="17">
        <f t="shared" si="148"/>
        <v>0</v>
      </c>
      <c r="K466" s="17">
        <f t="shared" si="149"/>
        <v>414.57060000000001</v>
      </c>
      <c r="L466" s="21">
        <f t="shared" si="150"/>
        <v>414.57060000000001</v>
      </c>
      <c r="M466" s="17">
        <f t="shared" si="151"/>
        <v>0</v>
      </c>
      <c r="N466" s="17">
        <f t="shared" si="160"/>
        <v>278891330.96946663</v>
      </c>
      <c r="O466" s="17">
        <f t="shared" si="152"/>
        <v>0</v>
      </c>
      <c r="P466" s="17">
        <f t="shared" si="161"/>
        <v>28056136.831790149</v>
      </c>
      <c r="Q466" s="17">
        <f t="shared" si="153"/>
        <v>61257.940680764521</v>
      </c>
      <c r="S466" s="17">
        <f t="shared" si="154"/>
        <v>0</v>
      </c>
      <c r="T466" s="17">
        <f t="shared" si="155"/>
        <v>0</v>
      </c>
      <c r="V466" s="17">
        <f t="shared" si="156"/>
        <v>278891330.96946663</v>
      </c>
      <c r="W466" s="17">
        <f t="shared" si="162"/>
        <v>435621.15698223823</v>
      </c>
      <c r="X466" s="17">
        <f t="shared" si="163"/>
        <v>-156729.82601277198</v>
      </c>
      <c r="Z466" s="17">
        <f t="shared" si="164"/>
        <v>0</v>
      </c>
      <c r="AA466" s="17">
        <f t="shared" si="165"/>
        <v>0</v>
      </c>
      <c r="AC466" s="17">
        <f t="shared" si="157"/>
        <v>0</v>
      </c>
      <c r="AD466" s="17">
        <f t="shared" si="146"/>
        <v>66891.24525405078</v>
      </c>
      <c r="AE466">
        <f t="shared" si="166"/>
        <v>0</v>
      </c>
    </row>
    <row r="467" spans="2:31" x14ac:dyDescent="0.35">
      <c r="B467" s="3" t="s">
        <v>37</v>
      </c>
      <c r="C467" s="3">
        <v>459</v>
      </c>
      <c r="D467" s="3">
        <v>459</v>
      </c>
      <c r="E467" s="10">
        <v>0</v>
      </c>
      <c r="F467" s="17">
        <f t="shared" si="158"/>
        <v>0</v>
      </c>
      <c r="G467" s="17">
        <f t="shared" si="159"/>
        <v>0</v>
      </c>
      <c r="H467" s="17">
        <f t="shared" si="147"/>
        <v>0</v>
      </c>
      <c r="I467" s="17">
        <v>414.57060000000001</v>
      </c>
      <c r="J467" s="17">
        <f t="shared" si="148"/>
        <v>0</v>
      </c>
      <c r="K467" s="17">
        <f t="shared" si="149"/>
        <v>414.57060000000001</v>
      </c>
      <c r="L467" s="21">
        <f t="shared" si="150"/>
        <v>414.57060000000001</v>
      </c>
      <c r="M467" s="17">
        <f t="shared" si="151"/>
        <v>0</v>
      </c>
      <c r="N467" s="17">
        <f t="shared" si="160"/>
        <v>278891330.96946663</v>
      </c>
      <c r="O467" s="17">
        <f t="shared" si="152"/>
        <v>0</v>
      </c>
      <c r="P467" s="17">
        <f t="shared" si="161"/>
        <v>28056136.831790149</v>
      </c>
      <c r="Q467" s="17">
        <f t="shared" si="153"/>
        <v>61124.481115011222</v>
      </c>
      <c r="S467" s="17">
        <f t="shared" si="154"/>
        <v>0</v>
      </c>
      <c r="T467" s="17">
        <f t="shared" si="155"/>
        <v>0</v>
      </c>
      <c r="V467" s="17">
        <f t="shared" si="156"/>
        <v>278891330.96946663</v>
      </c>
      <c r="W467" s="17">
        <f t="shared" si="162"/>
        <v>435621.15698223823</v>
      </c>
      <c r="X467" s="17">
        <f t="shared" si="163"/>
        <v>-156729.82601277198</v>
      </c>
      <c r="Z467" s="17">
        <f t="shared" si="164"/>
        <v>0</v>
      </c>
      <c r="AA467" s="17">
        <f t="shared" si="165"/>
        <v>0</v>
      </c>
      <c r="AC467" s="17">
        <f t="shared" si="157"/>
        <v>0</v>
      </c>
      <c r="AD467" s="17">
        <f t="shared" si="146"/>
        <v>66891.24525405078</v>
      </c>
      <c r="AE467">
        <f t="shared" si="166"/>
        <v>0</v>
      </c>
    </row>
    <row r="468" spans="2:31" x14ac:dyDescent="0.35">
      <c r="B468" s="3" t="s">
        <v>37</v>
      </c>
      <c r="C468" s="3">
        <v>460</v>
      </c>
      <c r="D468" s="3">
        <v>460</v>
      </c>
      <c r="E468" s="10">
        <v>0</v>
      </c>
      <c r="F468" s="17">
        <f t="shared" si="158"/>
        <v>0</v>
      </c>
      <c r="G468" s="17">
        <f t="shared" si="159"/>
        <v>0</v>
      </c>
      <c r="H468" s="17">
        <f t="shared" si="147"/>
        <v>0</v>
      </c>
      <c r="I468" s="17">
        <v>414.57060000000001</v>
      </c>
      <c r="J468" s="17">
        <f t="shared" si="148"/>
        <v>0</v>
      </c>
      <c r="K468" s="17">
        <f t="shared" si="149"/>
        <v>414.57060000000001</v>
      </c>
      <c r="L468" s="21">
        <f t="shared" si="150"/>
        <v>414.57060000000001</v>
      </c>
      <c r="M468" s="17">
        <f t="shared" si="151"/>
        <v>0</v>
      </c>
      <c r="N468" s="17">
        <f t="shared" si="160"/>
        <v>278891330.96946663</v>
      </c>
      <c r="O468" s="17">
        <f t="shared" si="152"/>
        <v>0</v>
      </c>
      <c r="P468" s="17">
        <f t="shared" si="161"/>
        <v>28056136.831790149</v>
      </c>
      <c r="Q468" s="17">
        <f t="shared" si="153"/>
        <v>60991.601808239451</v>
      </c>
      <c r="S468" s="17">
        <f t="shared" si="154"/>
        <v>0</v>
      </c>
      <c r="T468" s="17">
        <f t="shared" si="155"/>
        <v>0</v>
      </c>
      <c r="V468" s="17">
        <f t="shared" si="156"/>
        <v>278891330.96946663</v>
      </c>
      <c r="W468" s="17">
        <f t="shared" si="162"/>
        <v>435621.15698223823</v>
      </c>
      <c r="X468" s="17">
        <f t="shared" si="163"/>
        <v>-156729.82601277198</v>
      </c>
      <c r="Z468" s="17">
        <f t="shared" si="164"/>
        <v>0</v>
      </c>
      <c r="AA468" s="17">
        <f t="shared" si="165"/>
        <v>0</v>
      </c>
      <c r="AC468" s="17">
        <f t="shared" si="157"/>
        <v>0</v>
      </c>
      <c r="AD468" s="17">
        <f t="shared" si="146"/>
        <v>66891.24525405078</v>
      </c>
      <c r="AE468">
        <f t="shared" si="166"/>
        <v>0</v>
      </c>
    </row>
    <row r="469" spans="2:31" x14ac:dyDescent="0.35">
      <c r="B469" s="3" t="s">
        <v>37</v>
      </c>
      <c r="C469" s="3">
        <v>461</v>
      </c>
      <c r="D469" s="3">
        <v>461</v>
      </c>
      <c r="E469" s="10">
        <v>0</v>
      </c>
      <c r="F469" s="17">
        <f t="shared" si="158"/>
        <v>0</v>
      </c>
      <c r="G469" s="17">
        <f t="shared" si="159"/>
        <v>0</v>
      </c>
      <c r="H469" s="17">
        <f t="shared" si="147"/>
        <v>0</v>
      </c>
      <c r="I469" s="17">
        <v>414.57060000000001</v>
      </c>
      <c r="J469" s="17">
        <f t="shared" si="148"/>
        <v>0</v>
      </c>
      <c r="K469" s="17">
        <f t="shared" si="149"/>
        <v>414.57060000000001</v>
      </c>
      <c r="L469" s="21">
        <f t="shared" si="150"/>
        <v>414.57060000000001</v>
      </c>
      <c r="M469" s="17">
        <f t="shared" si="151"/>
        <v>0</v>
      </c>
      <c r="N469" s="17">
        <f t="shared" si="160"/>
        <v>278891330.96946663</v>
      </c>
      <c r="O469" s="17">
        <f t="shared" si="152"/>
        <v>0</v>
      </c>
      <c r="P469" s="17">
        <f t="shared" si="161"/>
        <v>28056136.831790149</v>
      </c>
      <c r="Q469" s="17">
        <f t="shared" si="153"/>
        <v>60859.298984360408</v>
      </c>
      <c r="S469" s="17">
        <f t="shared" si="154"/>
        <v>0</v>
      </c>
      <c r="T469" s="17">
        <f t="shared" si="155"/>
        <v>0</v>
      </c>
      <c r="V469" s="17">
        <f t="shared" si="156"/>
        <v>278891330.96946663</v>
      </c>
      <c r="W469" s="17">
        <f t="shared" si="162"/>
        <v>435621.15698223823</v>
      </c>
      <c r="X469" s="17">
        <f t="shared" si="163"/>
        <v>-156729.82601277198</v>
      </c>
      <c r="Z469" s="17">
        <f t="shared" si="164"/>
        <v>0</v>
      </c>
      <c r="AA469" s="17">
        <f t="shared" si="165"/>
        <v>0</v>
      </c>
      <c r="AC469" s="17">
        <f t="shared" si="157"/>
        <v>0</v>
      </c>
      <c r="AD469" s="17">
        <f t="shared" si="146"/>
        <v>66891.24525405078</v>
      </c>
      <c r="AE469">
        <f t="shared" si="166"/>
        <v>0</v>
      </c>
    </row>
    <row r="470" spans="2:31" x14ac:dyDescent="0.35">
      <c r="B470" s="3" t="s">
        <v>37</v>
      </c>
      <c r="C470" s="3">
        <v>462</v>
      </c>
      <c r="D470" s="3">
        <v>462</v>
      </c>
      <c r="E470" s="10">
        <v>0</v>
      </c>
      <c r="F470" s="17">
        <f t="shared" si="158"/>
        <v>0</v>
      </c>
      <c r="G470" s="17">
        <f t="shared" si="159"/>
        <v>0</v>
      </c>
      <c r="H470" s="17">
        <f t="shared" si="147"/>
        <v>0</v>
      </c>
      <c r="I470" s="17">
        <v>414.57060000000001</v>
      </c>
      <c r="J470" s="17">
        <f t="shared" si="148"/>
        <v>0</v>
      </c>
      <c r="K470" s="17">
        <f t="shared" si="149"/>
        <v>414.57060000000001</v>
      </c>
      <c r="L470" s="21">
        <f t="shared" si="150"/>
        <v>414.57060000000001</v>
      </c>
      <c r="M470" s="17">
        <f t="shared" si="151"/>
        <v>0</v>
      </c>
      <c r="N470" s="17">
        <f t="shared" si="160"/>
        <v>278891330.96946663</v>
      </c>
      <c r="O470" s="17">
        <f t="shared" si="152"/>
        <v>0</v>
      </c>
      <c r="P470" s="17">
        <f t="shared" si="161"/>
        <v>28056136.831790149</v>
      </c>
      <c r="Q470" s="17">
        <f t="shared" si="153"/>
        <v>60727.56889997868</v>
      </c>
      <c r="S470" s="17">
        <f t="shared" si="154"/>
        <v>0</v>
      </c>
      <c r="T470" s="17">
        <f t="shared" si="155"/>
        <v>0</v>
      </c>
      <c r="V470" s="17">
        <f t="shared" si="156"/>
        <v>278891330.96946663</v>
      </c>
      <c r="W470" s="17">
        <f t="shared" si="162"/>
        <v>435621.15698223823</v>
      </c>
      <c r="X470" s="17">
        <f t="shared" si="163"/>
        <v>-156729.82601277198</v>
      </c>
      <c r="Z470" s="17">
        <f t="shared" si="164"/>
        <v>0</v>
      </c>
      <c r="AA470" s="17">
        <f t="shared" si="165"/>
        <v>0</v>
      </c>
      <c r="AC470" s="17">
        <f t="shared" si="157"/>
        <v>0</v>
      </c>
      <c r="AD470" s="17">
        <f t="shared" si="146"/>
        <v>66891.24525405078</v>
      </c>
      <c r="AE470">
        <f t="shared" si="166"/>
        <v>0</v>
      </c>
    </row>
    <row r="471" spans="2:31" x14ac:dyDescent="0.35">
      <c r="B471" s="3" t="s">
        <v>37</v>
      </c>
      <c r="C471" s="3">
        <v>463</v>
      </c>
      <c r="D471" s="3">
        <v>463</v>
      </c>
      <c r="E471" s="10">
        <v>0</v>
      </c>
      <c r="F471" s="17">
        <f t="shared" si="158"/>
        <v>0</v>
      </c>
      <c r="G471" s="17">
        <f t="shared" si="159"/>
        <v>0</v>
      </c>
      <c r="H471" s="17">
        <f t="shared" si="147"/>
        <v>0</v>
      </c>
      <c r="I471" s="17">
        <v>414.57060000000001</v>
      </c>
      <c r="J471" s="17">
        <f t="shared" si="148"/>
        <v>0</v>
      </c>
      <c r="K471" s="17">
        <f t="shared" si="149"/>
        <v>414.57060000000001</v>
      </c>
      <c r="L471" s="21">
        <f t="shared" si="150"/>
        <v>414.57060000000001</v>
      </c>
      <c r="M471" s="17">
        <f t="shared" si="151"/>
        <v>0</v>
      </c>
      <c r="N471" s="17">
        <f t="shared" si="160"/>
        <v>278891330.96946663</v>
      </c>
      <c r="O471" s="17">
        <f t="shared" si="152"/>
        <v>0</v>
      </c>
      <c r="P471" s="17">
        <f t="shared" si="161"/>
        <v>28056136.831790149</v>
      </c>
      <c r="Q471" s="17">
        <f t="shared" si="153"/>
        <v>60596.407844039197</v>
      </c>
      <c r="S471" s="17">
        <f t="shared" si="154"/>
        <v>0</v>
      </c>
      <c r="T471" s="17">
        <f t="shared" si="155"/>
        <v>0</v>
      </c>
      <c r="V471" s="17">
        <f t="shared" si="156"/>
        <v>278891330.96946663</v>
      </c>
      <c r="W471" s="17">
        <f t="shared" si="162"/>
        <v>435621.15698223823</v>
      </c>
      <c r="X471" s="17">
        <f t="shared" si="163"/>
        <v>-156729.82601277198</v>
      </c>
      <c r="Z471" s="17">
        <f t="shared" si="164"/>
        <v>0</v>
      </c>
      <c r="AA471" s="17">
        <f t="shared" si="165"/>
        <v>0</v>
      </c>
      <c r="AC471" s="17">
        <f t="shared" si="157"/>
        <v>0</v>
      </c>
      <c r="AD471" s="17">
        <f t="shared" si="146"/>
        <v>66891.24525405078</v>
      </c>
      <c r="AE471">
        <f t="shared" si="166"/>
        <v>0</v>
      </c>
    </row>
    <row r="472" spans="2:31" x14ac:dyDescent="0.35">
      <c r="B472" s="3" t="s">
        <v>37</v>
      </c>
      <c r="C472" s="3">
        <v>464</v>
      </c>
      <c r="D472" s="3">
        <v>464</v>
      </c>
      <c r="E472" s="10">
        <v>0</v>
      </c>
      <c r="F472" s="17">
        <f t="shared" si="158"/>
        <v>0</v>
      </c>
      <c r="G472" s="17">
        <f t="shared" si="159"/>
        <v>0</v>
      </c>
      <c r="H472" s="17">
        <f t="shared" si="147"/>
        <v>0</v>
      </c>
      <c r="I472" s="17">
        <v>414.57060000000001</v>
      </c>
      <c r="J472" s="17">
        <f t="shared" si="148"/>
        <v>0</v>
      </c>
      <c r="K472" s="17">
        <f t="shared" si="149"/>
        <v>414.57060000000001</v>
      </c>
      <c r="L472" s="21">
        <f t="shared" si="150"/>
        <v>414.57060000000001</v>
      </c>
      <c r="M472" s="17">
        <f t="shared" si="151"/>
        <v>0</v>
      </c>
      <c r="N472" s="17">
        <f t="shared" si="160"/>
        <v>278891330.96946663</v>
      </c>
      <c r="O472" s="17">
        <f t="shared" si="152"/>
        <v>0</v>
      </c>
      <c r="P472" s="17">
        <f t="shared" si="161"/>
        <v>28056136.831790149</v>
      </c>
      <c r="Q472" s="17">
        <f t="shared" si="153"/>
        <v>60465.812137478773</v>
      </c>
      <c r="S472" s="17">
        <f t="shared" si="154"/>
        <v>0</v>
      </c>
      <c r="T472" s="17">
        <f t="shared" si="155"/>
        <v>0</v>
      </c>
      <c r="V472" s="17">
        <f t="shared" si="156"/>
        <v>278891330.96946663</v>
      </c>
      <c r="W472" s="17">
        <f t="shared" si="162"/>
        <v>435621.15698223823</v>
      </c>
      <c r="X472" s="17">
        <f t="shared" si="163"/>
        <v>-156729.82601277198</v>
      </c>
      <c r="Z472" s="17">
        <f t="shared" si="164"/>
        <v>0</v>
      </c>
      <c r="AA472" s="17">
        <f t="shared" si="165"/>
        <v>0</v>
      </c>
      <c r="AC472" s="17">
        <f t="shared" si="157"/>
        <v>0</v>
      </c>
      <c r="AD472" s="17">
        <f t="shared" si="146"/>
        <v>66891.24525405078</v>
      </c>
      <c r="AE472">
        <f t="shared" si="166"/>
        <v>0</v>
      </c>
    </row>
    <row r="473" spans="2:31" x14ac:dyDescent="0.35">
      <c r="B473" s="3" t="s">
        <v>37</v>
      </c>
      <c r="C473" s="3">
        <v>465</v>
      </c>
      <c r="D473" s="3">
        <v>465</v>
      </c>
      <c r="E473" s="10">
        <v>0</v>
      </c>
      <c r="F473" s="17">
        <f t="shared" si="158"/>
        <v>0</v>
      </c>
      <c r="G473" s="17">
        <f t="shared" si="159"/>
        <v>0</v>
      </c>
      <c r="H473" s="17">
        <f t="shared" si="147"/>
        <v>0</v>
      </c>
      <c r="I473" s="17">
        <v>414.57060000000001</v>
      </c>
      <c r="J473" s="17">
        <f t="shared" si="148"/>
        <v>0</v>
      </c>
      <c r="K473" s="17">
        <f t="shared" si="149"/>
        <v>414.57060000000001</v>
      </c>
      <c r="L473" s="21">
        <f t="shared" si="150"/>
        <v>414.57060000000001</v>
      </c>
      <c r="M473" s="17">
        <f t="shared" si="151"/>
        <v>0</v>
      </c>
      <c r="N473" s="17">
        <f t="shared" si="160"/>
        <v>278891330.96946663</v>
      </c>
      <c r="O473" s="17">
        <f t="shared" si="152"/>
        <v>0</v>
      </c>
      <c r="P473" s="17">
        <f t="shared" si="161"/>
        <v>28056136.831790149</v>
      </c>
      <c r="Q473" s="17">
        <f t="shared" si="153"/>
        <v>60335.778132882042</v>
      </c>
      <c r="S473" s="17">
        <f t="shared" si="154"/>
        <v>0</v>
      </c>
      <c r="T473" s="17">
        <f t="shared" si="155"/>
        <v>0</v>
      </c>
      <c r="V473" s="17">
        <f t="shared" si="156"/>
        <v>278891330.96946663</v>
      </c>
      <c r="W473" s="17">
        <f t="shared" si="162"/>
        <v>435621.15698223823</v>
      </c>
      <c r="X473" s="17">
        <f t="shared" si="163"/>
        <v>-156729.82601277198</v>
      </c>
      <c r="Z473" s="17">
        <f t="shared" si="164"/>
        <v>0</v>
      </c>
      <c r="AA473" s="17">
        <f t="shared" si="165"/>
        <v>0</v>
      </c>
      <c r="AC473" s="17">
        <f t="shared" si="157"/>
        <v>0</v>
      </c>
      <c r="AD473" s="17">
        <f t="shared" si="146"/>
        <v>66891.24525405078</v>
      </c>
      <c r="AE473">
        <f t="shared" si="166"/>
        <v>0</v>
      </c>
    </row>
    <row r="474" spans="2:31" x14ac:dyDescent="0.35">
      <c r="B474" s="3" t="s">
        <v>37</v>
      </c>
      <c r="C474" s="3">
        <v>466</v>
      </c>
      <c r="D474" s="3">
        <v>466</v>
      </c>
      <c r="E474" s="10">
        <v>0</v>
      </c>
      <c r="F474" s="17">
        <f t="shared" si="158"/>
        <v>0</v>
      </c>
      <c r="G474" s="17">
        <f t="shared" si="159"/>
        <v>0</v>
      </c>
      <c r="H474" s="17">
        <f t="shared" si="147"/>
        <v>0</v>
      </c>
      <c r="I474" s="17">
        <v>414.57060000000001</v>
      </c>
      <c r="J474" s="17">
        <f t="shared" si="148"/>
        <v>0</v>
      </c>
      <c r="K474" s="17">
        <f t="shared" si="149"/>
        <v>414.57060000000001</v>
      </c>
      <c r="L474" s="21">
        <f t="shared" si="150"/>
        <v>414.57060000000001</v>
      </c>
      <c r="M474" s="17">
        <f t="shared" si="151"/>
        <v>0</v>
      </c>
      <c r="N474" s="17">
        <f t="shared" si="160"/>
        <v>278891330.96946663</v>
      </c>
      <c r="O474" s="17">
        <f t="shared" si="152"/>
        <v>0</v>
      </c>
      <c r="P474" s="17">
        <f t="shared" si="161"/>
        <v>28056136.831790149</v>
      </c>
      <c r="Q474" s="17">
        <f t="shared" si="153"/>
        <v>60206.30221414195</v>
      </c>
      <c r="S474" s="17">
        <f t="shared" si="154"/>
        <v>0</v>
      </c>
      <c r="T474" s="17">
        <f t="shared" si="155"/>
        <v>0</v>
      </c>
      <c r="V474" s="17">
        <f t="shared" si="156"/>
        <v>278891330.96946663</v>
      </c>
      <c r="W474" s="17">
        <f t="shared" si="162"/>
        <v>435621.15698223823</v>
      </c>
      <c r="X474" s="17">
        <f t="shared" si="163"/>
        <v>-156729.82601277198</v>
      </c>
      <c r="Z474" s="17">
        <f t="shared" si="164"/>
        <v>0</v>
      </c>
      <c r="AA474" s="17">
        <f t="shared" si="165"/>
        <v>0</v>
      </c>
      <c r="AC474" s="17">
        <f t="shared" si="157"/>
        <v>0</v>
      </c>
      <c r="AD474" s="17">
        <f t="shared" si="146"/>
        <v>66891.24525405078</v>
      </c>
      <c r="AE474">
        <f t="shared" si="166"/>
        <v>0</v>
      </c>
    </row>
    <row r="475" spans="2:31" x14ac:dyDescent="0.35">
      <c r="B475" s="3" t="s">
        <v>37</v>
      </c>
      <c r="C475" s="3">
        <v>467</v>
      </c>
      <c r="D475" s="3">
        <v>467</v>
      </c>
      <c r="E475" s="10">
        <v>0</v>
      </c>
      <c r="F475" s="17">
        <f t="shared" si="158"/>
        <v>0</v>
      </c>
      <c r="G475" s="17">
        <f t="shared" si="159"/>
        <v>0</v>
      </c>
      <c r="H475" s="17">
        <f t="shared" si="147"/>
        <v>0</v>
      </c>
      <c r="I475" s="17">
        <v>414.57060000000001</v>
      </c>
      <c r="J475" s="17">
        <f t="shared" si="148"/>
        <v>0</v>
      </c>
      <c r="K475" s="17">
        <f t="shared" si="149"/>
        <v>414.57060000000001</v>
      </c>
      <c r="L475" s="21">
        <f t="shared" si="150"/>
        <v>414.57060000000001</v>
      </c>
      <c r="M475" s="17">
        <f t="shared" si="151"/>
        <v>0</v>
      </c>
      <c r="N475" s="17">
        <f t="shared" si="160"/>
        <v>278891330.96946663</v>
      </c>
      <c r="O475" s="17">
        <f t="shared" si="152"/>
        <v>0</v>
      </c>
      <c r="P475" s="17">
        <f t="shared" si="161"/>
        <v>28056136.831790149</v>
      </c>
      <c r="Q475" s="17">
        <f t="shared" si="153"/>
        <v>60077.380796124518</v>
      </c>
      <c r="S475" s="17">
        <f t="shared" si="154"/>
        <v>0</v>
      </c>
      <c r="T475" s="17">
        <f t="shared" si="155"/>
        <v>0</v>
      </c>
      <c r="V475" s="17">
        <f t="shared" si="156"/>
        <v>278891330.96946663</v>
      </c>
      <c r="W475" s="17">
        <f t="shared" si="162"/>
        <v>435621.15698223823</v>
      </c>
      <c r="X475" s="17">
        <f t="shared" si="163"/>
        <v>-156729.82601277198</v>
      </c>
      <c r="Z475" s="17">
        <f t="shared" si="164"/>
        <v>0</v>
      </c>
      <c r="AA475" s="17">
        <f t="shared" si="165"/>
        <v>0</v>
      </c>
      <c r="AC475" s="17">
        <f t="shared" si="157"/>
        <v>0</v>
      </c>
      <c r="AD475" s="17">
        <f t="shared" si="146"/>
        <v>66891.24525405078</v>
      </c>
      <c r="AE475">
        <f t="shared" si="166"/>
        <v>0</v>
      </c>
    </row>
    <row r="476" spans="2:31" x14ac:dyDescent="0.35">
      <c r="B476" s="3" t="s">
        <v>37</v>
      </c>
      <c r="C476" s="3">
        <v>468</v>
      </c>
      <c r="D476" s="3">
        <v>468</v>
      </c>
      <c r="E476" s="10">
        <v>0</v>
      </c>
      <c r="F476" s="17">
        <f t="shared" si="158"/>
        <v>0</v>
      </c>
      <c r="G476" s="17">
        <f t="shared" si="159"/>
        <v>0</v>
      </c>
      <c r="H476" s="17">
        <f t="shared" si="147"/>
        <v>0</v>
      </c>
      <c r="I476" s="17">
        <v>414.57060000000001</v>
      </c>
      <c r="J476" s="17">
        <f t="shared" si="148"/>
        <v>0</v>
      </c>
      <c r="K476" s="17">
        <f t="shared" si="149"/>
        <v>414.57060000000001</v>
      </c>
      <c r="L476" s="21">
        <f t="shared" si="150"/>
        <v>414.57060000000001</v>
      </c>
      <c r="M476" s="17">
        <f t="shared" si="151"/>
        <v>0</v>
      </c>
      <c r="N476" s="17">
        <f t="shared" si="160"/>
        <v>278891330.96946663</v>
      </c>
      <c r="O476" s="17">
        <f t="shared" si="152"/>
        <v>0</v>
      </c>
      <c r="P476" s="17">
        <f t="shared" si="161"/>
        <v>28056136.831790149</v>
      </c>
      <c r="Q476" s="17">
        <f t="shared" si="153"/>
        <v>59949.010324337927</v>
      </c>
      <c r="S476" s="17">
        <f t="shared" si="154"/>
        <v>0</v>
      </c>
      <c r="T476" s="17">
        <f t="shared" si="155"/>
        <v>0</v>
      </c>
      <c r="V476" s="17">
        <f t="shared" si="156"/>
        <v>278891330.96946663</v>
      </c>
      <c r="W476" s="17">
        <f t="shared" si="162"/>
        <v>435621.15698223823</v>
      </c>
      <c r="X476" s="17">
        <f t="shared" si="163"/>
        <v>-156729.82601277198</v>
      </c>
      <c r="Z476" s="17">
        <f t="shared" si="164"/>
        <v>0</v>
      </c>
      <c r="AA476" s="17">
        <f t="shared" si="165"/>
        <v>0</v>
      </c>
      <c r="AC476" s="17">
        <f t="shared" si="157"/>
        <v>0</v>
      </c>
      <c r="AD476" s="17">
        <f t="shared" si="146"/>
        <v>66891.24525405078</v>
      </c>
      <c r="AE476">
        <f t="shared" si="166"/>
        <v>0</v>
      </c>
    </row>
    <row r="477" spans="2:31" x14ac:dyDescent="0.35">
      <c r="B477" s="3" t="s">
        <v>37</v>
      </c>
      <c r="C477" s="3">
        <v>469</v>
      </c>
      <c r="D477" s="3">
        <v>469</v>
      </c>
      <c r="E477" s="10">
        <v>0</v>
      </c>
      <c r="F477" s="17">
        <f t="shared" si="158"/>
        <v>0</v>
      </c>
      <c r="G477" s="17">
        <f t="shared" si="159"/>
        <v>0</v>
      </c>
      <c r="H477" s="17">
        <f t="shared" si="147"/>
        <v>0</v>
      </c>
      <c r="I477" s="17">
        <v>414.57060000000001</v>
      </c>
      <c r="J477" s="17">
        <f t="shared" si="148"/>
        <v>0</v>
      </c>
      <c r="K477" s="17">
        <f t="shared" si="149"/>
        <v>414.57060000000001</v>
      </c>
      <c r="L477" s="21">
        <f t="shared" si="150"/>
        <v>414.57060000000001</v>
      </c>
      <c r="M477" s="17">
        <f t="shared" si="151"/>
        <v>0</v>
      </c>
      <c r="N477" s="17">
        <f t="shared" si="160"/>
        <v>278891330.96946663</v>
      </c>
      <c r="O477" s="17">
        <f t="shared" si="152"/>
        <v>0</v>
      </c>
      <c r="P477" s="17">
        <f t="shared" si="161"/>
        <v>28056136.831790149</v>
      </c>
      <c r="Q477" s="17">
        <f t="shared" si="153"/>
        <v>59821.187274605865</v>
      </c>
      <c r="S477" s="17">
        <f t="shared" si="154"/>
        <v>0</v>
      </c>
      <c r="T477" s="17">
        <f t="shared" si="155"/>
        <v>0</v>
      </c>
      <c r="V477" s="17">
        <f t="shared" si="156"/>
        <v>278891330.96946663</v>
      </c>
      <c r="W477" s="17">
        <f t="shared" si="162"/>
        <v>435621.15698223823</v>
      </c>
      <c r="X477" s="17">
        <f t="shared" si="163"/>
        <v>-156729.82601277198</v>
      </c>
      <c r="Z477" s="17">
        <f t="shared" si="164"/>
        <v>0</v>
      </c>
      <c r="AA477" s="17">
        <f t="shared" si="165"/>
        <v>0</v>
      </c>
      <c r="AC477" s="17">
        <f t="shared" si="157"/>
        <v>0</v>
      </c>
      <c r="AD477" s="17">
        <f t="shared" si="146"/>
        <v>66891.24525405078</v>
      </c>
      <c r="AE477">
        <f t="shared" si="166"/>
        <v>0</v>
      </c>
    </row>
    <row r="478" spans="2:31" x14ac:dyDescent="0.35">
      <c r="B478" s="3" t="s">
        <v>37</v>
      </c>
      <c r="C478" s="3">
        <v>470</v>
      </c>
      <c r="D478" s="3">
        <v>470</v>
      </c>
      <c r="E478" s="10">
        <v>0</v>
      </c>
      <c r="F478" s="17">
        <f t="shared" si="158"/>
        <v>0</v>
      </c>
      <c r="G478" s="17">
        <f t="shared" si="159"/>
        <v>0</v>
      </c>
      <c r="H478" s="17">
        <f t="shared" si="147"/>
        <v>0</v>
      </c>
      <c r="I478" s="17">
        <v>414.57060000000001</v>
      </c>
      <c r="J478" s="17">
        <f t="shared" si="148"/>
        <v>0</v>
      </c>
      <c r="K478" s="17">
        <f t="shared" si="149"/>
        <v>414.57060000000001</v>
      </c>
      <c r="L478" s="21">
        <f t="shared" si="150"/>
        <v>414.57060000000001</v>
      </c>
      <c r="M478" s="17">
        <f t="shared" si="151"/>
        <v>0</v>
      </c>
      <c r="N478" s="17">
        <f t="shared" si="160"/>
        <v>278891330.96946663</v>
      </c>
      <c r="O478" s="17">
        <f t="shared" si="152"/>
        <v>0</v>
      </c>
      <c r="P478" s="17">
        <f t="shared" si="161"/>
        <v>28056136.831790149</v>
      </c>
      <c r="Q478" s="17">
        <f t="shared" si="153"/>
        <v>59693.908152744996</v>
      </c>
      <c r="S478" s="17">
        <f t="shared" si="154"/>
        <v>0</v>
      </c>
      <c r="T478" s="17">
        <f t="shared" si="155"/>
        <v>0</v>
      </c>
      <c r="V478" s="17">
        <f t="shared" si="156"/>
        <v>278891330.96946663</v>
      </c>
      <c r="W478" s="17">
        <f t="shared" si="162"/>
        <v>435621.15698223823</v>
      </c>
      <c r="X478" s="17">
        <f t="shared" si="163"/>
        <v>-156729.82601277198</v>
      </c>
      <c r="Z478" s="17">
        <f t="shared" si="164"/>
        <v>0</v>
      </c>
      <c r="AA478" s="17">
        <f t="shared" si="165"/>
        <v>0</v>
      </c>
      <c r="AC478" s="17">
        <f t="shared" si="157"/>
        <v>0</v>
      </c>
      <c r="AD478" s="17">
        <f t="shared" si="146"/>
        <v>66891.24525405078</v>
      </c>
      <c r="AE478">
        <f t="shared" si="166"/>
        <v>0</v>
      </c>
    </row>
    <row r="479" spans="2:31" x14ac:dyDescent="0.35">
      <c r="B479" s="3" t="s">
        <v>37</v>
      </c>
      <c r="C479" s="3">
        <v>471</v>
      </c>
      <c r="D479" s="3">
        <v>471</v>
      </c>
      <c r="E479" s="10">
        <v>0</v>
      </c>
      <c r="F479" s="17">
        <f t="shared" si="158"/>
        <v>0</v>
      </c>
      <c r="G479" s="17">
        <f t="shared" si="159"/>
        <v>0</v>
      </c>
      <c r="H479" s="17">
        <f t="shared" si="147"/>
        <v>0</v>
      </c>
      <c r="I479" s="17">
        <v>414.57060000000001</v>
      </c>
      <c r="J479" s="17">
        <f t="shared" si="148"/>
        <v>0</v>
      </c>
      <c r="K479" s="17">
        <f t="shared" si="149"/>
        <v>414.57060000000001</v>
      </c>
      <c r="L479" s="21">
        <f t="shared" si="150"/>
        <v>414.57060000000001</v>
      </c>
      <c r="M479" s="17">
        <f t="shared" si="151"/>
        <v>0</v>
      </c>
      <c r="N479" s="17">
        <f t="shared" si="160"/>
        <v>278891330.96946663</v>
      </c>
      <c r="O479" s="17">
        <f t="shared" si="152"/>
        <v>0</v>
      </c>
      <c r="P479" s="17">
        <f t="shared" si="161"/>
        <v>28056136.831790149</v>
      </c>
      <c r="Q479" s="17">
        <f t="shared" si="153"/>
        <v>59567.169494246598</v>
      </c>
      <c r="S479" s="17">
        <f t="shared" si="154"/>
        <v>0</v>
      </c>
      <c r="T479" s="17">
        <f t="shared" si="155"/>
        <v>0</v>
      </c>
      <c r="V479" s="17">
        <f t="shared" si="156"/>
        <v>278891330.96946663</v>
      </c>
      <c r="W479" s="17">
        <f t="shared" si="162"/>
        <v>435621.15698223823</v>
      </c>
      <c r="X479" s="17">
        <f t="shared" si="163"/>
        <v>-156729.82601277198</v>
      </c>
      <c r="Z479" s="17">
        <f t="shared" si="164"/>
        <v>0</v>
      </c>
      <c r="AA479" s="17">
        <f t="shared" si="165"/>
        <v>0</v>
      </c>
      <c r="AC479" s="17">
        <f t="shared" si="157"/>
        <v>0</v>
      </c>
      <c r="AD479" s="17">
        <f t="shared" si="146"/>
        <v>66891.24525405078</v>
      </c>
      <c r="AE479">
        <f t="shared" si="166"/>
        <v>0</v>
      </c>
    </row>
    <row r="480" spans="2:31" x14ac:dyDescent="0.35">
      <c r="B480" s="3" t="s">
        <v>37</v>
      </c>
      <c r="C480" s="3">
        <v>472</v>
      </c>
      <c r="D480" s="3">
        <v>472</v>
      </c>
      <c r="E480" s="10">
        <v>0</v>
      </c>
      <c r="F480" s="17">
        <f t="shared" si="158"/>
        <v>0</v>
      </c>
      <c r="G480" s="17">
        <f t="shared" si="159"/>
        <v>0</v>
      </c>
      <c r="H480" s="17">
        <f t="shared" si="147"/>
        <v>0</v>
      </c>
      <c r="I480" s="17">
        <v>414.57060000000001</v>
      </c>
      <c r="J480" s="17">
        <f t="shared" si="148"/>
        <v>0</v>
      </c>
      <c r="K480" s="17">
        <f t="shared" si="149"/>
        <v>414.57060000000001</v>
      </c>
      <c r="L480" s="21">
        <f t="shared" si="150"/>
        <v>414.57060000000001</v>
      </c>
      <c r="M480" s="17">
        <f t="shared" si="151"/>
        <v>0</v>
      </c>
      <c r="N480" s="17">
        <f t="shared" si="160"/>
        <v>278891330.96946663</v>
      </c>
      <c r="O480" s="17">
        <f t="shared" si="152"/>
        <v>0</v>
      </c>
      <c r="P480" s="17">
        <f t="shared" si="161"/>
        <v>28056136.831790149</v>
      </c>
      <c r="Q480" s="17">
        <f t="shared" si="153"/>
        <v>59440.967863962178</v>
      </c>
      <c r="S480" s="17">
        <f t="shared" si="154"/>
        <v>0</v>
      </c>
      <c r="T480" s="17">
        <f t="shared" si="155"/>
        <v>0</v>
      </c>
      <c r="V480" s="17">
        <f t="shared" si="156"/>
        <v>278891330.96946663</v>
      </c>
      <c r="W480" s="17">
        <f t="shared" si="162"/>
        <v>435621.15698223823</v>
      </c>
      <c r="X480" s="17">
        <f t="shared" si="163"/>
        <v>-156729.82601277198</v>
      </c>
      <c r="Z480" s="17">
        <f t="shared" si="164"/>
        <v>0</v>
      </c>
      <c r="AA480" s="17">
        <f t="shared" si="165"/>
        <v>0</v>
      </c>
      <c r="AC480" s="17">
        <f t="shared" si="157"/>
        <v>0</v>
      </c>
      <c r="AD480" s="17">
        <f t="shared" si="146"/>
        <v>66891.24525405078</v>
      </c>
      <c r="AE480">
        <f t="shared" si="166"/>
        <v>0</v>
      </c>
    </row>
    <row r="481" spans="2:31" x14ac:dyDescent="0.35">
      <c r="B481" s="3" t="s">
        <v>37</v>
      </c>
      <c r="C481" s="3">
        <v>473</v>
      </c>
      <c r="D481" s="3">
        <v>473</v>
      </c>
      <c r="E481" s="10">
        <v>0</v>
      </c>
      <c r="F481" s="17">
        <f t="shared" si="158"/>
        <v>0</v>
      </c>
      <c r="G481" s="17">
        <f t="shared" si="159"/>
        <v>0</v>
      </c>
      <c r="H481" s="17">
        <f t="shared" si="147"/>
        <v>0</v>
      </c>
      <c r="I481" s="17">
        <v>414.57060000000001</v>
      </c>
      <c r="J481" s="17">
        <f t="shared" si="148"/>
        <v>0</v>
      </c>
      <c r="K481" s="17">
        <f t="shared" si="149"/>
        <v>414.57060000000001</v>
      </c>
      <c r="L481" s="21">
        <f t="shared" si="150"/>
        <v>414.57060000000001</v>
      </c>
      <c r="M481" s="17">
        <f t="shared" si="151"/>
        <v>0</v>
      </c>
      <c r="N481" s="17">
        <f t="shared" si="160"/>
        <v>278891330.96946663</v>
      </c>
      <c r="O481" s="17">
        <f t="shared" si="152"/>
        <v>0</v>
      </c>
      <c r="P481" s="17">
        <f t="shared" si="161"/>
        <v>28056136.831790149</v>
      </c>
      <c r="Q481" s="17">
        <f t="shared" si="153"/>
        <v>59315.299855793128</v>
      </c>
      <c r="S481" s="17">
        <f t="shared" si="154"/>
        <v>0</v>
      </c>
      <c r="T481" s="17">
        <f t="shared" si="155"/>
        <v>0</v>
      </c>
      <c r="V481" s="17">
        <f t="shared" si="156"/>
        <v>278891330.96946663</v>
      </c>
      <c r="W481" s="17">
        <f t="shared" si="162"/>
        <v>435621.15698223823</v>
      </c>
      <c r="X481" s="17">
        <f t="shared" si="163"/>
        <v>-156729.82601277198</v>
      </c>
      <c r="Z481" s="17">
        <f t="shared" si="164"/>
        <v>0</v>
      </c>
      <c r="AA481" s="17">
        <f t="shared" si="165"/>
        <v>0</v>
      </c>
      <c r="AC481" s="17">
        <f t="shared" si="157"/>
        <v>0</v>
      </c>
      <c r="AD481" s="17">
        <f t="shared" si="146"/>
        <v>66891.24525405078</v>
      </c>
      <c r="AE481">
        <f t="shared" si="166"/>
        <v>0</v>
      </c>
    </row>
    <row r="482" spans="2:31" x14ac:dyDescent="0.35">
      <c r="B482" s="3" t="s">
        <v>37</v>
      </c>
      <c r="C482" s="3">
        <v>474</v>
      </c>
      <c r="D482" s="3">
        <v>474</v>
      </c>
      <c r="E482" s="10">
        <v>0</v>
      </c>
      <c r="F482" s="17">
        <f t="shared" si="158"/>
        <v>0</v>
      </c>
      <c r="G482" s="17">
        <f t="shared" si="159"/>
        <v>0</v>
      </c>
      <c r="H482" s="17">
        <f t="shared" si="147"/>
        <v>0</v>
      </c>
      <c r="I482" s="17">
        <v>414.57060000000001</v>
      </c>
      <c r="J482" s="17">
        <f t="shared" si="148"/>
        <v>0</v>
      </c>
      <c r="K482" s="17">
        <f t="shared" si="149"/>
        <v>414.57060000000001</v>
      </c>
      <c r="L482" s="21">
        <f t="shared" si="150"/>
        <v>414.57060000000001</v>
      </c>
      <c r="M482" s="17">
        <f t="shared" si="151"/>
        <v>0</v>
      </c>
      <c r="N482" s="17">
        <f t="shared" si="160"/>
        <v>278891330.96946663</v>
      </c>
      <c r="O482" s="17">
        <f t="shared" si="152"/>
        <v>0</v>
      </c>
      <c r="P482" s="17">
        <f t="shared" si="161"/>
        <v>28056136.831790149</v>
      </c>
      <c r="Q482" s="17">
        <f t="shared" si="153"/>
        <v>59190.162092384278</v>
      </c>
      <c r="S482" s="17">
        <f t="shared" si="154"/>
        <v>0</v>
      </c>
      <c r="T482" s="17">
        <f t="shared" si="155"/>
        <v>0</v>
      </c>
      <c r="V482" s="17">
        <f t="shared" si="156"/>
        <v>278891330.96946663</v>
      </c>
      <c r="W482" s="17">
        <f t="shared" si="162"/>
        <v>435621.15698223823</v>
      </c>
      <c r="X482" s="17">
        <f t="shared" si="163"/>
        <v>-156729.82601277198</v>
      </c>
      <c r="Z482" s="17">
        <f t="shared" si="164"/>
        <v>0</v>
      </c>
      <c r="AA482" s="17">
        <f t="shared" si="165"/>
        <v>0</v>
      </c>
      <c r="AC482" s="17">
        <f t="shared" si="157"/>
        <v>0</v>
      </c>
      <c r="AD482" s="17">
        <f t="shared" si="146"/>
        <v>66891.24525405078</v>
      </c>
      <c r="AE482">
        <f t="shared" si="166"/>
        <v>0</v>
      </c>
    </row>
    <row r="483" spans="2:31" x14ac:dyDescent="0.35">
      <c r="B483" s="3" t="s">
        <v>37</v>
      </c>
      <c r="C483" s="3">
        <v>475</v>
      </c>
      <c r="D483" s="3">
        <v>475</v>
      </c>
      <c r="E483" s="10">
        <v>0</v>
      </c>
      <c r="F483" s="17">
        <f t="shared" si="158"/>
        <v>0</v>
      </c>
      <c r="G483" s="17">
        <f t="shared" si="159"/>
        <v>0</v>
      </c>
      <c r="H483" s="17">
        <f t="shared" si="147"/>
        <v>0</v>
      </c>
      <c r="I483" s="17">
        <v>414.57060000000001</v>
      </c>
      <c r="J483" s="17">
        <f t="shared" si="148"/>
        <v>0</v>
      </c>
      <c r="K483" s="17">
        <f t="shared" si="149"/>
        <v>414.57060000000001</v>
      </c>
      <c r="L483" s="21">
        <f t="shared" si="150"/>
        <v>414.57060000000001</v>
      </c>
      <c r="M483" s="17">
        <f t="shared" si="151"/>
        <v>0</v>
      </c>
      <c r="N483" s="17">
        <f t="shared" si="160"/>
        <v>278891330.96946663</v>
      </c>
      <c r="O483" s="17">
        <f t="shared" si="152"/>
        <v>0</v>
      </c>
      <c r="P483" s="17">
        <f t="shared" si="161"/>
        <v>28056136.831790149</v>
      </c>
      <c r="Q483" s="17">
        <f t="shared" si="153"/>
        <v>59065.551224821364</v>
      </c>
      <c r="S483" s="17">
        <f t="shared" si="154"/>
        <v>0</v>
      </c>
      <c r="T483" s="17">
        <f t="shared" si="155"/>
        <v>0</v>
      </c>
      <c r="V483" s="17">
        <f t="shared" si="156"/>
        <v>278891330.96946663</v>
      </c>
      <c r="W483" s="17">
        <f t="shared" si="162"/>
        <v>435621.15698223823</v>
      </c>
      <c r="X483" s="17">
        <f t="shared" si="163"/>
        <v>-156729.82601277198</v>
      </c>
      <c r="Z483" s="17">
        <f t="shared" si="164"/>
        <v>0</v>
      </c>
      <c r="AA483" s="17">
        <f t="shared" si="165"/>
        <v>0</v>
      </c>
      <c r="AC483" s="17">
        <f t="shared" si="157"/>
        <v>0</v>
      </c>
      <c r="AD483" s="17">
        <f t="shared" si="146"/>
        <v>66891.24525405078</v>
      </c>
      <c r="AE483">
        <f t="shared" si="166"/>
        <v>0</v>
      </c>
    </row>
    <row r="484" spans="2:31" x14ac:dyDescent="0.35">
      <c r="B484" s="3" t="s">
        <v>37</v>
      </c>
      <c r="C484" s="3">
        <v>476</v>
      </c>
      <c r="D484" s="3">
        <v>476</v>
      </c>
      <c r="E484" s="10">
        <v>0</v>
      </c>
      <c r="F484" s="17">
        <f t="shared" si="158"/>
        <v>0</v>
      </c>
      <c r="G484" s="17">
        <f t="shared" si="159"/>
        <v>0</v>
      </c>
      <c r="H484" s="17">
        <f t="shared" si="147"/>
        <v>0</v>
      </c>
      <c r="I484" s="17">
        <v>414.57060000000001</v>
      </c>
      <c r="J484" s="17">
        <f t="shared" si="148"/>
        <v>0</v>
      </c>
      <c r="K484" s="17">
        <f t="shared" si="149"/>
        <v>414.57060000000001</v>
      </c>
      <c r="L484" s="21">
        <f t="shared" si="150"/>
        <v>414.57060000000001</v>
      </c>
      <c r="M484" s="17">
        <f t="shared" si="151"/>
        <v>0</v>
      </c>
      <c r="N484" s="17">
        <f t="shared" si="160"/>
        <v>278891330.96946663</v>
      </c>
      <c r="O484" s="17">
        <f t="shared" si="152"/>
        <v>0</v>
      </c>
      <c r="P484" s="17">
        <f t="shared" si="161"/>
        <v>28056136.831790149</v>
      </c>
      <c r="Q484" s="17">
        <f t="shared" si="153"/>
        <v>58941.463932332248</v>
      </c>
      <c r="S484" s="17">
        <f t="shared" si="154"/>
        <v>0</v>
      </c>
      <c r="T484" s="17">
        <f t="shared" si="155"/>
        <v>0</v>
      </c>
      <c r="V484" s="17">
        <f t="shared" si="156"/>
        <v>278891330.96946663</v>
      </c>
      <c r="W484" s="17">
        <f t="shared" si="162"/>
        <v>435621.15698223823</v>
      </c>
      <c r="X484" s="17">
        <f t="shared" si="163"/>
        <v>-156729.82601277198</v>
      </c>
      <c r="Z484" s="17">
        <f t="shared" si="164"/>
        <v>0</v>
      </c>
      <c r="AA484" s="17">
        <f t="shared" si="165"/>
        <v>0</v>
      </c>
      <c r="AC484" s="17">
        <f t="shared" si="157"/>
        <v>0</v>
      </c>
      <c r="AD484" s="17">
        <f t="shared" si="146"/>
        <v>66891.24525405078</v>
      </c>
      <c r="AE484">
        <f t="shared" si="166"/>
        <v>0</v>
      </c>
    </row>
    <row r="485" spans="2:31" x14ac:dyDescent="0.35">
      <c r="B485" s="3" t="s">
        <v>37</v>
      </c>
      <c r="C485" s="3">
        <v>477</v>
      </c>
      <c r="D485" s="3">
        <v>477</v>
      </c>
      <c r="E485" s="10">
        <v>0</v>
      </c>
      <c r="F485" s="17">
        <f t="shared" si="158"/>
        <v>0</v>
      </c>
      <c r="G485" s="17">
        <f t="shared" si="159"/>
        <v>0</v>
      </c>
      <c r="H485" s="17">
        <f t="shared" si="147"/>
        <v>0</v>
      </c>
      <c r="I485" s="17">
        <v>414.57060000000001</v>
      </c>
      <c r="J485" s="17">
        <f t="shared" si="148"/>
        <v>0</v>
      </c>
      <c r="K485" s="17">
        <f t="shared" si="149"/>
        <v>414.57060000000001</v>
      </c>
      <c r="L485" s="21">
        <f t="shared" si="150"/>
        <v>414.57060000000001</v>
      </c>
      <c r="M485" s="17">
        <f t="shared" si="151"/>
        <v>0</v>
      </c>
      <c r="N485" s="17">
        <f t="shared" si="160"/>
        <v>278891330.96946663</v>
      </c>
      <c r="O485" s="17">
        <f t="shared" si="152"/>
        <v>0</v>
      </c>
      <c r="P485" s="17">
        <f t="shared" si="161"/>
        <v>28056136.831790149</v>
      </c>
      <c r="Q485" s="17">
        <f t="shared" si="153"/>
        <v>58817.896921991924</v>
      </c>
      <c r="S485" s="17">
        <f t="shared" si="154"/>
        <v>0</v>
      </c>
      <c r="T485" s="17">
        <f t="shared" si="155"/>
        <v>0</v>
      </c>
      <c r="V485" s="17">
        <f t="shared" si="156"/>
        <v>278891330.96946663</v>
      </c>
      <c r="W485" s="17">
        <f t="shared" si="162"/>
        <v>435621.15698223823</v>
      </c>
      <c r="X485" s="17">
        <f t="shared" si="163"/>
        <v>-156729.82601277198</v>
      </c>
      <c r="Z485" s="17">
        <f t="shared" si="164"/>
        <v>0</v>
      </c>
      <c r="AA485" s="17">
        <f t="shared" si="165"/>
        <v>0</v>
      </c>
      <c r="AC485" s="17">
        <f t="shared" si="157"/>
        <v>0</v>
      </c>
      <c r="AD485" s="17">
        <f t="shared" si="146"/>
        <v>66891.24525405078</v>
      </c>
      <c r="AE485">
        <f t="shared" si="166"/>
        <v>0</v>
      </c>
    </row>
    <row r="486" spans="2:31" x14ac:dyDescent="0.35">
      <c r="B486" s="3" t="s">
        <v>37</v>
      </c>
      <c r="C486" s="3">
        <v>478</v>
      </c>
      <c r="D486" s="3">
        <v>478</v>
      </c>
      <c r="E486" s="10">
        <v>0</v>
      </c>
      <c r="F486" s="17">
        <f t="shared" si="158"/>
        <v>0</v>
      </c>
      <c r="G486" s="17">
        <f t="shared" si="159"/>
        <v>0</v>
      </c>
      <c r="H486" s="17">
        <f t="shared" si="147"/>
        <v>0</v>
      </c>
      <c r="I486" s="17">
        <v>414.57060000000001</v>
      </c>
      <c r="J486" s="17">
        <f t="shared" si="148"/>
        <v>0</v>
      </c>
      <c r="K486" s="17">
        <f t="shared" si="149"/>
        <v>414.57060000000001</v>
      </c>
      <c r="L486" s="21">
        <f t="shared" si="150"/>
        <v>414.57060000000001</v>
      </c>
      <c r="M486" s="17">
        <f t="shared" si="151"/>
        <v>0</v>
      </c>
      <c r="N486" s="17">
        <f t="shared" si="160"/>
        <v>278891330.96946663</v>
      </c>
      <c r="O486" s="17">
        <f t="shared" si="152"/>
        <v>0</v>
      </c>
      <c r="P486" s="17">
        <f t="shared" si="161"/>
        <v>28056136.831790149</v>
      </c>
      <c r="Q486" s="17">
        <f t="shared" si="153"/>
        <v>58694.846928431274</v>
      </c>
      <c r="S486" s="17">
        <f t="shared" si="154"/>
        <v>0</v>
      </c>
      <c r="T486" s="17">
        <f t="shared" si="155"/>
        <v>0</v>
      </c>
      <c r="V486" s="17">
        <f t="shared" si="156"/>
        <v>278891330.96946663</v>
      </c>
      <c r="W486" s="17">
        <f t="shared" si="162"/>
        <v>435621.15698223823</v>
      </c>
      <c r="X486" s="17">
        <f t="shared" si="163"/>
        <v>-156729.82601277198</v>
      </c>
      <c r="Z486" s="17">
        <f t="shared" si="164"/>
        <v>0</v>
      </c>
      <c r="AA486" s="17">
        <f t="shared" si="165"/>
        <v>0</v>
      </c>
      <c r="AC486" s="17">
        <f t="shared" si="157"/>
        <v>0</v>
      </c>
      <c r="AD486" s="17">
        <f t="shared" si="146"/>
        <v>66891.24525405078</v>
      </c>
      <c r="AE486">
        <f t="shared" si="166"/>
        <v>0</v>
      </c>
    </row>
    <row r="487" spans="2:31" x14ac:dyDescent="0.35">
      <c r="B487" s="3" t="s">
        <v>37</v>
      </c>
      <c r="C487" s="3">
        <v>479</v>
      </c>
      <c r="D487" s="3">
        <v>479</v>
      </c>
      <c r="E487" s="10">
        <v>0</v>
      </c>
      <c r="F487" s="17">
        <f t="shared" si="158"/>
        <v>0</v>
      </c>
      <c r="G487" s="17">
        <f t="shared" si="159"/>
        <v>0</v>
      </c>
      <c r="H487" s="17">
        <f t="shared" si="147"/>
        <v>0</v>
      </c>
      <c r="I487" s="17">
        <v>414.57060000000001</v>
      </c>
      <c r="J487" s="17">
        <f t="shared" si="148"/>
        <v>0</v>
      </c>
      <c r="K487" s="17">
        <f t="shared" si="149"/>
        <v>414.57060000000001</v>
      </c>
      <c r="L487" s="21">
        <f t="shared" si="150"/>
        <v>414.57060000000001</v>
      </c>
      <c r="M487" s="17">
        <f t="shared" si="151"/>
        <v>0</v>
      </c>
      <c r="N487" s="17">
        <f t="shared" si="160"/>
        <v>278891330.96946663</v>
      </c>
      <c r="O487" s="17">
        <f t="shared" si="152"/>
        <v>0</v>
      </c>
      <c r="P487" s="17">
        <f t="shared" si="161"/>
        <v>28056136.831790149</v>
      </c>
      <c r="Q487" s="17">
        <f t="shared" si="153"/>
        <v>58572.31071354937</v>
      </c>
      <c r="S487" s="17">
        <f t="shared" si="154"/>
        <v>0</v>
      </c>
      <c r="T487" s="17">
        <f t="shared" si="155"/>
        <v>0</v>
      </c>
      <c r="V487" s="17">
        <f t="shared" si="156"/>
        <v>278891330.96946663</v>
      </c>
      <c r="W487" s="17">
        <f t="shared" si="162"/>
        <v>435621.15698223823</v>
      </c>
      <c r="X487" s="17">
        <f t="shared" si="163"/>
        <v>-156729.82601277198</v>
      </c>
      <c r="Z487" s="17">
        <f t="shared" si="164"/>
        <v>0</v>
      </c>
      <c r="AA487" s="17">
        <f t="shared" si="165"/>
        <v>0</v>
      </c>
      <c r="AC487" s="17">
        <f t="shared" si="157"/>
        <v>0</v>
      </c>
      <c r="AD487" s="17">
        <f t="shared" si="146"/>
        <v>66891.24525405078</v>
      </c>
      <c r="AE487">
        <f t="shared" si="166"/>
        <v>0</v>
      </c>
    </row>
    <row r="488" spans="2:31" x14ac:dyDescent="0.35">
      <c r="B488" s="3" t="s">
        <v>37</v>
      </c>
      <c r="C488" s="3">
        <v>480</v>
      </c>
      <c r="D488" s="3">
        <v>480</v>
      </c>
      <c r="E488" s="10">
        <v>0</v>
      </c>
      <c r="F488" s="17">
        <f t="shared" si="158"/>
        <v>0</v>
      </c>
      <c r="G488" s="17">
        <f t="shared" si="159"/>
        <v>0</v>
      </c>
      <c r="H488" s="17">
        <f t="shared" si="147"/>
        <v>0</v>
      </c>
      <c r="I488" s="17">
        <v>414.57060000000001</v>
      </c>
      <c r="J488" s="17">
        <f t="shared" si="148"/>
        <v>0</v>
      </c>
      <c r="K488" s="17">
        <f t="shared" si="149"/>
        <v>414.57060000000001</v>
      </c>
      <c r="L488" s="21">
        <f t="shared" si="150"/>
        <v>414.57060000000001</v>
      </c>
      <c r="M488" s="17">
        <f t="shared" si="151"/>
        <v>0</v>
      </c>
      <c r="N488" s="17">
        <f t="shared" si="160"/>
        <v>278891330.96946663</v>
      </c>
      <c r="O488" s="17">
        <f t="shared" si="152"/>
        <v>0</v>
      </c>
      <c r="P488" s="17">
        <f t="shared" si="161"/>
        <v>28056136.831790149</v>
      </c>
      <c r="Q488" s="17">
        <f t="shared" si="153"/>
        <v>58450.28506622948</v>
      </c>
      <c r="S488" s="17">
        <f t="shared" si="154"/>
        <v>0</v>
      </c>
      <c r="T488" s="17">
        <f t="shared" si="155"/>
        <v>0</v>
      </c>
      <c r="V488" s="17">
        <f t="shared" si="156"/>
        <v>278891330.96946663</v>
      </c>
      <c r="W488" s="17">
        <f t="shared" si="162"/>
        <v>435621.15698223823</v>
      </c>
      <c r="X488" s="17">
        <f t="shared" si="163"/>
        <v>-156729.82601277198</v>
      </c>
      <c r="Z488" s="17">
        <f t="shared" si="164"/>
        <v>0</v>
      </c>
      <c r="AA488" s="17">
        <f t="shared" si="165"/>
        <v>0</v>
      </c>
      <c r="AC488" s="17">
        <f t="shared" si="157"/>
        <v>0</v>
      </c>
      <c r="AD488" s="17">
        <f t="shared" si="146"/>
        <v>66891.24525405078</v>
      </c>
      <c r="AE488">
        <f t="shared" si="166"/>
        <v>0</v>
      </c>
    </row>
    <row r="489" spans="2:31" x14ac:dyDescent="0.35">
      <c r="B489" s="3" t="s">
        <v>37</v>
      </c>
      <c r="C489" s="3">
        <v>481</v>
      </c>
      <c r="D489" s="3">
        <v>481</v>
      </c>
      <c r="E489" s="10">
        <v>0</v>
      </c>
      <c r="F489" s="17">
        <f t="shared" si="158"/>
        <v>0</v>
      </c>
      <c r="G489" s="17">
        <f t="shared" si="159"/>
        <v>0</v>
      </c>
      <c r="H489" s="17">
        <f t="shared" si="147"/>
        <v>0</v>
      </c>
      <c r="I489" s="17">
        <v>414.57060000000001</v>
      </c>
      <c r="J489" s="17">
        <f t="shared" si="148"/>
        <v>0</v>
      </c>
      <c r="K489" s="17">
        <f t="shared" si="149"/>
        <v>414.57060000000001</v>
      </c>
      <c r="L489" s="21">
        <f t="shared" si="150"/>
        <v>414.57060000000001</v>
      </c>
      <c r="M489" s="17">
        <f t="shared" si="151"/>
        <v>0</v>
      </c>
      <c r="N489" s="17">
        <f t="shared" si="160"/>
        <v>278891330.96946663</v>
      </c>
      <c r="O489" s="17">
        <f t="shared" si="152"/>
        <v>0</v>
      </c>
      <c r="P489" s="17">
        <f t="shared" si="161"/>
        <v>28056136.831790149</v>
      </c>
      <c r="Q489" s="17">
        <f t="shared" si="153"/>
        <v>58328.766802058519</v>
      </c>
      <c r="S489" s="17">
        <f t="shared" si="154"/>
        <v>0</v>
      </c>
      <c r="T489" s="17">
        <f t="shared" si="155"/>
        <v>0</v>
      </c>
      <c r="V489" s="17">
        <f t="shared" si="156"/>
        <v>278891330.96946663</v>
      </c>
      <c r="W489" s="17">
        <f t="shared" si="162"/>
        <v>435621.15698223823</v>
      </c>
      <c r="X489" s="17">
        <f t="shared" si="163"/>
        <v>-156729.82601277198</v>
      </c>
      <c r="Z489" s="17">
        <f t="shared" si="164"/>
        <v>0</v>
      </c>
      <c r="AA489" s="17">
        <f t="shared" si="165"/>
        <v>0</v>
      </c>
      <c r="AC489" s="17">
        <f t="shared" si="157"/>
        <v>0</v>
      </c>
      <c r="AD489" s="17">
        <f t="shared" si="146"/>
        <v>66891.24525405078</v>
      </c>
      <c r="AE489">
        <f t="shared" si="166"/>
        <v>0</v>
      </c>
    </row>
    <row r="490" spans="2:31" x14ac:dyDescent="0.35">
      <c r="B490" s="3" t="s">
        <v>37</v>
      </c>
      <c r="C490" s="3">
        <v>482</v>
      </c>
      <c r="D490" s="3">
        <v>482</v>
      </c>
      <c r="E490" s="10">
        <v>0</v>
      </c>
      <c r="F490" s="17">
        <f t="shared" si="158"/>
        <v>0</v>
      </c>
      <c r="G490" s="17">
        <f t="shared" si="159"/>
        <v>0</v>
      </c>
      <c r="H490" s="17">
        <f t="shared" si="147"/>
        <v>0</v>
      </c>
      <c r="I490" s="17">
        <v>414.57060000000001</v>
      </c>
      <c r="J490" s="17">
        <f t="shared" si="148"/>
        <v>0</v>
      </c>
      <c r="K490" s="17">
        <f t="shared" si="149"/>
        <v>414.57060000000001</v>
      </c>
      <c r="L490" s="21">
        <f t="shared" si="150"/>
        <v>414.57060000000001</v>
      </c>
      <c r="M490" s="17">
        <f t="shared" si="151"/>
        <v>0</v>
      </c>
      <c r="N490" s="17">
        <f t="shared" si="160"/>
        <v>278891330.96946663</v>
      </c>
      <c r="O490" s="17">
        <f t="shared" si="152"/>
        <v>0</v>
      </c>
      <c r="P490" s="17">
        <f t="shared" si="161"/>
        <v>28056136.831790149</v>
      </c>
      <c r="Q490" s="17">
        <f t="shared" si="153"/>
        <v>58207.752763050099</v>
      </c>
      <c r="S490" s="17">
        <f t="shared" si="154"/>
        <v>0</v>
      </c>
      <c r="T490" s="17">
        <f t="shared" si="155"/>
        <v>0</v>
      </c>
      <c r="V490" s="17">
        <f t="shared" si="156"/>
        <v>278891330.96946663</v>
      </c>
      <c r="W490" s="17">
        <f t="shared" si="162"/>
        <v>435621.15698223823</v>
      </c>
      <c r="X490" s="17">
        <f t="shared" si="163"/>
        <v>-156729.82601277198</v>
      </c>
      <c r="Z490" s="17">
        <f t="shared" si="164"/>
        <v>0</v>
      </c>
      <c r="AA490" s="17">
        <f t="shared" si="165"/>
        <v>0</v>
      </c>
      <c r="AC490" s="17">
        <f t="shared" si="157"/>
        <v>0</v>
      </c>
      <c r="AD490" s="17">
        <f t="shared" si="146"/>
        <v>66891.24525405078</v>
      </c>
      <c r="AE490">
        <f t="shared" si="166"/>
        <v>0</v>
      </c>
    </row>
    <row r="491" spans="2:31" x14ac:dyDescent="0.35">
      <c r="B491" s="3" t="s">
        <v>37</v>
      </c>
      <c r="C491" s="3">
        <v>483</v>
      </c>
      <c r="D491" s="3">
        <v>483</v>
      </c>
      <c r="E491" s="10">
        <v>0</v>
      </c>
      <c r="F491" s="17">
        <f t="shared" si="158"/>
        <v>0</v>
      </c>
      <c r="G491" s="17">
        <f t="shared" si="159"/>
        <v>0</v>
      </c>
      <c r="H491" s="17">
        <f t="shared" si="147"/>
        <v>0</v>
      </c>
      <c r="I491" s="17">
        <v>414.57060000000001</v>
      </c>
      <c r="J491" s="17">
        <f t="shared" si="148"/>
        <v>0</v>
      </c>
      <c r="K491" s="17">
        <f t="shared" si="149"/>
        <v>414.57060000000001</v>
      </c>
      <c r="L491" s="21">
        <f t="shared" si="150"/>
        <v>414.57060000000001</v>
      </c>
      <c r="M491" s="17">
        <f t="shared" si="151"/>
        <v>0</v>
      </c>
      <c r="N491" s="17">
        <f t="shared" si="160"/>
        <v>278891330.96946663</v>
      </c>
      <c r="O491" s="17">
        <f t="shared" si="152"/>
        <v>0</v>
      </c>
      <c r="P491" s="17">
        <f t="shared" si="161"/>
        <v>28056136.831790149</v>
      </c>
      <c r="Q491" s="17">
        <f t="shared" si="153"/>
        <v>58087.239817370908</v>
      </c>
      <c r="S491" s="17">
        <f t="shared" si="154"/>
        <v>0</v>
      </c>
      <c r="T491" s="17">
        <f t="shared" si="155"/>
        <v>0</v>
      </c>
      <c r="V491" s="17">
        <f t="shared" si="156"/>
        <v>278891330.96946663</v>
      </c>
      <c r="W491" s="17">
        <f t="shared" si="162"/>
        <v>435621.15698223823</v>
      </c>
      <c r="X491" s="17">
        <f t="shared" si="163"/>
        <v>-156729.82601277198</v>
      </c>
      <c r="Z491" s="17">
        <f t="shared" si="164"/>
        <v>0</v>
      </c>
      <c r="AA491" s="17">
        <f t="shared" si="165"/>
        <v>0</v>
      </c>
      <c r="AC491" s="17">
        <f t="shared" si="157"/>
        <v>0</v>
      </c>
      <c r="AD491" s="17">
        <f t="shared" si="146"/>
        <v>66891.24525405078</v>
      </c>
      <c r="AE491">
        <f t="shared" si="166"/>
        <v>0</v>
      </c>
    </row>
    <row r="492" spans="2:31" x14ac:dyDescent="0.35">
      <c r="B492" s="3" t="s">
        <v>37</v>
      </c>
      <c r="C492" s="3">
        <v>484</v>
      </c>
      <c r="D492" s="3">
        <v>484</v>
      </c>
      <c r="E492" s="10">
        <v>0</v>
      </c>
      <c r="F492" s="17">
        <f t="shared" si="158"/>
        <v>0</v>
      </c>
      <c r="G492" s="17">
        <f t="shared" si="159"/>
        <v>0</v>
      </c>
      <c r="H492" s="17">
        <f t="shared" si="147"/>
        <v>0</v>
      </c>
      <c r="I492" s="17">
        <v>414.57060000000001</v>
      </c>
      <c r="J492" s="17">
        <f t="shared" si="148"/>
        <v>0</v>
      </c>
      <c r="K492" s="17">
        <f t="shared" si="149"/>
        <v>414.57060000000001</v>
      </c>
      <c r="L492" s="21">
        <f t="shared" si="150"/>
        <v>414.57060000000001</v>
      </c>
      <c r="M492" s="17">
        <f t="shared" si="151"/>
        <v>0</v>
      </c>
      <c r="N492" s="17">
        <f t="shared" si="160"/>
        <v>278891330.96946663</v>
      </c>
      <c r="O492" s="17">
        <f t="shared" si="152"/>
        <v>0</v>
      </c>
      <c r="P492" s="17">
        <f t="shared" si="161"/>
        <v>28056136.831790149</v>
      </c>
      <c r="Q492" s="17">
        <f t="shared" si="153"/>
        <v>57967.224859070557</v>
      </c>
      <c r="S492" s="17">
        <f t="shared" si="154"/>
        <v>0</v>
      </c>
      <c r="T492" s="17">
        <f t="shared" si="155"/>
        <v>0</v>
      </c>
      <c r="V492" s="17">
        <f t="shared" si="156"/>
        <v>278891330.96946663</v>
      </c>
      <c r="W492" s="17">
        <f t="shared" si="162"/>
        <v>435621.15698223823</v>
      </c>
      <c r="X492" s="17">
        <f t="shared" si="163"/>
        <v>-156729.82601277198</v>
      </c>
      <c r="Z492" s="17">
        <f t="shared" si="164"/>
        <v>0</v>
      </c>
      <c r="AA492" s="17">
        <f t="shared" si="165"/>
        <v>0</v>
      </c>
      <c r="AC492" s="17">
        <f t="shared" si="157"/>
        <v>0</v>
      </c>
      <c r="AD492" s="17">
        <f t="shared" si="146"/>
        <v>66891.24525405078</v>
      </c>
      <c r="AE492">
        <f t="shared" si="166"/>
        <v>0</v>
      </c>
    </row>
    <row r="493" spans="2:31" x14ac:dyDescent="0.35">
      <c r="B493" s="3" t="s">
        <v>37</v>
      </c>
      <c r="C493" s="3">
        <v>485</v>
      </c>
      <c r="D493" s="3">
        <v>485</v>
      </c>
      <c r="E493" s="10">
        <v>0</v>
      </c>
      <c r="F493" s="17">
        <f t="shared" si="158"/>
        <v>0</v>
      </c>
      <c r="G493" s="17">
        <f t="shared" si="159"/>
        <v>0</v>
      </c>
      <c r="H493" s="17">
        <f t="shared" si="147"/>
        <v>0</v>
      </c>
      <c r="I493" s="17">
        <v>414.57060000000001</v>
      </c>
      <c r="J493" s="17">
        <f t="shared" si="148"/>
        <v>0</v>
      </c>
      <c r="K493" s="17">
        <f t="shared" si="149"/>
        <v>414.57060000000001</v>
      </c>
      <c r="L493" s="21">
        <f t="shared" si="150"/>
        <v>414.57060000000001</v>
      </c>
      <c r="M493" s="17">
        <f t="shared" si="151"/>
        <v>0</v>
      </c>
      <c r="N493" s="17">
        <f t="shared" si="160"/>
        <v>278891330.96946663</v>
      </c>
      <c r="O493" s="17">
        <f t="shared" si="152"/>
        <v>0</v>
      </c>
      <c r="P493" s="17">
        <f t="shared" si="161"/>
        <v>28056136.831790149</v>
      </c>
      <c r="Q493" s="17">
        <f t="shared" si="153"/>
        <v>57847.704807814742</v>
      </c>
      <c r="S493" s="17">
        <f t="shared" si="154"/>
        <v>0</v>
      </c>
      <c r="T493" s="17">
        <f t="shared" si="155"/>
        <v>0</v>
      </c>
      <c r="V493" s="17">
        <f t="shared" si="156"/>
        <v>278891330.96946663</v>
      </c>
      <c r="W493" s="17">
        <f t="shared" si="162"/>
        <v>435621.15698223823</v>
      </c>
      <c r="X493" s="17">
        <f t="shared" si="163"/>
        <v>-156729.82601277198</v>
      </c>
      <c r="Z493" s="17">
        <f t="shared" si="164"/>
        <v>0</v>
      </c>
      <c r="AA493" s="17">
        <f t="shared" si="165"/>
        <v>0</v>
      </c>
      <c r="AC493" s="17">
        <f t="shared" si="157"/>
        <v>0</v>
      </c>
      <c r="AD493" s="17">
        <f t="shared" ref="AD493:AD556" si="167">IF(M493&lt;0,(AD492+((-M493/1000)*0.5))-AE493,AD492-AE493)</f>
        <v>66891.24525405078</v>
      </c>
      <c r="AE493">
        <f t="shared" si="166"/>
        <v>0</v>
      </c>
    </row>
    <row r="494" spans="2:31" x14ac:dyDescent="0.35">
      <c r="B494" s="3" t="s">
        <v>37</v>
      </c>
      <c r="C494" s="3">
        <v>486</v>
      </c>
      <c r="D494" s="3">
        <v>486</v>
      </c>
      <c r="E494" s="10">
        <v>0</v>
      </c>
      <c r="F494" s="17">
        <f t="shared" si="158"/>
        <v>0</v>
      </c>
      <c r="G494" s="17">
        <f t="shared" si="159"/>
        <v>0</v>
      </c>
      <c r="H494" s="17">
        <f t="shared" si="147"/>
        <v>0</v>
      </c>
      <c r="I494" s="17">
        <v>414.57060000000001</v>
      </c>
      <c r="J494" s="17">
        <f t="shared" si="148"/>
        <v>0</v>
      </c>
      <c r="K494" s="17">
        <f t="shared" si="149"/>
        <v>414.57060000000001</v>
      </c>
      <c r="L494" s="21">
        <f t="shared" si="150"/>
        <v>414.57060000000001</v>
      </c>
      <c r="M494" s="17">
        <f t="shared" si="151"/>
        <v>0</v>
      </c>
      <c r="N494" s="17">
        <f t="shared" si="160"/>
        <v>278891330.96946663</v>
      </c>
      <c r="O494" s="17">
        <f t="shared" si="152"/>
        <v>0</v>
      </c>
      <c r="P494" s="17">
        <f t="shared" si="161"/>
        <v>28056136.831790149</v>
      </c>
      <c r="Q494" s="17">
        <f t="shared" si="153"/>
        <v>57728.676608621703</v>
      </c>
      <c r="S494" s="17">
        <f t="shared" si="154"/>
        <v>0</v>
      </c>
      <c r="T494" s="17">
        <f t="shared" si="155"/>
        <v>0</v>
      </c>
      <c r="V494" s="17">
        <f t="shared" si="156"/>
        <v>278891330.96946663</v>
      </c>
      <c r="W494" s="17">
        <f t="shared" si="162"/>
        <v>435621.15698223823</v>
      </c>
      <c r="X494" s="17">
        <f t="shared" si="163"/>
        <v>-156729.82601277198</v>
      </c>
      <c r="Z494" s="17">
        <f t="shared" si="164"/>
        <v>0</v>
      </c>
      <c r="AA494" s="17">
        <f t="shared" si="165"/>
        <v>0</v>
      </c>
      <c r="AC494" s="17">
        <f t="shared" si="157"/>
        <v>0</v>
      </c>
      <c r="AD494" s="17">
        <f t="shared" si="167"/>
        <v>66891.24525405078</v>
      </c>
      <c r="AE494">
        <f t="shared" si="166"/>
        <v>0</v>
      </c>
    </row>
    <row r="495" spans="2:31" x14ac:dyDescent="0.35">
      <c r="B495" s="3" t="s">
        <v>37</v>
      </c>
      <c r="C495" s="3">
        <v>487</v>
      </c>
      <c r="D495" s="3">
        <v>487</v>
      </c>
      <c r="E495" s="10">
        <v>0</v>
      </c>
      <c r="F495" s="17">
        <f t="shared" si="158"/>
        <v>0</v>
      </c>
      <c r="G495" s="17">
        <f t="shared" si="159"/>
        <v>0</v>
      </c>
      <c r="H495" s="17">
        <f t="shared" si="147"/>
        <v>0</v>
      </c>
      <c r="I495" s="17">
        <v>414.57060000000001</v>
      </c>
      <c r="J495" s="17">
        <f t="shared" si="148"/>
        <v>0</v>
      </c>
      <c r="K495" s="17">
        <f t="shared" si="149"/>
        <v>414.57060000000001</v>
      </c>
      <c r="L495" s="21">
        <f t="shared" si="150"/>
        <v>414.57060000000001</v>
      </c>
      <c r="M495" s="17">
        <f t="shared" si="151"/>
        <v>0</v>
      </c>
      <c r="N495" s="17">
        <f t="shared" si="160"/>
        <v>278891330.96946663</v>
      </c>
      <c r="O495" s="17">
        <f t="shared" si="152"/>
        <v>0</v>
      </c>
      <c r="P495" s="17">
        <f t="shared" si="161"/>
        <v>28056136.831790149</v>
      </c>
      <c r="Q495" s="17">
        <f t="shared" si="153"/>
        <v>57610.137231601948</v>
      </c>
      <c r="S495" s="17">
        <f t="shared" si="154"/>
        <v>0</v>
      </c>
      <c r="T495" s="17">
        <f t="shared" si="155"/>
        <v>0</v>
      </c>
      <c r="V495" s="17">
        <f t="shared" si="156"/>
        <v>278891330.96946663</v>
      </c>
      <c r="W495" s="17">
        <f t="shared" si="162"/>
        <v>435621.15698223823</v>
      </c>
      <c r="X495" s="17">
        <f t="shared" si="163"/>
        <v>-156729.82601277198</v>
      </c>
      <c r="Z495" s="17">
        <f t="shared" si="164"/>
        <v>0</v>
      </c>
      <c r="AA495" s="17">
        <f t="shared" si="165"/>
        <v>0</v>
      </c>
      <c r="AC495" s="17">
        <f t="shared" si="157"/>
        <v>0</v>
      </c>
      <c r="AD495" s="17">
        <f t="shared" si="167"/>
        <v>66891.24525405078</v>
      </c>
      <c r="AE495">
        <f t="shared" si="166"/>
        <v>0</v>
      </c>
    </row>
    <row r="496" spans="2:31" x14ac:dyDescent="0.35">
      <c r="B496" s="3" t="s">
        <v>37</v>
      </c>
      <c r="C496" s="3">
        <v>488</v>
      </c>
      <c r="D496" s="3">
        <v>488</v>
      </c>
      <c r="E496" s="10">
        <v>0</v>
      </c>
      <c r="F496" s="17">
        <f t="shared" si="158"/>
        <v>0</v>
      </c>
      <c r="G496" s="17">
        <f t="shared" si="159"/>
        <v>0</v>
      </c>
      <c r="H496" s="17">
        <f t="shared" si="147"/>
        <v>0</v>
      </c>
      <c r="I496" s="17">
        <v>414.57060000000001</v>
      </c>
      <c r="J496" s="17">
        <f t="shared" si="148"/>
        <v>0</v>
      </c>
      <c r="K496" s="17">
        <f t="shared" si="149"/>
        <v>414.57060000000001</v>
      </c>
      <c r="L496" s="21">
        <f t="shared" si="150"/>
        <v>414.57060000000001</v>
      </c>
      <c r="M496" s="17">
        <f t="shared" si="151"/>
        <v>0</v>
      </c>
      <c r="N496" s="17">
        <f t="shared" si="160"/>
        <v>278891330.96946663</v>
      </c>
      <c r="O496" s="17">
        <f t="shared" si="152"/>
        <v>0</v>
      </c>
      <c r="P496" s="17">
        <f t="shared" si="161"/>
        <v>28056136.831790149</v>
      </c>
      <c r="Q496" s="17">
        <f t="shared" si="153"/>
        <v>57492.083671701126</v>
      </c>
      <c r="S496" s="17">
        <f t="shared" si="154"/>
        <v>0</v>
      </c>
      <c r="T496" s="17">
        <f t="shared" si="155"/>
        <v>0</v>
      </c>
      <c r="V496" s="17">
        <f t="shared" si="156"/>
        <v>278891330.96946663</v>
      </c>
      <c r="W496" s="17">
        <f t="shared" si="162"/>
        <v>435621.15698223823</v>
      </c>
      <c r="X496" s="17">
        <f t="shared" si="163"/>
        <v>-156729.82601277198</v>
      </c>
      <c r="Z496" s="17">
        <f t="shared" si="164"/>
        <v>0</v>
      </c>
      <c r="AA496" s="17">
        <f t="shared" si="165"/>
        <v>0</v>
      </c>
      <c r="AC496" s="17">
        <f t="shared" si="157"/>
        <v>0</v>
      </c>
      <c r="AD496" s="17">
        <f t="shared" si="167"/>
        <v>66891.24525405078</v>
      </c>
      <c r="AE496">
        <f t="shared" si="166"/>
        <v>0</v>
      </c>
    </row>
    <row r="497" spans="2:31" x14ac:dyDescent="0.35">
      <c r="B497" s="3" t="s">
        <v>37</v>
      </c>
      <c r="C497" s="3">
        <v>489</v>
      </c>
      <c r="D497" s="3">
        <v>489</v>
      </c>
      <c r="E497" s="10">
        <v>0</v>
      </c>
      <c r="F497" s="17">
        <f t="shared" si="158"/>
        <v>0</v>
      </c>
      <c r="G497" s="17">
        <f t="shared" si="159"/>
        <v>0</v>
      </c>
      <c r="H497" s="17">
        <f t="shared" si="147"/>
        <v>0</v>
      </c>
      <c r="I497" s="17">
        <v>414.57060000000001</v>
      </c>
      <c r="J497" s="17">
        <f t="shared" si="148"/>
        <v>0</v>
      </c>
      <c r="K497" s="17">
        <f t="shared" si="149"/>
        <v>414.57060000000001</v>
      </c>
      <c r="L497" s="21">
        <f t="shared" si="150"/>
        <v>414.57060000000001</v>
      </c>
      <c r="M497" s="17">
        <f t="shared" si="151"/>
        <v>0</v>
      </c>
      <c r="N497" s="17">
        <f t="shared" si="160"/>
        <v>278891330.96946663</v>
      </c>
      <c r="O497" s="17">
        <f t="shared" si="152"/>
        <v>0</v>
      </c>
      <c r="P497" s="17">
        <f t="shared" si="161"/>
        <v>28056136.831790149</v>
      </c>
      <c r="Q497" s="17">
        <f t="shared" si="153"/>
        <v>57374.512948446114</v>
      </c>
      <c r="S497" s="17">
        <f t="shared" si="154"/>
        <v>0</v>
      </c>
      <c r="T497" s="17">
        <f t="shared" si="155"/>
        <v>0</v>
      </c>
      <c r="V497" s="17">
        <f t="shared" si="156"/>
        <v>278891330.96946663</v>
      </c>
      <c r="W497" s="17">
        <f t="shared" si="162"/>
        <v>435621.15698223823</v>
      </c>
      <c r="X497" s="17">
        <f t="shared" si="163"/>
        <v>-156729.82601277198</v>
      </c>
      <c r="Z497" s="17">
        <f t="shared" si="164"/>
        <v>0</v>
      </c>
      <c r="AA497" s="17">
        <f t="shared" si="165"/>
        <v>0</v>
      </c>
      <c r="AC497" s="17">
        <f t="shared" si="157"/>
        <v>0</v>
      </c>
      <c r="AD497" s="17">
        <f t="shared" si="167"/>
        <v>66891.24525405078</v>
      </c>
      <c r="AE497">
        <f t="shared" si="166"/>
        <v>0</v>
      </c>
    </row>
    <row r="498" spans="2:31" x14ac:dyDescent="0.35">
      <c r="B498" s="3" t="s">
        <v>37</v>
      </c>
      <c r="C498" s="3">
        <v>490</v>
      </c>
      <c r="D498" s="3">
        <v>490</v>
      </c>
      <c r="E498" s="10">
        <v>0</v>
      </c>
      <c r="F498" s="17">
        <f t="shared" si="158"/>
        <v>0</v>
      </c>
      <c r="G498" s="17">
        <f t="shared" si="159"/>
        <v>0</v>
      </c>
      <c r="H498" s="17">
        <f t="shared" si="147"/>
        <v>0</v>
      </c>
      <c r="I498" s="17">
        <v>414.57060000000001</v>
      </c>
      <c r="J498" s="17">
        <f t="shared" si="148"/>
        <v>0</v>
      </c>
      <c r="K498" s="17">
        <f t="shared" si="149"/>
        <v>414.57060000000001</v>
      </c>
      <c r="L498" s="21">
        <f t="shared" si="150"/>
        <v>414.57060000000001</v>
      </c>
      <c r="M498" s="17">
        <f t="shared" si="151"/>
        <v>0</v>
      </c>
      <c r="N498" s="17">
        <f t="shared" si="160"/>
        <v>278891330.96946663</v>
      </c>
      <c r="O498" s="17">
        <f t="shared" si="152"/>
        <v>0</v>
      </c>
      <c r="P498" s="17">
        <f t="shared" si="161"/>
        <v>28056136.831790149</v>
      </c>
      <c r="Q498" s="17">
        <f t="shared" si="153"/>
        <v>57257.422105694182</v>
      </c>
      <c r="S498" s="17">
        <f t="shared" si="154"/>
        <v>0</v>
      </c>
      <c r="T498" s="17">
        <f t="shared" si="155"/>
        <v>0</v>
      </c>
      <c r="V498" s="17">
        <f t="shared" si="156"/>
        <v>278891330.96946663</v>
      </c>
      <c r="W498" s="17">
        <f t="shared" si="162"/>
        <v>435621.15698223823</v>
      </c>
      <c r="X498" s="17">
        <f t="shared" si="163"/>
        <v>-156729.82601277198</v>
      </c>
      <c r="Z498" s="17">
        <f t="shared" si="164"/>
        <v>0</v>
      </c>
      <c r="AA498" s="17">
        <f t="shared" si="165"/>
        <v>0</v>
      </c>
      <c r="AC498" s="17">
        <f t="shared" si="157"/>
        <v>0</v>
      </c>
      <c r="AD498" s="17">
        <f t="shared" si="167"/>
        <v>66891.24525405078</v>
      </c>
      <c r="AE498">
        <f t="shared" si="166"/>
        <v>0</v>
      </c>
    </row>
    <row r="499" spans="2:31" x14ac:dyDescent="0.35">
      <c r="B499" s="3" t="s">
        <v>37</v>
      </c>
      <c r="C499" s="3">
        <v>491</v>
      </c>
      <c r="D499" s="3">
        <v>491</v>
      </c>
      <c r="E499" s="10">
        <v>0</v>
      </c>
      <c r="F499" s="17">
        <f t="shared" si="158"/>
        <v>0</v>
      </c>
      <c r="G499" s="17">
        <f t="shared" si="159"/>
        <v>0</v>
      </c>
      <c r="H499" s="17">
        <f t="shared" si="147"/>
        <v>0</v>
      </c>
      <c r="I499" s="17">
        <v>414.57060000000001</v>
      </c>
      <c r="J499" s="17">
        <f t="shared" si="148"/>
        <v>0</v>
      </c>
      <c r="K499" s="17">
        <f t="shared" si="149"/>
        <v>414.57060000000001</v>
      </c>
      <c r="L499" s="21">
        <f t="shared" si="150"/>
        <v>414.57060000000001</v>
      </c>
      <c r="M499" s="17">
        <f t="shared" si="151"/>
        <v>0</v>
      </c>
      <c r="N499" s="17">
        <f t="shared" si="160"/>
        <v>278891330.96946663</v>
      </c>
      <c r="O499" s="17">
        <f t="shared" si="152"/>
        <v>0</v>
      </c>
      <c r="P499" s="17">
        <f t="shared" si="161"/>
        <v>28056136.831790149</v>
      </c>
      <c r="Q499" s="17">
        <f t="shared" si="153"/>
        <v>57140.808211385236</v>
      </c>
      <c r="S499" s="17">
        <f t="shared" si="154"/>
        <v>0</v>
      </c>
      <c r="T499" s="17">
        <f t="shared" si="155"/>
        <v>0</v>
      </c>
      <c r="V499" s="17">
        <f t="shared" si="156"/>
        <v>278891330.96946663</v>
      </c>
      <c r="W499" s="17">
        <f t="shared" si="162"/>
        <v>435621.15698223823</v>
      </c>
      <c r="X499" s="17">
        <f t="shared" si="163"/>
        <v>-156729.82601277198</v>
      </c>
      <c r="Z499" s="17">
        <f t="shared" si="164"/>
        <v>0</v>
      </c>
      <c r="AA499" s="17">
        <f t="shared" si="165"/>
        <v>0</v>
      </c>
      <c r="AC499" s="17">
        <f t="shared" si="157"/>
        <v>0</v>
      </c>
      <c r="AD499" s="17">
        <f t="shared" si="167"/>
        <v>66891.24525405078</v>
      </c>
      <c r="AE499">
        <f t="shared" si="166"/>
        <v>0</v>
      </c>
    </row>
    <row r="500" spans="2:31" x14ac:dyDescent="0.35">
      <c r="B500" s="3" t="s">
        <v>37</v>
      </c>
      <c r="C500" s="3">
        <v>492</v>
      </c>
      <c r="D500" s="3">
        <v>492</v>
      </c>
      <c r="E500" s="10">
        <v>0</v>
      </c>
      <c r="F500" s="17">
        <f t="shared" si="158"/>
        <v>0</v>
      </c>
      <c r="G500" s="17">
        <f t="shared" si="159"/>
        <v>0</v>
      </c>
      <c r="H500" s="17">
        <f t="shared" si="147"/>
        <v>0</v>
      </c>
      <c r="I500" s="17">
        <v>414.57060000000001</v>
      </c>
      <c r="J500" s="17">
        <f t="shared" si="148"/>
        <v>0</v>
      </c>
      <c r="K500" s="17">
        <f t="shared" si="149"/>
        <v>414.57060000000001</v>
      </c>
      <c r="L500" s="21">
        <f t="shared" si="150"/>
        <v>414.57060000000001</v>
      </c>
      <c r="M500" s="17">
        <f t="shared" si="151"/>
        <v>0</v>
      </c>
      <c r="N500" s="17">
        <f t="shared" si="160"/>
        <v>278891330.96946663</v>
      </c>
      <c r="O500" s="17">
        <f t="shared" si="152"/>
        <v>0</v>
      </c>
      <c r="P500" s="17">
        <f t="shared" si="161"/>
        <v>28056136.831790149</v>
      </c>
      <c r="Q500" s="17">
        <f t="shared" si="153"/>
        <v>57024.668357297051</v>
      </c>
      <c r="S500" s="17">
        <f t="shared" si="154"/>
        <v>0</v>
      </c>
      <c r="T500" s="17">
        <f t="shared" si="155"/>
        <v>0</v>
      </c>
      <c r="V500" s="17">
        <f t="shared" si="156"/>
        <v>278891330.96946663</v>
      </c>
      <c r="W500" s="17">
        <f t="shared" si="162"/>
        <v>435621.15698223823</v>
      </c>
      <c r="X500" s="17">
        <f t="shared" si="163"/>
        <v>-156729.82601277198</v>
      </c>
      <c r="Z500" s="17">
        <f t="shared" si="164"/>
        <v>0</v>
      </c>
      <c r="AA500" s="17">
        <f t="shared" si="165"/>
        <v>0</v>
      </c>
      <c r="AC500" s="17">
        <f t="shared" si="157"/>
        <v>0</v>
      </c>
      <c r="AD500" s="17">
        <f t="shared" si="167"/>
        <v>66891.24525405078</v>
      </c>
      <c r="AE500">
        <f t="shared" si="166"/>
        <v>0</v>
      </c>
    </row>
    <row r="501" spans="2:31" x14ac:dyDescent="0.35">
      <c r="B501" s="3" t="s">
        <v>37</v>
      </c>
      <c r="C501" s="3">
        <v>493</v>
      </c>
      <c r="D501" s="3">
        <v>493</v>
      </c>
      <c r="E501" s="10">
        <v>0</v>
      </c>
      <c r="F501" s="17">
        <f t="shared" si="158"/>
        <v>0</v>
      </c>
      <c r="G501" s="17">
        <f t="shared" si="159"/>
        <v>0</v>
      </c>
      <c r="H501" s="17">
        <f t="shared" si="147"/>
        <v>0</v>
      </c>
      <c r="I501" s="17">
        <v>414.57060000000001</v>
      </c>
      <c r="J501" s="17">
        <f t="shared" si="148"/>
        <v>0</v>
      </c>
      <c r="K501" s="17">
        <f t="shared" si="149"/>
        <v>414.57060000000001</v>
      </c>
      <c r="L501" s="21">
        <f t="shared" si="150"/>
        <v>414.57060000000001</v>
      </c>
      <c r="M501" s="17">
        <f t="shared" si="151"/>
        <v>0</v>
      </c>
      <c r="N501" s="17">
        <f t="shared" si="160"/>
        <v>278891330.96946663</v>
      </c>
      <c r="O501" s="17">
        <f t="shared" si="152"/>
        <v>0</v>
      </c>
      <c r="P501" s="17">
        <f t="shared" si="161"/>
        <v>28056136.831790149</v>
      </c>
      <c r="Q501" s="17">
        <f t="shared" si="153"/>
        <v>56908.99965880355</v>
      </c>
      <c r="S501" s="17">
        <f t="shared" si="154"/>
        <v>0</v>
      </c>
      <c r="T501" s="17">
        <f t="shared" si="155"/>
        <v>0</v>
      </c>
      <c r="V501" s="17">
        <f t="shared" si="156"/>
        <v>278891330.96946663</v>
      </c>
      <c r="W501" s="17">
        <f t="shared" si="162"/>
        <v>435621.15698223823</v>
      </c>
      <c r="X501" s="17">
        <f t="shared" si="163"/>
        <v>-156729.82601277198</v>
      </c>
      <c r="Z501" s="17">
        <f t="shared" si="164"/>
        <v>0</v>
      </c>
      <c r="AA501" s="17">
        <f t="shared" si="165"/>
        <v>0</v>
      </c>
      <c r="AC501" s="17">
        <f t="shared" si="157"/>
        <v>0</v>
      </c>
      <c r="AD501" s="17">
        <f t="shared" si="167"/>
        <v>66891.24525405078</v>
      </c>
      <c r="AE501">
        <f t="shared" si="166"/>
        <v>0</v>
      </c>
    </row>
    <row r="502" spans="2:31" x14ac:dyDescent="0.35">
      <c r="B502" s="3" t="s">
        <v>37</v>
      </c>
      <c r="C502" s="3">
        <v>494</v>
      </c>
      <c r="D502" s="3">
        <v>494</v>
      </c>
      <c r="E502" s="10">
        <v>0</v>
      </c>
      <c r="F502" s="17">
        <f t="shared" si="158"/>
        <v>0</v>
      </c>
      <c r="G502" s="17">
        <f t="shared" si="159"/>
        <v>0</v>
      </c>
      <c r="H502" s="17">
        <f t="shared" si="147"/>
        <v>0</v>
      </c>
      <c r="I502" s="17">
        <v>414.57060000000001</v>
      </c>
      <c r="J502" s="17">
        <f t="shared" si="148"/>
        <v>0</v>
      </c>
      <c r="K502" s="17">
        <f t="shared" si="149"/>
        <v>414.57060000000001</v>
      </c>
      <c r="L502" s="21">
        <f t="shared" si="150"/>
        <v>414.57060000000001</v>
      </c>
      <c r="M502" s="17">
        <f t="shared" si="151"/>
        <v>0</v>
      </c>
      <c r="N502" s="17">
        <f t="shared" si="160"/>
        <v>278891330.96946663</v>
      </c>
      <c r="O502" s="17">
        <f t="shared" si="152"/>
        <v>0</v>
      </c>
      <c r="P502" s="17">
        <f t="shared" si="161"/>
        <v>28056136.831790149</v>
      </c>
      <c r="Q502" s="17">
        <f t="shared" si="153"/>
        <v>56793.799254635931</v>
      </c>
      <c r="S502" s="17">
        <f t="shared" si="154"/>
        <v>0</v>
      </c>
      <c r="T502" s="17">
        <f t="shared" si="155"/>
        <v>0</v>
      </c>
      <c r="V502" s="17">
        <f t="shared" si="156"/>
        <v>278891330.96946663</v>
      </c>
      <c r="W502" s="17">
        <f t="shared" si="162"/>
        <v>435621.15698223823</v>
      </c>
      <c r="X502" s="17">
        <f t="shared" si="163"/>
        <v>-156729.82601277198</v>
      </c>
      <c r="Z502" s="17">
        <f t="shared" si="164"/>
        <v>0</v>
      </c>
      <c r="AA502" s="17">
        <f t="shared" si="165"/>
        <v>0</v>
      </c>
      <c r="AC502" s="17">
        <f t="shared" si="157"/>
        <v>0</v>
      </c>
      <c r="AD502" s="17">
        <f t="shared" si="167"/>
        <v>66891.24525405078</v>
      </c>
      <c r="AE502">
        <f t="shared" si="166"/>
        <v>0</v>
      </c>
    </row>
    <row r="503" spans="2:31" x14ac:dyDescent="0.35">
      <c r="B503" s="3" t="s">
        <v>37</v>
      </c>
      <c r="C503" s="3">
        <v>495</v>
      </c>
      <c r="D503" s="3">
        <v>495</v>
      </c>
      <c r="E503" s="10">
        <v>0</v>
      </c>
      <c r="F503" s="17">
        <f t="shared" si="158"/>
        <v>0</v>
      </c>
      <c r="G503" s="17">
        <f t="shared" si="159"/>
        <v>0</v>
      </c>
      <c r="H503" s="17">
        <f t="shared" si="147"/>
        <v>0</v>
      </c>
      <c r="I503" s="17">
        <v>414.57060000000001</v>
      </c>
      <c r="J503" s="17">
        <f t="shared" si="148"/>
        <v>0</v>
      </c>
      <c r="K503" s="17">
        <f t="shared" si="149"/>
        <v>414.57060000000001</v>
      </c>
      <c r="L503" s="21">
        <f t="shared" si="150"/>
        <v>414.57060000000001</v>
      </c>
      <c r="M503" s="17">
        <f t="shared" si="151"/>
        <v>0</v>
      </c>
      <c r="N503" s="17">
        <f t="shared" si="160"/>
        <v>278891330.96946663</v>
      </c>
      <c r="O503" s="17">
        <f t="shared" si="152"/>
        <v>0</v>
      </c>
      <c r="P503" s="17">
        <f t="shared" si="161"/>
        <v>28056136.831790149</v>
      </c>
      <c r="Q503" s="17">
        <f t="shared" si="153"/>
        <v>56679.064306646767</v>
      </c>
      <c r="S503" s="17">
        <f t="shared" si="154"/>
        <v>0</v>
      </c>
      <c r="T503" s="17">
        <f t="shared" si="155"/>
        <v>0</v>
      </c>
      <c r="V503" s="17">
        <f t="shared" si="156"/>
        <v>278891330.96946663</v>
      </c>
      <c r="W503" s="17">
        <f t="shared" si="162"/>
        <v>435621.15698223823</v>
      </c>
      <c r="X503" s="17">
        <f t="shared" si="163"/>
        <v>-156729.82601277198</v>
      </c>
      <c r="Z503" s="17">
        <f t="shared" si="164"/>
        <v>0</v>
      </c>
      <c r="AA503" s="17">
        <f t="shared" si="165"/>
        <v>0</v>
      </c>
      <c r="AC503" s="17">
        <f t="shared" si="157"/>
        <v>0</v>
      </c>
      <c r="AD503" s="17">
        <f t="shared" si="167"/>
        <v>66891.24525405078</v>
      </c>
      <c r="AE503">
        <f t="shared" si="166"/>
        <v>0</v>
      </c>
    </row>
    <row r="504" spans="2:31" x14ac:dyDescent="0.35">
      <c r="B504" s="3" t="s">
        <v>37</v>
      </c>
      <c r="C504" s="3">
        <v>496</v>
      </c>
      <c r="D504" s="3">
        <v>496</v>
      </c>
      <c r="E504" s="10">
        <v>0</v>
      </c>
      <c r="F504" s="17">
        <f t="shared" si="158"/>
        <v>0</v>
      </c>
      <c r="G504" s="17">
        <f t="shared" si="159"/>
        <v>0</v>
      </c>
      <c r="H504" s="17">
        <f t="shared" si="147"/>
        <v>0</v>
      </c>
      <c r="I504" s="17">
        <v>414.57060000000001</v>
      </c>
      <c r="J504" s="17">
        <f t="shared" si="148"/>
        <v>0</v>
      </c>
      <c r="K504" s="17">
        <f t="shared" si="149"/>
        <v>414.57060000000001</v>
      </c>
      <c r="L504" s="21">
        <f t="shared" si="150"/>
        <v>414.57060000000001</v>
      </c>
      <c r="M504" s="17">
        <f t="shared" si="151"/>
        <v>0</v>
      </c>
      <c r="N504" s="17">
        <f t="shared" si="160"/>
        <v>278891330.96946663</v>
      </c>
      <c r="O504" s="17">
        <f t="shared" si="152"/>
        <v>0</v>
      </c>
      <c r="P504" s="17">
        <f t="shared" si="161"/>
        <v>28056136.831790149</v>
      </c>
      <c r="Q504" s="17">
        <f t="shared" si="153"/>
        <v>56564.791999576912</v>
      </c>
      <c r="S504" s="17">
        <f t="shared" si="154"/>
        <v>0</v>
      </c>
      <c r="T504" s="17">
        <f t="shared" si="155"/>
        <v>0</v>
      </c>
      <c r="V504" s="17">
        <f t="shared" si="156"/>
        <v>278891330.96946663</v>
      </c>
      <c r="W504" s="17">
        <f t="shared" si="162"/>
        <v>435621.15698223823</v>
      </c>
      <c r="X504" s="17">
        <f t="shared" si="163"/>
        <v>-156729.82601277198</v>
      </c>
      <c r="Z504" s="17">
        <f t="shared" si="164"/>
        <v>0</v>
      </c>
      <c r="AA504" s="17">
        <f t="shared" si="165"/>
        <v>0</v>
      </c>
      <c r="AC504" s="17">
        <f t="shared" si="157"/>
        <v>0</v>
      </c>
      <c r="AD504" s="17">
        <f t="shared" si="167"/>
        <v>66891.24525405078</v>
      </c>
      <c r="AE504">
        <f t="shared" si="166"/>
        <v>0</v>
      </c>
    </row>
    <row r="505" spans="2:31" x14ac:dyDescent="0.35">
      <c r="B505" s="3" t="s">
        <v>37</v>
      </c>
      <c r="C505" s="3">
        <v>497</v>
      </c>
      <c r="D505" s="3">
        <v>497</v>
      </c>
      <c r="E505" s="10">
        <v>0</v>
      </c>
      <c r="F505" s="17">
        <f t="shared" si="158"/>
        <v>0</v>
      </c>
      <c r="G505" s="17">
        <f t="shared" si="159"/>
        <v>0</v>
      </c>
      <c r="H505" s="17">
        <f t="shared" si="147"/>
        <v>0</v>
      </c>
      <c r="I505" s="17">
        <v>414.57060000000001</v>
      </c>
      <c r="J505" s="17">
        <f t="shared" si="148"/>
        <v>0</v>
      </c>
      <c r="K505" s="17">
        <f t="shared" si="149"/>
        <v>414.57060000000001</v>
      </c>
      <c r="L505" s="21">
        <f t="shared" si="150"/>
        <v>414.57060000000001</v>
      </c>
      <c r="M505" s="17">
        <f t="shared" si="151"/>
        <v>0</v>
      </c>
      <c r="N505" s="17">
        <f t="shared" si="160"/>
        <v>278891330.96946663</v>
      </c>
      <c r="O505" s="17">
        <f t="shared" si="152"/>
        <v>0</v>
      </c>
      <c r="P505" s="17">
        <f t="shared" si="161"/>
        <v>28056136.831790149</v>
      </c>
      <c r="Q505" s="17">
        <f t="shared" si="153"/>
        <v>56450.979540825247</v>
      </c>
      <c r="S505" s="17">
        <f t="shared" si="154"/>
        <v>0</v>
      </c>
      <c r="T505" s="17">
        <f t="shared" si="155"/>
        <v>0</v>
      </c>
      <c r="V505" s="17">
        <f t="shared" si="156"/>
        <v>278891330.96946663</v>
      </c>
      <c r="W505" s="17">
        <f t="shared" si="162"/>
        <v>435621.15698223823</v>
      </c>
      <c r="X505" s="17">
        <f t="shared" si="163"/>
        <v>-156729.82601277198</v>
      </c>
      <c r="Z505" s="17">
        <f t="shared" si="164"/>
        <v>0</v>
      </c>
      <c r="AA505" s="17">
        <f t="shared" si="165"/>
        <v>0</v>
      </c>
      <c r="AC505" s="17">
        <f t="shared" si="157"/>
        <v>0</v>
      </c>
      <c r="AD505" s="17">
        <f t="shared" si="167"/>
        <v>66891.24525405078</v>
      </c>
      <c r="AE505">
        <f t="shared" si="166"/>
        <v>0</v>
      </c>
    </row>
    <row r="506" spans="2:31" x14ac:dyDescent="0.35">
      <c r="B506" s="3" t="s">
        <v>37</v>
      </c>
      <c r="C506" s="3">
        <v>498</v>
      </c>
      <c r="D506" s="3">
        <v>498</v>
      </c>
      <c r="E506" s="10">
        <v>0</v>
      </c>
      <c r="F506" s="17">
        <f t="shared" si="158"/>
        <v>0</v>
      </c>
      <c r="G506" s="17">
        <f t="shared" si="159"/>
        <v>0</v>
      </c>
      <c r="H506" s="17">
        <f t="shared" si="147"/>
        <v>0</v>
      </c>
      <c r="I506" s="17">
        <v>414.57060000000001</v>
      </c>
      <c r="J506" s="17">
        <f t="shared" si="148"/>
        <v>0</v>
      </c>
      <c r="K506" s="17">
        <f t="shared" si="149"/>
        <v>414.57060000000001</v>
      </c>
      <c r="L506" s="21">
        <f t="shared" si="150"/>
        <v>414.57060000000001</v>
      </c>
      <c r="M506" s="17">
        <f t="shared" si="151"/>
        <v>0</v>
      </c>
      <c r="N506" s="17">
        <f t="shared" si="160"/>
        <v>278891330.96946663</v>
      </c>
      <c r="O506" s="17">
        <f t="shared" si="152"/>
        <v>0</v>
      </c>
      <c r="P506" s="17">
        <f t="shared" si="161"/>
        <v>28056136.831790149</v>
      </c>
      <c r="Q506" s="17">
        <f t="shared" si="153"/>
        <v>56337.624160221181</v>
      </c>
      <c r="S506" s="17">
        <f t="shared" si="154"/>
        <v>0</v>
      </c>
      <c r="T506" s="17">
        <f t="shared" si="155"/>
        <v>0</v>
      </c>
      <c r="V506" s="17">
        <f t="shared" si="156"/>
        <v>278891330.96946663</v>
      </c>
      <c r="W506" s="17">
        <f t="shared" si="162"/>
        <v>435621.15698223823</v>
      </c>
      <c r="X506" s="17">
        <f t="shared" si="163"/>
        <v>-156729.82601277198</v>
      </c>
      <c r="Z506" s="17">
        <f t="shared" si="164"/>
        <v>0</v>
      </c>
      <c r="AA506" s="17">
        <f t="shared" si="165"/>
        <v>0</v>
      </c>
      <c r="AC506" s="17">
        <f t="shared" si="157"/>
        <v>0</v>
      </c>
      <c r="AD506" s="17">
        <f t="shared" si="167"/>
        <v>66891.24525405078</v>
      </c>
      <c r="AE506">
        <f t="shared" si="166"/>
        <v>0</v>
      </c>
    </row>
    <row r="507" spans="2:31" x14ac:dyDescent="0.35">
      <c r="B507" s="3" t="s">
        <v>37</v>
      </c>
      <c r="C507" s="3">
        <v>499</v>
      </c>
      <c r="D507" s="3">
        <v>499</v>
      </c>
      <c r="E507" s="10">
        <v>0</v>
      </c>
      <c r="F507" s="17">
        <f t="shared" si="158"/>
        <v>0</v>
      </c>
      <c r="G507" s="17">
        <f t="shared" si="159"/>
        <v>0</v>
      </c>
      <c r="H507" s="17">
        <f t="shared" si="147"/>
        <v>0</v>
      </c>
      <c r="I507" s="17">
        <v>414.57060000000001</v>
      </c>
      <c r="J507" s="17">
        <f t="shared" si="148"/>
        <v>0</v>
      </c>
      <c r="K507" s="17">
        <f t="shared" si="149"/>
        <v>414.57060000000001</v>
      </c>
      <c r="L507" s="21">
        <f t="shared" si="150"/>
        <v>414.57060000000001</v>
      </c>
      <c r="M507" s="17">
        <f t="shared" si="151"/>
        <v>0</v>
      </c>
      <c r="N507" s="17">
        <f t="shared" si="160"/>
        <v>278891330.96946663</v>
      </c>
      <c r="O507" s="17">
        <f t="shared" si="152"/>
        <v>0</v>
      </c>
      <c r="P507" s="17">
        <f t="shared" si="161"/>
        <v>28056136.831790149</v>
      </c>
      <c r="Q507" s="17">
        <f t="shared" si="153"/>
        <v>56224.723109799896</v>
      </c>
      <c r="S507" s="17">
        <f t="shared" si="154"/>
        <v>0</v>
      </c>
      <c r="T507" s="17">
        <f t="shared" si="155"/>
        <v>0</v>
      </c>
      <c r="V507" s="17">
        <f t="shared" si="156"/>
        <v>278891330.96946663</v>
      </c>
      <c r="W507" s="17">
        <f t="shared" si="162"/>
        <v>435621.15698223823</v>
      </c>
      <c r="X507" s="17">
        <f t="shared" si="163"/>
        <v>-156729.82601277198</v>
      </c>
      <c r="Z507" s="17">
        <f t="shared" si="164"/>
        <v>0</v>
      </c>
      <c r="AA507" s="17">
        <f t="shared" si="165"/>
        <v>0</v>
      </c>
      <c r="AC507" s="17">
        <f t="shared" si="157"/>
        <v>0</v>
      </c>
      <c r="AD507" s="17">
        <f t="shared" si="167"/>
        <v>66891.24525405078</v>
      </c>
      <c r="AE507">
        <f t="shared" si="166"/>
        <v>0</v>
      </c>
    </row>
    <row r="508" spans="2:31" x14ac:dyDescent="0.35">
      <c r="B508" s="3" t="s">
        <v>37</v>
      </c>
      <c r="C508" s="3">
        <v>500</v>
      </c>
      <c r="D508" s="3">
        <v>500</v>
      </c>
      <c r="E508" s="10">
        <v>0</v>
      </c>
      <c r="F508" s="17">
        <f t="shared" si="158"/>
        <v>0</v>
      </c>
      <c r="G508" s="17">
        <f t="shared" si="159"/>
        <v>0</v>
      </c>
      <c r="H508" s="17">
        <f t="shared" si="147"/>
        <v>0</v>
      </c>
      <c r="I508" s="17">
        <v>414.57060000000001</v>
      </c>
      <c r="J508" s="17">
        <f t="shared" si="148"/>
        <v>0</v>
      </c>
      <c r="K508" s="17">
        <f t="shared" si="149"/>
        <v>414.57060000000001</v>
      </c>
      <c r="L508" s="21">
        <f t="shared" si="150"/>
        <v>414.57060000000001</v>
      </c>
      <c r="M508" s="17">
        <f t="shared" si="151"/>
        <v>0</v>
      </c>
      <c r="N508" s="17">
        <f t="shared" si="160"/>
        <v>278891330.96946663</v>
      </c>
      <c r="O508" s="17">
        <f t="shared" si="152"/>
        <v>0</v>
      </c>
      <c r="P508" s="17">
        <f t="shared" si="161"/>
        <v>28056136.831790149</v>
      </c>
      <c r="Q508" s="17">
        <f t="shared" si="153"/>
        <v>56112.273663580301</v>
      </c>
      <c r="S508" s="17">
        <f t="shared" si="154"/>
        <v>0</v>
      </c>
      <c r="T508" s="17">
        <f t="shared" si="155"/>
        <v>0</v>
      </c>
      <c r="V508" s="17">
        <f t="shared" si="156"/>
        <v>278891330.96946663</v>
      </c>
      <c r="W508" s="17">
        <f t="shared" si="162"/>
        <v>435621.15698223823</v>
      </c>
      <c r="X508" s="17">
        <f t="shared" si="163"/>
        <v>-156729.82601277198</v>
      </c>
      <c r="Z508" s="17">
        <f t="shared" si="164"/>
        <v>0</v>
      </c>
      <c r="AA508" s="17">
        <f t="shared" si="165"/>
        <v>0</v>
      </c>
      <c r="AC508" s="17">
        <f t="shared" si="157"/>
        <v>0</v>
      </c>
      <c r="AD508" s="17">
        <f t="shared" si="167"/>
        <v>66891.24525405078</v>
      </c>
      <c r="AE508">
        <f t="shared" si="166"/>
        <v>0</v>
      </c>
    </row>
    <row r="509" spans="2:31" x14ac:dyDescent="0.35">
      <c r="B509" s="3" t="s">
        <v>37</v>
      </c>
      <c r="C509" s="3">
        <v>501</v>
      </c>
      <c r="D509" s="3">
        <v>501</v>
      </c>
      <c r="E509" s="10">
        <v>0</v>
      </c>
      <c r="F509" s="17">
        <f t="shared" si="158"/>
        <v>0</v>
      </c>
      <c r="G509" s="17">
        <f t="shared" si="159"/>
        <v>0</v>
      </c>
      <c r="H509" s="17">
        <f t="shared" si="147"/>
        <v>0</v>
      </c>
      <c r="I509" s="17">
        <v>414.57060000000001</v>
      </c>
      <c r="J509" s="17">
        <f t="shared" si="148"/>
        <v>0</v>
      </c>
      <c r="K509" s="17">
        <f t="shared" si="149"/>
        <v>414.57060000000001</v>
      </c>
      <c r="L509" s="21">
        <f t="shared" si="150"/>
        <v>414.57060000000001</v>
      </c>
      <c r="M509" s="17">
        <f t="shared" si="151"/>
        <v>0</v>
      </c>
      <c r="N509" s="17">
        <f t="shared" si="160"/>
        <v>278891330.96946663</v>
      </c>
      <c r="O509" s="17">
        <f t="shared" si="152"/>
        <v>0</v>
      </c>
      <c r="P509" s="17">
        <f t="shared" si="161"/>
        <v>28056136.831790149</v>
      </c>
      <c r="Q509" s="17">
        <f t="shared" si="153"/>
        <v>56000.273117345605</v>
      </c>
      <c r="S509" s="17">
        <f t="shared" si="154"/>
        <v>0</v>
      </c>
      <c r="T509" s="17">
        <f t="shared" si="155"/>
        <v>0</v>
      </c>
      <c r="V509" s="17">
        <f t="shared" si="156"/>
        <v>278891330.96946663</v>
      </c>
      <c r="W509" s="17">
        <f t="shared" si="162"/>
        <v>435621.15698223823</v>
      </c>
      <c r="X509" s="17">
        <f t="shared" si="163"/>
        <v>-156729.82601277198</v>
      </c>
      <c r="Z509" s="17">
        <f t="shared" si="164"/>
        <v>0</v>
      </c>
      <c r="AA509" s="17">
        <f t="shared" si="165"/>
        <v>0</v>
      </c>
      <c r="AC509" s="17">
        <f t="shared" si="157"/>
        <v>0</v>
      </c>
      <c r="AD509" s="17">
        <f t="shared" si="167"/>
        <v>66891.24525405078</v>
      </c>
      <c r="AE509">
        <f t="shared" si="166"/>
        <v>0</v>
      </c>
    </row>
    <row r="510" spans="2:31" x14ac:dyDescent="0.35">
      <c r="B510" s="3" t="s">
        <v>37</v>
      </c>
      <c r="C510" s="3">
        <v>502</v>
      </c>
      <c r="D510" s="3">
        <v>502</v>
      </c>
      <c r="E510" s="10">
        <v>0</v>
      </c>
      <c r="F510" s="17">
        <f t="shared" si="158"/>
        <v>0</v>
      </c>
      <c r="G510" s="17">
        <f t="shared" si="159"/>
        <v>0</v>
      </c>
      <c r="H510" s="17">
        <f t="shared" si="147"/>
        <v>0</v>
      </c>
      <c r="I510" s="17">
        <v>414.57060000000001</v>
      </c>
      <c r="J510" s="17">
        <f t="shared" si="148"/>
        <v>0</v>
      </c>
      <c r="K510" s="17">
        <f t="shared" si="149"/>
        <v>414.57060000000001</v>
      </c>
      <c r="L510" s="21">
        <f t="shared" si="150"/>
        <v>414.57060000000001</v>
      </c>
      <c r="M510" s="17">
        <f t="shared" si="151"/>
        <v>0</v>
      </c>
      <c r="N510" s="17">
        <f t="shared" si="160"/>
        <v>278891330.96946663</v>
      </c>
      <c r="O510" s="17">
        <f t="shared" si="152"/>
        <v>0</v>
      </c>
      <c r="P510" s="17">
        <f t="shared" si="161"/>
        <v>28056136.831790149</v>
      </c>
      <c r="Q510" s="17">
        <f t="shared" si="153"/>
        <v>55888.718788426595</v>
      </c>
      <c r="S510" s="17">
        <f t="shared" si="154"/>
        <v>0</v>
      </c>
      <c r="T510" s="17">
        <f t="shared" si="155"/>
        <v>0</v>
      </c>
      <c r="V510" s="17">
        <f t="shared" si="156"/>
        <v>278891330.96946663</v>
      </c>
      <c r="W510" s="17">
        <f t="shared" si="162"/>
        <v>435621.15698223823</v>
      </c>
      <c r="X510" s="17">
        <f t="shared" si="163"/>
        <v>-156729.82601277198</v>
      </c>
      <c r="Z510" s="17">
        <f t="shared" si="164"/>
        <v>0</v>
      </c>
      <c r="AA510" s="17">
        <f t="shared" si="165"/>
        <v>0</v>
      </c>
      <c r="AC510" s="17">
        <f t="shared" si="157"/>
        <v>0</v>
      </c>
      <c r="AD510" s="17">
        <f t="shared" si="167"/>
        <v>66891.24525405078</v>
      </c>
      <c r="AE510">
        <f t="shared" si="166"/>
        <v>0</v>
      </c>
    </row>
    <row r="511" spans="2:31" x14ac:dyDescent="0.35">
      <c r="B511" s="3" t="s">
        <v>37</v>
      </c>
      <c r="C511" s="3">
        <v>503</v>
      </c>
      <c r="D511" s="3">
        <v>503</v>
      </c>
      <c r="E511" s="10">
        <v>0</v>
      </c>
      <c r="F511" s="17">
        <f t="shared" si="158"/>
        <v>0</v>
      </c>
      <c r="G511" s="17">
        <f t="shared" si="159"/>
        <v>0</v>
      </c>
      <c r="H511" s="17">
        <f t="shared" si="147"/>
        <v>0</v>
      </c>
      <c r="I511" s="17">
        <v>414.57060000000001</v>
      </c>
      <c r="J511" s="17">
        <f t="shared" si="148"/>
        <v>0</v>
      </c>
      <c r="K511" s="17">
        <f t="shared" si="149"/>
        <v>414.57060000000001</v>
      </c>
      <c r="L511" s="21">
        <f t="shared" si="150"/>
        <v>414.57060000000001</v>
      </c>
      <c r="M511" s="17">
        <f t="shared" si="151"/>
        <v>0</v>
      </c>
      <c r="N511" s="17">
        <f t="shared" si="160"/>
        <v>278891330.96946663</v>
      </c>
      <c r="O511" s="17">
        <f t="shared" si="152"/>
        <v>0</v>
      </c>
      <c r="P511" s="17">
        <f t="shared" si="161"/>
        <v>28056136.831790149</v>
      </c>
      <c r="Q511" s="17">
        <f t="shared" si="153"/>
        <v>55777.608015487371</v>
      </c>
      <c r="S511" s="17">
        <f t="shared" si="154"/>
        <v>0</v>
      </c>
      <c r="T511" s="17">
        <f t="shared" si="155"/>
        <v>0</v>
      </c>
      <c r="V511" s="17">
        <f t="shared" si="156"/>
        <v>278891330.96946663</v>
      </c>
      <c r="W511" s="17">
        <f t="shared" si="162"/>
        <v>435621.15698223823</v>
      </c>
      <c r="X511" s="17">
        <f t="shared" si="163"/>
        <v>-156729.82601277198</v>
      </c>
      <c r="Z511" s="17">
        <f t="shared" si="164"/>
        <v>0</v>
      </c>
      <c r="AA511" s="17">
        <f t="shared" si="165"/>
        <v>0</v>
      </c>
      <c r="AC511" s="17">
        <f t="shared" si="157"/>
        <v>0</v>
      </c>
      <c r="AD511" s="17">
        <f t="shared" si="167"/>
        <v>66891.24525405078</v>
      </c>
      <c r="AE511">
        <f t="shared" si="166"/>
        <v>0</v>
      </c>
    </row>
    <row r="512" spans="2:31" x14ac:dyDescent="0.35">
      <c r="B512" s="3" t="s">
        <v>37</v>
      </c>
      <c r="C512" s="3">
        <v>504</v>
      </c>
      <c r="D512" s="3">
        <v>504</v>
      </c>
      <c r="E512" s="10">
        <v>0</v>
      </c>
      <c r="F512" s="17">
        <f t="shared" si="158"/>
        <v>0</v>
      </c>
      <c r="G512" s="17">
        <f t="shared" si="159"/>
        <v>0</v>
      </c>
      <c r="H512" s="17">
        <f t="shared" si="147"/>
        <v>0</v>
      </c>
      <c r="I512" s="17">
        <v>414.57060000000001</v>
      </c>
      <c r="J512" s="17">
        <f t="shared" si="148"/>
        <v>0</v>
      </c>
      <c r="K512" s="17">
        <f t="shared" si="149"/>
        <v>414.57060000000001</v>
      </c>
      <c r="L512" s="21">
        <f t="shared" si="150"/>
        <v>414.57060000000001</v>
      </c>
      <c r="M512" s="17">
        <f t="shared" si="151"/>
        <v>0</v>
      </c>
      <c r="N512" s="17">
        <f t="shared" si="160"/>
        <v>278891330.96946663</v>
      </c>
      <c r="O512" s="17">
        <f t="shared" si="152"/>
        <v>0</v>
      </c>
      <c r="P512" s="17">
        <f t="shared" si="161"/>
        <v>28056136.831790149</v>
      </c>
      <c r="Q512" s="17">
        <f t="shared" si="153"/>
        <v>55666.938158313787</v>
      </c>
      <c r="S512" s="17">
        <f t="shared" si="154"/>
        <v>0</v>
      </c>
      <c r="T512" s="17">
        <f t="shared" si="155"/>
        <v>0</v>
      </c>
      <c r="V512" s="17">
        <f t="shared" si="156"/>
        <v>278891330.96946663</v>
      </c>
      <c r="W512" s="17">
        <f t="shared" si="162"/>
        <v>435621.15698223823</v>
      </c>
      <c r="X512" s="17">
        <f t="shared" si="163"/>
        <v>-156729.82601277198</v>
      </c>
      <c r="Z512" s="17">
        <f t="shared" si="164"/>
        <v>0</v>
      </c>
      <c r="AA512" s="17">
        <f t="shared" si="165"/>
        <v>0</v>
      </c>
      <c r="AC512" s="17">
        <f t="shared" si="157"/>
        <v>0</v>
      </c>
      <c r="AD512" s="17">
        <f t="shared" si="167"/>
        <v>66891.24525405078</v>
      </c>
      <c r="AE512">
        <f t="shared" si="166"/>
        <v>0</v>
      </c>
    </row>
    <row r="513" spans="2:31" x14ac:dyDescent="0.35">
      <c r="B513" s="3" t="s">
        <v>37</v>
      </c>
      <c r="C513" s="3">
        <v>505</v>
      </c>
      <c r="D513" s="3">
        <v>505</v>
      </c>
      <c r="E513" s="10">
        <v>0</v>
      </c>
      <c r="F513" s="17">
        <f t="shared" si="158"/>
        <v>0</v>
      </c>
      <c r="G513" s="17">
        <f t="shared" si="159"/>
        <v>0</v>
      </c>
      <c r="H513" s="17">
        <f t="shared" si="147"/>
        <v>0</v>
      </c>
      <c r="I513" s="17">
        <v>414.57060000000001</v>
      </c>
      <c r="J513" s="17">
        <f t="shared" si="148"/>
        <v>0</v>
      </c>
      <c r="K513" s="17">
        <f t="shared" si="149"/>
        <v>414.57060000000001</v>
      </c>
      <c r="L513" s="21">
        <f t="shared" si="150"/>
        <v>414.57060000000001</v>
      </c>
      <c r="M513" s="17">
        <f t="shared" si="151"/>
        <v>0</v>
      </c>
      <c r="N513" s="17">
        <f t="shared" si="160"/>
        <v>278891330.96946663</v>
      </c>
      <c r="O513" s="17">
        <f t="shared" si="152"/>
        <v>0</v>
      </c>
      <c r="P513" s="17">
        <f t="shared" si="161"/>
        <v>28056136.831790149</v>
      </c>
      <c r="Q513" s="17">
        <f t="shared" si="153"/>
        <v>55556.706597604258</v>
      </c>
      <c r="S513" s="17">
        <f t="shared" si="154"/>
        <v>0</v>
      </c>
      <c r="T513" s="17">
        <f t="shared" si="155"/>
        <v>0</v>
      </c>
      <c r="V513" s="17">
        <f t="shared" si="156"/>
        <v>278891330.96946663</v>
      </c>
      <c r="W513" s="17">
        <f t="shared" si="162"/>
        <v>435621.15698223823</v>
      </c>
      <c r="X513" s="17">
        <f t="shared" si="163"/>
        <v>-156729.82601277198</v>
      </c>
      <c r="Z513" s="17">
        <f t="shared" si="164"/>
        <v>0</v>
      </c>
      <c r="AA513" s="17">
        <f t="shared" si="165"/>
        <v>0</v>
      </c>
      <c r="AC513" s="17">
        <f t="shared" si="157"/>
        <v>0</v>
      </c>
      <c r="AD513" s="17">
        <f t="shared" si="167"/>
        <v>66891.24525405078</v>
      </c>
      <c r="AE513">
        <f t="shared" si="166"/>
        <v>0</v>
      </c>
    </row>
    <row r="514" spans="2:31" x14ac:dyDescent="0.35">
      <c r="B514" s="3" t="s">
        <v>37</v>
      </c>
      <c r="C514" s="3">
        <v>506</v>
      </c>
      <c r="D514" s="3">
        <v>506</v>
      </c>
      <c r="E514" s="10">
        <v>0</v>
      </c>
      <c r="F514" s="17">
        <f t="shared" si="158"/>
        <v>0</v>
      </c>
      <c r="G514" s="17">
        <f t="shared" si="159"/>
        <v>0</v>
      </c>
      <c r="H514" s="17">
        <f t="shared" si="147"/>
        <v>0</v>
      </c>
      <c r="I514" s="17">
        <v>414.57060000000001</v>
      </c>
      <c r="J514" s="17">
        <f t="shared" si="148"/>
        <v>0</v>
      </c>
      <c r="K514" s="17">
        <f t="shared" si="149"/>
        <v>414.57060000000001</v>
      </c>
      <c r="L514" s="21">
        <f t="shared" si="150"/>
        <v>414.57060000000001</v>
      </c>
      <c r="M514" s="17">
        <f t="shared" si="151"/>
        <v>0</v>
      </c>
      <c r="N514" s="17">
        <f t="shared" si="160"/>
        <v>278891330.96946663</v>
      </c>
      <c r="O514" s="17">
        <f t="shared" si="152"/>
        <v>0</v>
      </c>
      <c r="P514" s="17">
        <f t="shared" si="161"/>
        <v>28056136.831790149</v>
      </c>
      <c r="Q514" s="17">
        <f t="shared" si="153"/>
        <v>55446.910734763143</v>
      </c>
      <c r="S514" s="17">
        <f t="shared" si="154"/>
        <v>0</v>
      </c>
      <c r="T514" s="17">
        <f t="shared" si="155"/>
        <v>0</v>
      </c>
      <c r="V514" s="17">
        <f t="shared" si="156"/>
        <v>278891330.96946663</v>
      </c>
      <c r="W514" s="17">
        <f t="shared" si="162"/>
        <v>435621.15698223823</v>
      </c>
      <c r="X514" s="17">
        <f t="shared" si="163"/>
        <v>-156729.82601277198</v>
      </c>
      <c r="Z514" s="17">
        <f t="shared" si="164"/>
        <v>0</v>
      </c>
      <c r="AA514" s="17">
        <f t="shared" si="165"/>
        <v>0</v>
      </c>
      <c r="AC514" s="17">
        <f t="shared" si="157"/>
        <v>0</v>
      </c>
      <c r="AD514" s="17">
        <f t="shared" si="167"/>
        <v>66891.24525405078</v>
      </c>
      <c r="AE514">
        <f t="shared" si="166"/>
        <v>0</v>
      </c>
    </row>
    <row r="515" spans="2:31" x14ac:dyDescent="0.35">
      <c r="B515" s="3" t="s">
        <v>37</v>
      </c>
      <c r="C515" s="3">
        <v>507</v>
      </c>
      <c r="D515" s="3">
        <v>507</v>
      </c>
      <c r="E515" s="10">
        <v>0</v>
      </c>
      <c r="F515" s="17">
        <f t="shared" si="158"/>
        <v>0</v>
      </c>
      <c r="G515" s="17">
        <f t="shared" si="159"/>
        <v>0</v>
      </c>
      <c r="H515" s="17">
        <f t="shared" si="147"/>
        <v>0</v>
      </c>
      <c r="I515" s="17">
        <v>414.57060000000001</v>
      </c>
      <c r="J515" s="17">
        <f t="shared" si="148"/>
        <v>0</v>
      </c>
      <c r="K515" s="17">
        <f t="shared" si="149"/>
        <v>414.57060000000001</v>
      </c>
      <c r="L515" s="21">
        <f t="shared" si="150"/>
        <v>414.57060000000001</v>
      </c>
      <c r="M515" s="17">
        <f t="shared" si="151"/>
        <v>0</v>
      </c>
      <c r="N515" s="17">
        <f t="shared" si="160"/>
        <v>278891330.96946663</v>
      </c>
      <c r="O515" s="17">
        <f t="shared" si="152"/>
        <v>0</v>
      </c>
      <c r="P515" s="17">
        <f t="shared" si="161"/>
        <v>28056136.831790149</v>
      </c>
      <c r="Q515" s="17">
        <f t="shared" si="153"/>
        <v>55337.547991696549</v>
      </c>
      <c r="S515" s="17">
        <f t="shared" si="154"/>
        <v>0</v>
      </c>
      <c r="T515" s="17">
        <f t="shared" si="155"/>
        <v>0</v>
      </c>
      <c r="V515" s="17">
        <f t="shared" si="156"/>
        <v>278891330.96946663</v>
      </c>
      <c r="W515" s="17">
        <f t="shared" si="162"/>
        <v>435621.15698223823</v>
      </c>
      <c r="X515" s="17">
        <f t="shared" si="163"/>
        <v>-156729.82601277198</v>
      </c>
      <c r="Z515" s="17">
        <f t="shared" si="164"/>
        <v>0</v>
      </c>
      <c r="AA515" s="17">
        <f t="shared" si="165"/>
        <v>0</v>
      </c>
      <c r="AC515" s="17">
        <f t="shared" si="157"/>
        <v>0</v>
      </c>
      <c r="AD515" s="17">
        <f t="shared" si="167"/>
        <v>66891.24525405078</v>
      </c>
      <c r="AE515">
        <f t="shared" si="166"/>
        <v>0</v>
      </c>
    </row>
    <row r="516" spans="2:31" x14ac:dyDescent="0.35">
      <c r="B516" s="3" t="s">
        <v>37</v>
      </c>
      <c r="C516" s="3">
        <v>508</v>
      </c>
      <c r="D516" s="3">
        <v>508</v>
      </c>
      <c r="E516" s="10">
        <v>0</v>
      </c>
      <c r="F516" s="17">
        <f t="shared" si="158"/>
        <v>0</v>
      </c>
      <c r="G516" s="17">
        <f t="shared" si="159"/>
        <v>0</v>
      </c>
      <c r="H516" s="17">
        <f t="shared" si="147"/>
        <v>0</v>
      </c>
      <c r="I516" s="17">
        <v>414.57060000000001</v>
      </c>
      <c r="J516" s="17">
        <f t="shared" si="148"/>
        <v>0</v>
      </c>
      <c r="K516" s="17">
        <f t="shared" si="149"/>
        <v>414.57060000000001</v>
      </c>
      <c r="L516" s="21">
        <f t="shared" si="150"/>
        <v>414.57060000000001</v>
      </c>
      <c r="M516" s="17">
        <f t="shared" si="151"/>
        <v>0</v>
      </c>
      <c r="N516" s="17">
        <f t="shared" si="160"/>
        <v>278891330.96946663</v>
      </c>
      <c r="O516" s="17">
        <f t="shared" si="152"/>
        <v>0</v>
      </c>
      <c r="P516" s="17">
        <f t="shared" si="161"/>
        <v>28056136.831790149</v>
      </c>
      <c r="Q516" s="17">
        <f t="shared" si="153"/>
        <v>55228.615810610529</v>
      </c>
      <c r="S516" s="17">
        <f t="shared" si="154"/>
        <v>0</v>
      </c>
      <c r="T516" s="17">
        <f t="shared" si="155"/>
        <v>0</v>
      </c>
      <c r="V516" s="17">
        <f t="shared" si="156"/>
        <v>278891330.96946663</v>
      </c>
      <c r="W516" s="17">
        <f t="shared" si="162"/>
        <v>435621.15698223823</v>
      </c>
      <c r="X516" s="17">
        <f t="shared" si="163"/>
        <v>-156729.82601277198</v>
      </c>
      <c r="Z516" s="17">
        <f t="shared" si="164"/>
        <v>0</v>
      </c>
      <c r="AA516" s="17">
        <f t="shared" si="165"/>
        <v>0</v>
      </c>
      <c r="AC516" s="17">
        <f t="shared" si="157"/>
        <v>0</v>
      </c>
      <c r="AD516" s="17">
        <f t="shared" si="167"/>
        <v>66891.24525405078</v>
      </c>
      <c r="AE516">
        <f t="shared" si="166"/>
        <v>0</v>
      </c>
    </row>
    <row r="517" spans="2:31" x14ac:dyDescent="0.35">
      <c r="B517" s="3" t="s">
        <v>37</v>
      </c>
      <c r="C517" s="3">
        <v>509</v>
      </c>
      <c r="D517" s="3">
        <v>509</v>
      </c>
      <c r="E517" s="10">
        <v>0</v>
      </c>
      <c r="F517" s="17">
        <f t="shared" si="158"/>
        <v>0</v>
      </c>
      <c r="G517" s="17">
        <f t="shared" si="159"/>
        <v>0</v>
      </c>
      <c r="H517" s="17">
        <f t="shared" si="147"/>
        <v>0</v>
      </c>
      <c r="I517" s="17">
        <v>414.57060000000001</v>
      </c>
      <c r="J517" s="17">
        <f t="shared" si="148"/>
        <v>0</v>
      </c>
      <c r="K517" s="17">
        <f t="shared" si="149"/>
        <v>414.57060000000001</v>
      </c>
      <c r="L517" s="21">
        <f t="shared" si="150"/>
        <v>414.57060000000001</v>
      </c>
      <c r="M517" s="17">
        <f t="shared" si="151"/>
        <v>0</v>
      </c>
      <c r="N517" s="17">
        <f t="shared" si="160"/>
        <v>278891330.96946663</v>
      </c>
      <c r="O517" s="17">
        <f t="shared" si="152"/>
        <v>0</v>
      </c>
      <c r="P517" s="17">
        <f t="shared" si="161"/>
        <v>28056136.831790149</v>
      </c>
      <c r="Q517" s="17">
        <f t="shared" si="153"/>
        <v>55120.111653811691</v>
      </c>
      <c r="S517" s="17">
        <f t="shared" si="154"/>
        <v>0</v>
      </c>
      <c r="T517" s="17">
        <f t="shared" si="155"/>
        <v>0</v>
      </c>
      <c r="V517" s="17">
        <f t="shared" si="156"/>
        <v>278891330.96946663</v>
      </c>
      <c r="W517" s="17">
        <f t="shared" si="162"/>
        <v>435621.15698223823</v>
      </c>
      <c r="X517" s="17">
        <f t="shared" si="163"/>
        <v>-156729.82601277198</v>
      </c>
      <c r="Z517" s="17">
        <f t="shared" si="164"/>
        <v>0</v>
      </c>
      <c r="AA517" s="17">
        <f t="shared" si="165"/>
        <v>0</v>
      </c>
      <c r="AC517" s="17">
        <f t="shared" si="157"/>
        <v>0</v>
      </c>
      <c r="AD517" s="17">
        <f t="shared" si="167"/>
        <v>66891.24525405078</v>
      </c>
      <c r="AE517">
        <f t="shared" si="166"/>
        <v>0</v>
      </c>
    </row>
    <row r="518" spans="2:31" x14ac:dyDescent="0.35">
      <c r="B518" s="3" t="s">
        <v>37</v>
      </c>
      <c r="C518" s="3">
        <v>510</v>
      </c>
      <c r="D518" s="3">
        <v>510</v>
      </c>
      <c r="E518" s="10">
        <v>0</v>
      </c>
      <c r="F518" s="17">
        <f t="shared" si="158"/>
        <v>0</v>
      </c>
      <c r="G518" s="17">
        <f t="shared" si="159"/>
        <v>0</v>
      </c>
      <c r="H518" s="17">
        <f t="shared" si="147"/>
        <v>0</v>
      </c>
      <c r="I518" s="17">
        <v>414.57060000000001</v>
      </c>
      <c r="J518" s="17">
        <f t="shared" si="148"/>
        <v>0</v>
      </c>
      <c r="K518" s="17">
        <f t="shared" si="149"/>
        <v>414.57060000000001</v>
      </c>
      <c r="L518" s="21">
        <f t="shared" si="150"/>
        <v>414.57060000000001</v>
      </c>
      <c r="M518" s="17">
        <f t="shared" si="151"/>
        <v>0</v>
      </c>
      <c r="N518" s="17">
        <f t="shared" si="160"/>
        <v>278891330.96946663</v>
      </c>
      <c r="O518" s="17">
        <f t="shared" si="152"/>
        <v>0</v>
      </c>
      <c r="P518" s="17">
        <f t="shared" si="161"/>
        <v>28056136.831790149</v>
      </c>
      <c r="Q518" s="17">
        <f t="shared" si="153"/>
        <v>55012.0330035101</v>
      </c>
      <c r="S518" s="17">
        <f t="shared" si="154"/>
        <v>0</v>
      </c>
      <c r="T518" s="17">
        <f t="shared" si="155"/>
        <v>0</v>
      </c>
      <c r="V518" s="17">
        <f t="shared" si="156"/>
        <v>278891330.96946663</v>
      </c>
      <c r="W518" s="17">
        <f t="shared" si="162"/>
        <v>435621.15698223823</v>
      </c>
      <c r="X518" s="17">
        <f t="shared" si="163"/>
        <v>-156729.82601277198</v>
      </c>
      <c r="Z518" s="17">
        <f t="shared" si="164"/>
        <v>0</v>
      </c>
      <c r="AA518" s="17">
        <f t="shared" si="165"/>
        <v>0</v>
      </c>
      <c r="AC518" s="17">
        <f t="shared" si="157"/>
        <v>0</v>
      </c>
      <c r="AD518" s="17">
        <f t="shared" si="167"/>
        <v>66891.24525405078</v>
      </c>
      <c r="AE518">
        <f t="shared" si="166"/>
        <v>0</v>
      </c>
    </row>
    <row r="519" spans="2:31" x14ac:dyDescent="0.35">
      <c r="B519" s="3" t="s">
        <v>37</v>
      </c>
      <c r="C519" s="3">
        <v>511</v>
      </c>
      <c r="D519" s="3">
        <v>511</v>
      </c>
      <c r="E519" s="10">
        <v>0</v>
      </c>
      <c r="F519" s="17">
        <f t="shared" si="158"/>
        <v>6.9444444444444448E-2</v>
      </c>
      <c r="G519" s="17">
        <f t="shared" si="159"/>
        <v>0.25</v>
      </c>
      <c r="H519" s="17">
        <f t="shared" si="147"/>
        <v>146.73611111111111</v>
      </c>
      <c r="I519" s="17">
        <v>414.57060000000001</v>
      </c>
      <c r="J519" s="17">
        <f t="shared" si="148"/>
        <v>0</v>
      </c>
      <c r="K519" s="17">
        <f t="shared" si="149"/>
        <v>561.3067111111111</v>
      </c>
      <c r="L519" s="21">
        <f t="shared" si="150"/>
        <v>561.3067111111111</v>
      </c>
      <c r="M519" s="17">
        <f t="shared" si="151"/>
        <v>0</v>
      </c>
      <c r="N519" s="17">
        <f t="shared" si="160"/>
        <v>278891330.96946663</v>
      </c>
      <c r="O519" s="17">
        <f t="shared" si="152"/>
        <v>0</v>
      </c>
      <c r="P519" s="17">
        <f t="shared" si="161"/>
        <v>28056136.831790149</v>
      </c>
      <c r="Q519" s="17">
        <f t="shared" si="153"/>
        <v>54904.37736162456</v>
      </c>
      <c r="S519" s="17">
        <f t="shared" si="154"/>
        <v>0</v>
      </c>
      <c r="T519" s="17">
        <f t="shared" si="155"/>
        <v>0</v>
      </c>
      <c r="V519" s="17">
        <f t="shared" si="156"/>
        <v>278891330.96946663</v>
      </c>
      <c r="W519" s="17">
        <f t="shared" si="162"/>
        <v>435621.15698223823</v>
      </c>
      <c r="X519" s="17">
        <f t="shared" si="163"/>
        <v>-156729.82601277198</v>
      </c>
      <c r="Z519" s="17">
        <f t="shared" si="164"/>
        <v>0</v>
      </c>
      <c r="AA519" s="17">
        <f t="shared" si="165"/>
        <v>0</v>
      </c>
      <c r="AC519" s="17">
        <f t="shared" si="157"/>
        <v>0</v>
      </c>
      <c r="AD519" s="17">
        <f t="shared" si="167"/>
        <v>66891.24525405078</v>
      </c>
      <c r="AE519">
        <f t="shared" si="166"/>
        <v>0</v>
      </c>
    </row>
    <row r="520" spans="2:31" x14ac:dyDescent="0.35">
      <c r="B520" s="3" t="s">
        <v>37</v>
      </c>
      <c r="C520" s="3">
        <v>512</v>
      </c>
      <c r="D520" s="3">
        <v>512</v>
      </c>
      <c r="E520" s="10">
        <v>0.5</v>
      </c>
      <c r="F520" s="17">
        <f t="shared" si="158"/>
        <v>0.34722222222222221</v>
      </c>
      <c r="G520" s="17">
        <f t="shared" si="159"/>
        <v>1.25</v>
      </c>
      <c r="H520" s="17">
        <f t="shared" si="147"/>
        <v>733.68055555555554</v>
      </c>
      <c r="I520" s="17">
        <v>414.57060000000001</v>
      </c>
      <c r="J520" s="17">
        <f t="shared" si="148"/>
        <v>9.123697916666668E-3</v>
      </c>
      <c r="K520" s="17">
        <f t="shared" si="149"/>
        <v>1148.2602792534724</v>
      </c>
      <c r="L520" s="21">
        <f t="shared" si="150"/>
        <v>1148.2602792534722</v>
      </c>
      <c r="M520" s="17">
        <f t="shared" si="151"/>
        <v>81654.064302469138</v>
      </c>
      <c r="N520" s="17">
        <f t="shared" si="160"/>
        <v>278972985.03376907</v>
      </c>
      <c r="O520" s="17">
        <f t="shared" si="152"/>
        <v>20.380015432098769</v>
      </c>
      <c r="P520" s="17">
        <f t="shared" si="161"/>
        <v>28056157.211805582</v>
      </c>
      <c r="Q520" s="17">
        <f t="shared" si="153"/>
        <v>54797.182054307777</v>
      </c>
      <c r="S520" s="17">
        <f t="shared" si="154"/>
        <v>0.1388888888888889</v>
      </c>
      <c r="T520" s="17">
        <f t="shared" si="155"/>
        <v>71.111111111111114</v>
      </c>
      <c r="V520" s="17">
        <f t="shared" si="156"/>
        <v>278972985.03376907</v>
      </c>
      <c r="W520" s="17">
        <f t="shared" si="162"/>
        <v>435702.81104654068</v>
      </c>
      <c r="X520" s="17">
        <f t="shared" si="163"/>
        <v>-156729.82601277198</v>
      </c>
      <c r="Z520" s="17">
        <f t="shared" si="164"/>
        <v>81.654064302469138</v>
      </c>
      <c r="AA520" s="17">
        <f t="shared" si="165"/>
        <v>0</v>
      </c>
      <c r="AC520" s="17">
        <f t="shared" si="157"/>
        <v>0</v>
      </c>
      <c r="AD520" s="17">
        <f t="shared" si="167"/>
        <v>66841.24525405078</v>
      </c>
      <c r="AE520">
        <f t="shared" si="166"/>
        <v>50</v>
      </c>
    </row>
    <row r="521" spans="2:31" x14ac:dyDescent="0.35">
      <c r="B521" s="3" t="s">
        <v>37</v>
      </c>
      <c r="C521" s="3">
        <v>513</v>
      </c>
      <c r="D521" s="3">
        <v>513</v>
      </c>
      <c r="E521" s="10">
        <v>2.5</v>
      </c>
      <c r="F521" s="17">
        <f t="shared" si="158"/>
        <v>0.8472222222222221</v>
      </c>
      <c r="G521" s="17">
        <f t="shared" si="159"/>
        <v>3.05</v>
      </c>
      <c r="H521" s="17">
        <f t="shared" ref="H521:H584" si="168">SUM($I$3*F521)</f>
        <v>1790.1805555555552</v>
      </c>
      <c r="I521" s="17">
        <v>414.57060000000001</v>
      </c>
      <c r="J521" s="17">
        <f t="shared" ref="J521:J584" si="169">0.5*$L$3*((E521/3.6)^2)*$M$3*$N$3</f>
        <v>0.22809244791666666</v>
      </c>
      <c r="K521" s="17">
        <f t="shared" ref="K521:K584" si="170">SUM(H521+I521+J521)</f>
        <v>2204.9792480034721</v>
      </c>
      <c r="L521" s="21">
        <f t="shared" ref="L521:L584" si="171">I521+J521+($I$3*F521)</f>
        <v>2204.9792480034721</v>
      </c>
      <c r="M521" s="17">
        <f t="shared" ref="M521:M584" si="172">L521*T521</f>
        <v>785523.85710123694</v>
      </c>
      <c r="N521" s="17">
        <f t="shared" si="160"/>
        <v>279758508.89087033</v>
      </c>
      <c r="O521" s="17">
        <f t="shared" ref="O521:O584" si="173">0.5*$I$3*(S521^2)</f>
        <v>509.50038580246911</v>
      </c>
      <c r="P521" s="17">
        <f t="shared" si="161"/>
        <v>28056666.712191384</v>
      </c>
      <c r="Q521" s="17">
        <f t="shared" ref="Q521:Q584" si="174">P521/C521</f>
        <v>54691.358113433496</v>
      </c>
      <c r="S521" s="17">
        <f t="shared" ref="S521:S584" si="175">E521/3.6</f>
        <v>0.69444444444444442</v>
      </c>
      <c r="T521" s="17">
        <f t="shared" ref="T521:T584" si="176">(E521/3.6)*D521</f>
        <v>356.25</v>
      </c>
      <c r="V521" s="17">
        <f t="shared" ref="V521:V584" si="177">N521</f>
        <v>279758508.89087033</v>
      </c>
      <c r="W521" s="17">
        <f t="shared" si="162"/>
        <v>436488.33490364189</v>
      </c>
      <c r="X521" s="17">
        <f t="shared" si="163"/>
        <v>-156729.82601277198</v>
      </c>
      <c r="Z521" s="17">
        <f t="shared" si="164"/>
        <v>867.17792140370602</v>
      </c>
      <c r="AA521" s="17">
        <f t="shared" si="165"/>
        <v>0</v>
      </c>
      <c r="AC521" s="17">
        <f t="shared" ref="AC521:AC584" si="178">AA521*$O$3</f>
        <v>0</v>
      </c>
      <c r="AD521" s="17">
        <f t="shared" si="167"/>
        <v>66791.24525405078</v>
      </c>
      <c r="AE521">
        <f t="shared" si="166"/>
        <v>50</v>
      </c>
    </row>
    <row r="522" spans="2:31" x14ac:dyDescent="0.35">
      <c r="B522" s="3" t="s">
        <v>37</v>
      </c>
      <c r="C522" s="3">
        <v>514</v>
      </c>
      <c r="D522" s="3">
        <v>514</v>
      </c>
      <c r="E522" s="10">
        <v>6.6</v>
      </c>
      <c r="F522" s="17">
        <f t="shared" ref="F522:F585" si="179">($E523-$E521)/2/3.6</f>
        <v>1.2916666666666667</v>
      </c>
      <c r="G522" s="17">
        <f t="shared" ref="G522:G585" si="180">($E523-$E521)/2</f>
        <v>4.6500000000000004</v>
      </c>
      <c r="H522" s="17">
        <f t="shared" si="168"/>
        <v>2729.291666666667</v>
      </c>
      <c r="I522" s="17">
        <v>414.57060000000001</v>
      </c>
      <c r="J522" s="17">
        <f t="shared" si="169"/>
        <v>1.5897131250000001</v>
      </c>
      <c r="K522" s="17">
        <f t="shared" si="170"/>
        <v>3145.4519797916669</v>
      </c>
      <c r="L522" s="21">
        <f t="shared" si="171"/>
        <v>3145.4519797916669</v>
      </c>
      <c r="M522" s="17">
        <f t="shared" si="172"/>
        <v>2964064.2489570137</v>
      </c>
      <c r="N522" s="17">
        <f t="shared" ref="N522:N585" si="181">SUM(N521+M522)</f>
        <v>282722573.13982737</v>
      </c>
      <c r="O522" s="17">
        <f t="shared" si="173"/>
        <v>3551.0138888888887</v>
      </c>
      <c r="P522" s="17">
        <f t="shared" ref="P522:P585" si="182">SUM(P521+O522)</f>
        <v>28060217.726080272</v>
      </c>
      <c r="Q522" s="17">
        <f t="shared" si="174"/>
        <v>54591.863280311816</v>
      </c>
      <c r="S522" s="17">
        <f t="shared" si="175"/>
        <v>1.8333333333333333</v>
      </c>
      <c r="T522" s="17">
        <f t="shared" si="176"/>
        <v>942.33333333333326</v>
      </c>
      <c r="V522" s="17">
        <f t="shared" si="177"/>
        <v>282722573.13982737</v>
      </c>
      <c r="W522" s="17">
        <f t="shared" ref="W522:W585" si="183">IF(M522&gt;0,W521+(M522/1000),W521)</f>
        <v>439452.39915259893</v>
      </c>
      <c r="X522" s="17">
        <f t="shared" ref="X522:X585" si="184">IF(M522&lt;0,X521+(M522/1000),X521)</f>
        <v>-156729.82601277198</v>
      </c>
      <c r="Z522" s="17">
        <f t="shared" ref="Z522:Z585" si="185">IF(M522&gt;0,(M522/1000)+Z521,0)</f>
        <v>3831.2421703607197</v>
      </c>
      <c r="AA522" s="17">
        <f t="shared" ref="AA522:AA585" si="186">IF(M522&lt;0,(-M522/1000)+AA521,0)</f>
        <v>0</v>
      </c>
      <c r="AC522" s="17">
        <f t="shared" si="178"/>
        <v>0</v>
      </c>
      <c r="AD522" s="17">
        <f t="shared" si="167"/>
        <v>66741.24525405078</v>
      </c>
      <c r="AE522">
        <f t="shared" ref="AE522:AE585" si="187">IF(M522&gt;0,IF((M522/1000)&lt;50,M522/1000,50),0)</f>
        <v>50</v>
      </c>
    </row>
    <row r="523" spans="2:31" x14ac:dyDescent="0.35">
      <c r="B523" s="3" t="s">
        <v>37</v>
      </c>
      <c r="C523" s="3">
        <v>515</v>
      </c>
      <c r="D523" s="3">
        <v>515</v>
      </c>
      <c r="E523" s="10">
        <v>11.8</v>
      </c>
      <c r="F523" s="17">
        <f t="shared" si="179"/>
        <v>1.4166666666666667</v>
      </c>
      <c r="G523" s="17">
        <f t="shared" si="180"/>
        <v>5.1000000000000005</v>
      </c>
      <c r="H523" s="17">
        <f t="shared" si="168"/>
        <v>2993.416666666667</v>
      </c>
      <c r="I523" s="17">
        <v>414.57060000000001</v>
      </c>
      <c r="J523" s="17">
        <f t="shared" si="169"/>
        <v>5.081534791666666</v>
      </c>
      <c r="K523" s="17">
        <f t="shared" si="170"/>
        <v>3413.0688014583338</v>
      </c>
      <c r="L523" s="21">
        <f t="shared" si="171"/>
        <v>3413.0688014583338</v>
      </c>
      <c r="M523" s="17">
        <f t="shared" si="172"/>
        <v>5761449.7517950814</v>
      </c>
      <c r="N523" s="17">
        <f t="shared" si="181"/>
        <v>288484022.89162242</v>
      </c>
      <c r="O523" s="17">
        <f t="shared" si="173"/>
        <v>11350.853395061727</v>
      </c>
      <c r="P523" s="17">
        <f t="shared" si="182"/>
        <v>28071568.579475336</v>
      </c>
      <c r="Q523" s="17">
        <f t="shared" si="174"/>
        <v>54507.90015432104</v>
      </c>
      <c r="S523" s="17">
        <f t="shared" si="175"/>
        <v>3.2777777777777777</v>
      </c>
      <c r="T523" s="17">
        <f t="shared" si="176"/>
        <v>1688.0555555555554</v>
      </c>
      <c r="V523" s="17">
        <f t="shared" si="177"/>
        <v>288484022.89162242</v>
      </c>
      <c r="W523" s="17">
        <f t="shared" si="183"/>
        <v>445213.84890439402</v>
      </c>
      <c r="X523" s="17">
        <f t="shared" si="184"/>
        <v>-156729.82601277198</v>
      </c>
      <c r="Z523" s="17">
        <f t="shared" si="185"/>
        <v>9592.6919221558019</v>
      </c>
      <c r="AA523" s="17">
        <f t="shared" si="186"/>
        <v>0</v>
      </c>
      <c r="AC523" s="17">
        <f t="shared" si="178"/>
        <v>0</v>
      </c>
      <c r="AD523" s="17">
        <f t="shared" si="167"/>
        <v>66691.24525405078</v>
      </c>
      <c r="AE523">
        <f t="shared" si="187"/>
        <v>50</v>
      </c>
    </row>
    <row r="524" spans="2:31" x14ac:dyDescent="0.35">
      <c r="B524" s="3" t="s">
        <v>37</v>
      </c>
      <c r="C524" s="3">
        <v>516</v>
      </c>
      <c r="D524" s="3">
        <v>516</v>
      </c>
      <c r="E524" s="10">
        <v>16.8</v>
      </c>
      <c r="F524" s="17">
        <f t="shared" si="179"/>
        <v>1.2083333333333333</v>
      </c>
      <c r="G524" s="17">
        <f t="shared" si="180"/>
        <v>4.3499999999999996</v>
      </c>
      <c r="H524" s="17">
        <f t="shared" si="168"/>
        <v>2553.208333333333</v>
      </c>
      <c r="I524" s="17">
        <v>414.57060000000001</v>
      </c>
      <c r="J524" s="17">
        <f t="shared" si="169"/>
        <v>10.300290000000004</v>
      </c>
      <c r="K524" s="17">
        <f t="shared" si="170"/>
        <v>2978.0792233333332</v>
      </c>
      <c r="L524" s="21">
        <f t="shared" si="171"/>
        <v>2978.0792233333332</v>
      </c>
      <c r="M524" s="17">
        <f t="shared" si="172"/>
        <v>7171214.7697866661</v>
      </c>
      <c r="N524" s="17">
        <f t="shared" si="181"/>
        <v>295655237.66140908</v>
      </c>
      <c r="O524" s="17">
        <f t="shared" si="173"/>
        <v>23008.222222222226</v>
      </c>
      <c r="P524" s="17">
        <f t="shared" si="182"/>
        <v>28094576.80169756</v>
      </c>
      <c r="Q524" s="17">
        <f t="shared" si="174"/>
        <v>54446.854266855735</v>
      </c>
      <c r="S524" s="17">
        <f t="shared" si="175"/>
        <v>4.666666666666667</v>
      </c>
      <c r="T524" s="17">
        <f t="shared" si="176"/>
        <v>2408</v>
      </c>
      <c r="V524" s="17">
        <f t="shared" si="177"/>
        <v>295655237.66140908</v>
      </c>
      <c r="W524" s="17">
        <f t="shared" si="183"/>
        <v>452385.06367418071</v>
      </c>
      <c r="X524" s="17">
        <f t="shared" si="184"/>
        <v>-156729.82601277198</v>
      </c>
      <c r="Z524" s="17">
        <f t="shared" si="185"/>
        <v>16763.906691942466</v>
      </c>
      <c r="AA524" s="17">
        <f t="shared" si="186"/>
        <v>0</v>
      </c>
      <c r="AC524" s="17">
        <f t="shared" si="178"/>
        <v>0</v>
      </c>
      <c r="AD524" s="17">
        <f t="shared" si="167"/>
        <v>66641.24525405078</v>
      </c>
      <c r="AE524">
        <f t="shared" si="187"/>
        <v>50</v>
      </c>
    </row>
    <row r="525" spans="2:31" x14ac:dyDescent="0.35">
      <c r="B525" s="3" t="s">
        <v>37</v>
      </c>
      <c r="C525" s="3">
        <v>517</v>
      </c>
      <c r="D525" s="3">
        <v>517</v>
      </c>
      <c r="E525" s="10">
        <v>20.5</v>
      </c>
      <c r="F525" s="17">
        <f t="shared" si="179"/>
        <v>0.70833333333333304</v>
      </c>
      <c r="G525" s="17">
        <f t="shared" si="180"/>
        <v>2.5499999999999989</v>
      </c>
      <c r="H525" s="17">
        <f t="shared" si="168"/>
        <v>1496.7083333333328</v>
      </c>
      <c r="I525" s="17">
        <v>414.57060000000001</v>
      </c>
      <c r="J525" s="17">
        <f t="shared" si="169"/>
        <v>15.336936197916671</v>
      </c>
      <c r="K525" s="17">
        <f t="shared" si="170"/>
        <v>1926.6158695312495</v>
      </c>
      <c r="L525" s="21">
        <f t="shared" si="171"/>
        <v>1926.6158695312495</v>
      </c>
      <c r="M525" s="17">
        <f t="shared" si="172"/>
        <v>5672010.6370074851</v>
      </c>
      <c r="N525" s="17">
        <f t="shared" si="181"/>
        <v>301327248.29841655</v>
      </c>
      <c r="O525" s="17">
        <f t="shared" si="173"/>
        <v>34258.805941358034</v>
      </c>
      <c r="P525" s="17">
        <f t="shared" si="182"/>
        <v>28128835.607638918</v>
      </c>
      <c r="Q525" s="17">
        <f t="shared" si="174"/>
        <v>54407.8058174834</v>
      </c>
      <c r="S525" s="17">
        <f t="shared" si="175"/>
        <v>5.6944444444444446</v>
      </c>
      <c r="T525" s="17">
        <f t="shared" si="176"/>
        <v>2944.0277777777778</v>
      </c>
      <c r="V525" s="17">
        <f t="shared" si="177"/>
        <v>301327248.29841655</v>
      </c>
      <c r="W525" s="17">
        <f t="shared" si="183"/>
        <v>458057.07431118819</v>
      </c>
      <c r="X525" s="17">
        <f t="shared" si="184"/>
        <v>-156729.82601277198</v>
      </c>
      <c r="Z525" s="17">
        <f t="shared" si="185"/>
        <v>22435.917328949952</v>
      </c>
      <c r="AA525" s="17">
        <f t="shared" si="186"/>
        <v>0</v>
      </c>
      <c r="AC525" s="17">
        <f t="shared" si="178"/>
        <v>0</v>
      </c>
      <c r="AD525" s="17">
        <f t="shared" si="167"/>
        <v>66591.24525405078</v>
      </c>
      <c r="AE525">
        <f t="shared" si="187"/>
        <v>50</v>
      </c>
    </row>
    <row r="526" spans="2:31" x14ac:dyDescent="0.35">
      <c r="B526" s="3" t="s">
        <v>37</v>
      </c>
      <c r="C526" s="3">
        <v>518</v>
      </c>
      <c r="D526" s="3">
        <v>518</v>
      </c>
      <c r="E526" s="10">
        <v>21.9</v>
      </c>
      <c r="F526" s="17">
        <f t="shared" si="179"/>
        <v>0.19444444444444425</v>
      </c>
      <c r="G526" s="17">
        <f t="shared" si="180"/>
        <v>0.69999999999999929</v>
      </c>
      <c r="H526" s="17">
        <f t="shared" si="168"/>
        <v>410.86111111111069</v>
      </c>
      <c r="I526" s="17">
        <v>414.57060000000001</v>
      </c>
      <c r="J526" s="17">
        <f t="shared" si="169"/>
        <v>17.503267031249997</v>
      </c>
      <c r="K526" s="17">
        <f t="shared" si="170"/>
        <v>842.93497814236059</v>
      </c>
      <c r="L526" s="21">
        <f t="shared" si="171"/>
        <v>842.93497814236071</v>
      </c>
      <c r="M526" s="17">
        <f t="shared" si="172"/>
        <v>2656228.6052896022</v>
      </c>
      <c r="N526" s="17">
        <f t="shared" si="181"/>
        <v>303983476.90370613</v>
      </c>
      <c r="O526" s="17">
        <f t="shared" si="173"/>
        <v>39097.836805555555</v>
      </c>
      <c r="P526" s="17">
        <f t="shared" si="182"/>
        <v>28167933.444444474</v>
      </c>
      <c r="Q526" s="17">
        <f t="shared" si="174"/>
        <v>54378.249892749947</v>
      </c>
      <c r="S526" s="17">
        <f t="shared" si="175"/>
        <v>6.083333333333333</v>
      </c>
      <c r="T526" s="17">
        <f t="shared" si="176"/>
        <v>3151.1666666666665</v>
      </c>
      <c r="V526" s="17">
        <f t="shared" si="177"/>
        <v>303983476.90370613</v>
      </c>
      <c r="W526" s="17">
        <f t="shared" si="183"/>
        <v>460713.30291647778</v>
      </c>
      <c r="X526" s="17">
        <f t="shared" si="184"/>
        <v>-156729.82601277198</v>
      </c>
      <c r="Z526" s="17">
        <f t="shared" si="185"/>
        <v>25092.145934239554</v>
      </c>
      <c r="AA526" s="17">
        <f t="shared" si="186"/>
        <v>0</v>
      </c>
      <c r="AC526" s="17">
        <f t="shared" si="178"/>
        <v>0</v>
      </c>
      <c r="AD526" s="17">
        <f t="shared" si="167"/>
        <v>66541.24525405078</v>
      </c>
      <c r="AE526">
        <f t="shared" si="187"/>
        <v>50</v>
      </c>
    </row>
    <row r="527" spans="2:31" x14ac:dyDescent="0.35">
      <c r="B527" s="3" t="s">
        <v>37</v>
      </c>
      <c r="C527" s="3">
        <v>519</v>
      </c>
      <c r="D527" s="3">
        <v>519</v>
      </c>
      <c r="E527" s="10">
        <v>21.9</v>
      </c>
      <c r="F527" s="17">
        <f t="shared" si="179"/>
        <v>-8.3333333333333037E-2</v>
      </c>
      <c r="G527" s="17">
        <f t="shared" si="180"/>
        <v>-0.29999999999999893</v>
      </c>
      <c r="H527" s="17">
        <f t="shared" si="168"/>
        <v>-176.08333333333272</v>
      </c>
      <c r="I527" s="17">
        <v>414.57060000000001</v>
      </c>
      <c r="J527" s="17">
        <f t="shared" si="169"/>
        <v>17.503267031249997</v>
      </c>
      <c r="K527" s="17">
        <f t="shared" si="170"/>
        <v>255.9905336979173</v>
      </c>
      <c r="L527" s="21">
        <f t="shared" si="171"/>
        <v>255.9905336979173</v>
      </c>
      <c r="M527" s="17">
        <f t="shared" si="172"/>
        <v>808226.11251774943</v>
      </c>
      <c r="N527" s="17">
        <f t="shared" si="181"/>
        <v>304791703.01622391</v>
      </c>
      <c r="O527" s="17">
        <f t="shared" si="173"/>
        <v>39097.836805555555</v>
      </c>
      <c r="P527" s="17">
        <f t="shared" si="182"/>
        <v>28207031.28125003</v>
      </c>
      <c r="Q527" s="17">
        <f t="shared" si="174"/>
        <v>54348.807863680209</v>
      </c>
      <c r="S527" s="17">
        <f t="shared" si="175"/>
        <v>6.083333333333333</v>
      </c>
      <c r="T527" s="17">
        <f t="shared" si="176"/>
        <v>3157.25</v>
      </c>
      <c r="V527" s="17">
        <f t="shared" si="177"/>
        <v>304791703.01622391</v>
      </c>
      <c r="W527" s="17">
        <f t="shared" si="183"/>
        <v>461521.52902899554</v>
      </c>
      <c r="X527" s="17">
        <f t="shared" si="184"/>
        <v>-156729.82601277198</v>
      </c>
      <c r="Z527" s="17">
        <f t="shared" si="185"/>
        <v>25900.372046757304</v>
      </c>
      <c r="AA527" s="17">
        <f t="shared" si="186"/>
        <v>0</v>
      </c>
      <c r="AC527" s="17">
        <f t="shared" si="178"/>
        <v>0</v>
      </c>
      <c r="AD527" s="17">
        <f t="shared" si="167"/>
        <v>66491.24525405078</v>
      </c>
      <c r="AE527">
        <f t="shared" si="187"/>
        <v>50</v>
      </c>
    </row>
    <row r="528" spans="2:31" x14ac:dyDescent="0.35">
      <c r="B528" s="3" t="s">
        <v>37</v>
      </c>
      <c r="C528" s="3">
        <v>520</v>
      </c>
      <c r="D528" s="3">
        <v>520</v>
      </c>
      <c r="E528" s="10">
        <v>21.3</v>
      </c>
      <c r="F528" s="17">
        <f t="shared" si="179"/>
        <v>-0.22222222222222193</v>
      </c>
      <c r="G528" s="17">
        <f t="shared" si="180"/>
        <v>-0.79999999999999893</v>
      </c>
      <c r="H528" s="17">
        <f t="shared" si="168"/>
        <v>-469.55555555555492</v>
      </c>
      <c r="I528" s="17">
        <v>414.57060000000001</v>
      </c>
      <c r="J528" s="17">
        <f t="shared" si="169"/>
        <v>16.557322031250006</v>
      </c>
      <c r="K528" s="17">
        <f t="shared" si="170"/>
        <v>-38.427633524304895</v>
      </c>
      <c r="L528" s="21">
        <f t="shared" si="171"/>
        <v>-38.427633524304895</v>
      </c>
      <c r="M528" s="17">
        <f t="shared" si="172"/>
        <v>-118229.01914311141</v>
      </c>
      <c r="N528" s="17">
        <f t="shared" si="181"/>
        <v>304673473.9970808</v>
      </c>
      <c r="O528" s="17">
        <f t="shared" si="173"/>
        <v>36984.836805555562</v>
      </c>
      <c r="P528" s="17">
        <f t="shared" si="182"/>
        <v>28244016.118055586</v>
      </c>
      <c r="Q528" s="17">
        <f t="shared" si="174"/>
        <v>54315.41561164536</v>
      </c>
      <c r="S528" s="17">
        <f t="shared" si="175"/>
        <v>5.916666666666667</v>
      </c>
      <c r="T528" s="17">
        <f t="shared" si="176"/>
        <v>3076.666666666667</v>
      </c>
      <c r="V528" s="17">
        <f t="shared" si="177"/>
        <v>304673473.9970808</v>
      </c>
      <c r="W528" s="17">
        <f t="shared" si="183"/>
        <v>461521.52902899554</v>
      </c>
      <c r="X528" s="17">
        <f t="shared" si="184"/>
        <v>-156848.05503191511</v>
      </c>
      <c r="Z528" s="17">
        <f t="shared" si="185"/>
        <v>0</v>
      </c>
      <c r="AA528" s="17">
        <f t="shared" si="186"/>
        <v>118.2290191431114</v>
      </c>
      <c r="AC528" s="17">
        <f t="shared" si="178"/>
        <v>23.409345790336058</v>
      </c>
      <c r="AD528" s="17">
        <f t="shared" si="167"/>
        <v>66550.359763622342</v>
      </c>
      <c r="AE528">
        <f t="shared" si="187"/>
        <v>0</v>
      </c>
    </row>
    <row r="529" spans="2:31" x14ac:dyDescent="0.35">
      <c r="B529" s="3" t="s">
        <v>37</v>
      </c>
      <c r="C529" s="3">
        <v>521</v>
      </c>
      <c r="D529" s="3">
        <v>521</v>
      </c>
      <c r="E529" s="10">
        <v>20.3</v>
      </c>
      <c r="F529" s="17">
        <f t="shared" si="179"/>
        <v>-0.29166666666666685</v>
      </c>
      <c r="G529" s="17">
        <f t="shared" si="180"/>
        <v>-1.0500000000000007</v>
      </c>
      <c r="H529" s="17">
        <f t="shared" si="168"/>
        <v>-616.29166666666708</v>
      </c>
      <c r="I529" s="17">
        <v>414.57060000000001</v>
      </c>
      <c r="J529" s="17">
        <f t="shared" si="169"/>
        <v>15.03913869791667</v>
      </c>
      <c r="K529" s="17">
        <f t="shared" si="170"/>
        <v>-186.68192796875041</v>
      </c>
      <c r="L529" s="21">
        <f t="shared" si="171"/>
        <v>-186.68192796875041</v>
      </c>
      <c r="M529" s="17">
        <f t="shared" si="172"/>
        <v>-548445.57632663753</v>
      </c>
      <c r="N529" s="17">
        <f t="shared" si="181"/>
        <v>304125028.42075419</v>
      </c>
      <c r="O529" s="17">
        <f t="shared" si="173"/>
        <v>33593.602237654326</v>
      </c>
      <c r="P529" s="17">
        <f t="shared" si="182"/>
        <v>28277609.720293239</v>
      </c>
      <c r="Q529" s="17">
        <f t="shared" si="174"/>
        <v>54275.642457376656</v>
      </c>
      <c r="S529" s="17">
        <f t="shared" si="175"/>
        <v>5.6388888888888893</v>
      </c>
      <c r="T529" s="17">
        <f t="shared" si="176"/>
        <v>2937.8611111111113</v>
      </c>
      <c r="V529" s="17">
        <f t="shared" si="177"/>
        <v>304125028.42075419</v>
      </c>
      <c r="W529" s="17">
        <f t="shared" si="183"/>
        <v>461521.52902899554</v>
      </c>
      <c r="X529" s="17">
        <f t="shared" si="184"/>
        <v>-157396.50060824174</v>
      </c>
      <c r="Z529" s="17">
        <f t="shared" si="185"/>
        <v>0</v>
      </c>
      <c r="AA529" s="17">
        <f t="shared" si="186"/>
        <v>666.67459546974885</v>
      </c>
      <c r="AC529" s="17">
        <f t="shared" si="178"/>
        <v>132.00156990301028</v>
      </c>
      <c r="AD529" s="17">
        <f t="shared" si="167"/>
        <v>66824.582551785657</v>
      </c>
      <c r="AE529">
        <f t="shared" si="187"/>
        <v>0</v>
      </c>
    </row>
    <row r="530" spans="2:31" x14ac:dyDescent="0.35">
      <c r="B530" s="3" t="s">
        <v>37</v>
      </c>
      <c r="C530" s="3">
        <v>522</v>
      </c>
      <c r="D530" s="3">
        <v>522</v>
      </c>
      <c r="E530" s="10">
        <v>19.2</v>
      </c>
      <c r="F530" s="17">
        <f t="shared" si="179"/>
        <v>-0.34722222222222221</v>
      </c>
      <c r="G530" s="17">
        <f t="shared" si="180"/>
        <v>-1.25</v>
      </c>
      <c r="H530" s="17">
        <f t="shared" si="168"/>
        <v>-733.68055555555554</v>
      </c>
      <c r="I530" s="17">
        <v>414.57060000000001</v>
      </c>
      <c r="J530" s="17">
        <f t="shared" si="169"/>
        <v>13.453440000000002</v>
      </c>
      <c r="K530" s="17">
        <f t="shared" si="170"/>
        <v>-305.65651555555553</v>
      </c>
      <c r="L530" s="21">
        <f t="shared" si="171"/>
        <v>-305.65651555555553</v>
      </c>
      <c r="M530" s="17">
        <f t="shared" si="172"/>
        <v>-850947.73930666654</v>
      </c>
      <c r="N530" s="17">
        <f t="shared" si="181"/>
        <v>303274080.68144751</v>
      </c>
      <c r="O530" s="17">
        <f t="shared" si="173"/>
        <v>30051.555555555555</v>
      </c>
      <c r="P530" s="17">
        <f t="shared" si="182"/>
        <v>28307661.275848795</v>
      </c>
      <c r="Q530" s="17">
        <f t="shared" si="174"/>
        <v>54229.236160629873</v>
      </c>
      <c r="S530" s="17">
        <f t="shared" si="175"/>
        <v>5.333333333333333</v>
      </c>
      <c r="T530" s="17">
        <f t="shared" si="176"/>
        <v>2784</v>
      </c>
      <c r="V530" s="17">
        <f t="shared" si="177"/>
        <v>303274080.68144751</v>
      </c>
      <c r="W530" s="17">
        <f t="shared" si="183"/>
        <v>461521.52902899554</v>
      </c>
      <c r="X530" s="17">
        <f t="shared" si="184"/>
        <v>-158247.4483475484</v>
      </c>
      <c r="Z530" s="17">
        <f t="shared" si="185"/>
        <v>0</v>
      </c>
      <c r="AA530" s="17">
        <f t="shared" si="186"/>
        <v>1517.6223347764153</v>
      </c>
      <c r="AC530" s="17">
        <f t="shared" si="178"/>
        <v>300.48922228573025</v>
      </c>
      <c r="AD530" s="17">
        <f t="shared" si="167"/>
        <v>67250.056421438989</v>
      </c>
      <c r="AE530">
        <f t="shared" si="187"/>
        <v>0</v>
      </c>
    </row>
    <row r="531" spans="2:31" x14ac:dyDescent="0.35">
      <c r="B531" s="3" t="s">
        <v>37</v>
      </c>
      <c r="C531" s="3">
        <v>523</v>
      </c>
      <c r="D531" s="3">
        <v>523</v>
      </c>
      <c r="E531" s="10">
        <v>17.8</v>
      </c>
      <c r="F531" s="17">
        <f t="shared" si="179"/>
        <v>-0.51388888888888873</v>
      </c>
      <c r="G531" s="17">
        <f t="shared" si="180"/>
        <v>-1.8499999999999996</v>
      </c>
      <c r="H531" s="17">
        <f t="shared" si="168"/>
        <v>-1085.8472222222219</v>
      </c>
      <c r="I531" s="17">
        <v>414.57060000000001</v>
      </c>
      <c r="J531" s="17">
        <f t="shared" si="169"/>
        <v>11.563009791666667</v>
      </c>
      <c r="K531" s="17">
        <f t="shared" si="170"/>
        <v>-659.71361243055526</v>
      </c>
      <c r="L531" s="21">
        <f t="shared" si="171"/>
        <v>-659.71361243055526</v>
      </c>
      <c r="M531" s="17">
        <f t="shared" si="172"/>
        <v>-1705982.7509891696</v>
      </c>
      <c r="N531" s="17">
        <f t="shared" si="181"/>
        <v>301568097.93045831</v>
      </c>
      <c r="O531" s="17">
        <f t="shared" si="173"/>
        <v>25828.816358024691</v>
      </c>
      <c r="P531" s="17">
        <f t="shared" si="182"/>
        <v>28333490.092206821</v>
      </c>
      <c r="Q531" s="17">
        <f t="shared" si="174"/>
        <v>54174.933254697557</v>
      </c>
      <c r="S531" s="17">
        <f t="shared" si="175"/>
        <v>4.9444444444444446</v>
      </c>
      <c r="T531" s="17">
        <f t="shared" si="176"/>
        <v>2585.9444444444443</v>
      </c>
      <c r="V531" s="17">
        <f t="shared" si="177"/>
        <v>301568097.93045831</v>
      </c>
      <c r="W531" s="17">
        <f t="shared" si="183"/>
        <v>461521.52902899554</v>
      </c>
      <c r="X531" s="17">
        <f t="shared" si="184"/>
        <v>-159953.43109853758</v>
      </c>
      <c r="Z531" s="17">
        <f t="shared" si="185"/>
        <v>0</v>
      </c>
      <c r="AA531" s="17">
        <f t="shared" si="186"/>
        <v>3223.6050857655846</v>
      </c>
      <c r="AC531" s="17">
        <f t="shared" si="178"/>
        <v>638.27380698158584</v>
      </c>
      <c r="AD531" s="17">
        <f t="shared" si="167"/>
        <v>68103.047796933577</v>
      </c>
      <c r="AE531">
        <f t="shared" si="187"/>
        <v>0</v>
      </c>
    </row>
    <row r="532" spans="2:31" x14ac:dyDescent="0.35">
      <c r="B532" s="3" t="s">
        <v>37</v>
      </c>
      <c r="C532" s="3">
        <v>524</v>
      </c>
      <c r="D532" s="3">
        <v>524</v>
      </c>
      <c r="E532" s="10">
        <v>15.5</v>
      </c>
      <c r="F532" s="17">
        <f t="shared" si="179"/>
        <v>-0.81944444444444442</v>
      </c>
      <c r="G532" s="17">
        <f t="shared" si="180"/>
        <v>-2.95</v>
      </c>
      <c r="H532" s="17">
        <f t="shared" si="168"/>
        <v>-1731.4861111111111</v>
      </c>
      <c r="I532" s="17">
        <v>414.57060000000001</v>
      </c>
      <c r="J532" s="17">
        <f t="shared" si="169"/>
        <v>8.7678736979166665</v>
      </c>
      <c r="K532" s="17">
        <f t="shared" si="170"/>
        <v>-1308.1476374131944</v>
      </c>
      <c r="L532" s="21">
        <f t="shared" si="171"/>
        <v>-1308.1476374131944</v>
      </c>
      <c r="M532" s="17">
        <f t="shared" si="172"/>
        <v>-2951326.4197416566</v>
      </c>
      <c r="N532" s="17">
        <f t="shared" si="181"/>
        <v>298616771.51071668</v>
      </c>
      <c r="O532" s="17">
        <f t="shared" si="173"/>
        <v>19585.19483024691</v>
      </c>
      <c r="P532" s="17">
        <f t="shared" si="182"/>
        <v>28353075.287037067</v>
      </c>
      <c r="Q532" s="17">
        <f t="shared" si="174"/>
        <v>54108.922303505853</v>
      </c>
      <c r="S532" s="17">
        <f t="shared" si="175"/>
        <v>4.3055555555555554</v>
      </c>
      <c r="T532" s="17">
        <f t="shared" si="176"/>
        <v>2256.1111111111109</v>
      </c>
      <c r="V532" s="17">
        <f t="shared" si="177"/>
        <v>298616771.51071668</v>
      </c>
      <c r="W532" s="17">
        <f t="shared" si="183"/>
        <v>461521.52902899554</v>
      </c>
      <c r="X532" s="17">
        <f t="shared" si="184"/>
        <v>-162904.75751827922</v>
      </c>
      <c r="Z532" s="17">
        <f t="shared" si="185"/>
        <v>0</v>
      </c>
      <c r="AA532" s="17">
        <f t="shared" si="186"/>
        <v>6174.9315055072411</v>
      </c>
      <c r="AC532" s="17">
        <f t="shared" si="178"/>
        <v>1222.6364380904338</v>
      </c>
      <c r="AD532" s="17">
        <f t="shared" si="167"/>
        <v>69578.711006804398</v>
      </c>
      <c r="AE532">
        <f t="shared" si="187"/>
        <v>0</v>
      </c>
    </row>
    <row r="533" spans="2:31" x14ac:dyDescent="0.35">
      <c r="B533" s="3" t="s">
        <v>37</v>
      </c>
      <c r="C533" s="3">
        <v>525</v>
      </c>
      <c r="D533" s="3">
        <v>525</v>
      </c>
      <c r="E533" s="10">
        <v>11.9</v>
      </c>
      <c r="F533" s="17">
        <f t="shared" si="179"/>
        <v>-1.0972222222222223</v>
      </c>
      <c r="G533" s="17">
        <f t="shared" si="180"/>
        <v>-3.95</v>
      </c>
      <c r="H533" s="17">
        <f t="shared" si="168"/>
        <v>-2318.4305555555557</v>
      </c>
      <c r="I533" s="17">
        <v>414.57060000000001</v>
      </c>
      <c r="J533" s="17">
        <f t="shared" si="169"/>
        <v>5.1680274479166659</v>
      </c>
      <c r="K533" s="17">
        <f t="shared" si="170"/>
        <v>-1898.6919281076389</v>
      </c>
      <c r="L533" s="21">
        <f t="shared" si="171"/>
        <v>-1898.6919281076389</v>
      </c>
      <c r="M533" s="17">
        <f t="shared" si="172"/>
        <v>-3295021.6169034648</v>
      </c>
      <c r="N533" s="17">
        <f t="shared" si="181"/>
        <v>295321749.89381319</v>
      </c>
      <c r="O533" s="17">
        <f t="shared" si="173"/>
        <v>11544.055941358023</v>
      </c>
      <c r="P533" s="17">
        <f t="shared" si="182"/>
        <v>28364619.342978425</v>
      </c>
      <c r="Q533" s="17">
        <f t="shared" si="174"/>
        <v>54027.846367577949</v>
      </c>
      <c r="S533" s="17">
        <f t="shared" si="175"/>
        <v>3.3055555555555554</v>
      </c>
      <c r="T533" s="17">
        <f t="shared" si="176"/>
        <v>1735.4166666666665</v>
      </c>
      <c r="V533" s="17">
        <f t="shared" si="177"/>
        <v>295321749.89381319</v>
      </c>
      <c r="W533" s="17">
        <f t="shared" si="183"/>
        <v>461521.52902899554</v>
      </c>
      <c r="X533" s="17">
        <f t="shared" si="184"/>
        <v>-166199.77913518267</v>
      </c>
      <c r="Z533" s="17">
        <f t="shared" si="185"/>
        <v>0</v>
      </c>
      <c r="AA533" s="17">
        <f t="shared" si="186"/>
        <v>9469.953122410705</v>
      </c>
      <c r="AC533" s="17">
        <f t="shared" si="178"/>
        <v>1875.0507182373196</v>
      </c>
      <c r="AD533" s="17">
        <f t="shared" si="167"/>
        <v>71226.221815256125</v>
      </c>
      <c r="AE533">
        <f t="shared" si="187"/>
        <v>0</v>
      </c>
    </row>
    <row r="534" spans="2:31" x14ac:dyDescent="0.35">
      <c r="B534" s="3" t="s">
        <v>37</v>
      </c>
      <c r="C534" s="3">
        <v>526</v>
      </c>
      <c r="D534" s="3">
        <v>526</v>
      </c>
      <c r="E534" s="10">
        <v>7.6</v>
      </c>
      <c r="F534" s="17">
        <f t="shared" si="179"/>
        <v>-1.0972222222222223</v>
      </c>
      <c r="G534" s="17">
        <f t="shared" si="180"/>
        <v>-3.95</v>
      </c>
      <c r="H534" s="17">
        <f t="shared" si="168"/>
        <v>-2318.4305555555557</v>
      </c>
      <c r="I534" s="17">
        <v>414.57060000000001</v>
      </c>
      <c r="J534" s="17">
        <f t="shared" si="169"/>
        <v>2.1079391666666667</v>
      </c>
      <c r="K534" s="17">
        <f t="shared" si="170"/>
        <v>-1901.7520163888889</v>
      </c>
      <c r="L534" s="21">
        <f t="shared" si="171"/>
        <v>-1901.7520163888889</v>
      </c>
      <c r="M534" s="17">
        <f t="shared" si="172"/>
        <v>-2111789.9613100621</v>
      </c>
      <c r="N534" s="17">
        <f t="shared" si="181"/>
        <v>293209959.9325031</v>
      </c>
      <c r="O534" s="17">
        <f t="shared" si="173"/>
        <v>4708.5987654320988</v>
      </c>
      <c r="P534" s="17">
        <f t="shared" si="182"/>
        <v>28369327.941743858</v>
      </c>
      <c r="Q534" s="17">
        <f t="shared" si="174"/>
        <v>53934.083539436993</v>
      </c>
      <c r="S534" s="17">
        <f t="shared" si="175"/>
        <v>2.1111111111111112</v>
      </c>
      <c r="T534" s="17">
        <f t="shared" si="176"/>
        <v>1110.4444444444446</v>
      </c>
      <c r="V534" s="17">
        <f t="shared" si="177"/>
        <v>293209959.9325031</v>
      </c>
      <c r="W534" s="17">
        <f t="shared" si="183"/>
        <v>461521.52902899554</v>
      </c>
      <c r="X534" s="17">
        <f t="shared" si="184"/>
        <v>-168311.56909649275</v>
      </c>
      <c r="Z534" s="17">
        <f t="shared" si="185"/>
        <v>0</v>
      </c>
      <c r="AA534" s="17">
        <f t="shared" si="186"/>
        <v>11581.743083720767</v>
      </c>
      <c r="AC534" s="17">
        <f t="shared" si="178"/>
        <v>2293.1851305767118</v>
      </c>
      <c r="AD534" s="17">
        <f t="shared" si="167"/>
        <v>72282.116795911163</v>
      </c>
      <c r="AE534">
        <f t="shared" si="187"/>
        <v>0</v>
      </c>
    </row>
    <row r="535" spans="2:31" x14ac:dyDescent="0.35">
      <c r="B535" s="3" t="s">
        <v>37</v>
      </c>
      <c r="C535" s="3">
        <v>527</v>
      </c>
      <c r="D535" s="3">
        <v>527</v>
      </c>
      <c r="E535" s="10">
        <v>4</v>
      </c>
      <c r="F535" s="17">
        <f t="shared" si="179"/>
        <v>-0.77777777777777768</v>
      </c>
      <c r="G535" s="17">
        <f t="shared" si="180"/>
        <v>-2.8</v>
      </c>
      <c r="H535" s="17">
        <f t="shared" si="168"/>
        <v>-1643.4444444444443</v>
      </c>
      <c r="I535" s="17">
        <v>414.57060000000001</v>
      </c>
      <c r="J535" s="17">
        <f t="shared" si="169"/>
        <v>0.58391666666666675</v>
      </c>
      <c r="K535" s="17">
        <f t="shared" si="170"/>
        <v>-1228.2899277777776</v>
      </c>
      <c r="L535" s="21">
        <f t="shared" si="171"/>
        <v>-1228.2899277777776</v>
      </c>
      <c r="M535" s="17">
        <f t="shared" si="172"/>
        <v>-719231.9910432098</v>
      </c>
      <c r="N535" s="17">
        <f t="shared" si="181"/>
        <v>292490727.94145989</v>
      </c>
      <c r="O535" s="17">
        <f t="shared" si="173"/>
        <v>1304.3209876543212</v>
      </c>
      <c r="P535" s="17">
        <f t="shared" si="182"/>
        <v>28370632.262731511</v>
      </c>
      <c r="Q535" s="17">
        <f t="shared" si="174"/>
        <v>53834.216817327346</v>
      </c>
      <c r="S535" s="17">
        <f t="shared" si="175"/>
        <v>1.1111111111111112</v>
      </c>
      <c r="T535" s="17">
        <f t="shared" si="176"/>
        <v>585.55555555555554</v>
      </c>
      <c r="V535" s="17">
        <f t="shared" si="177"/>
        <v>292490727.94145989</v>
      </c>
      <c r="W535" s="17">
        <f t="shared" si="183"/>
        <v>461521.52902899554</v>
      </c>
      <c r="X535" s="17">
        <f t="shared" si="184"/>
        <v>-169030.80108753595</v>
      </c>
      <c r="Z535" s="17">
        <f t="shared" si="185"/>
        <v>0</v>
      </c>
      <c r="AA535" s="17">
        <f t="shared" si="186"/>
        <v>12300.975074763977</v>
      </c>
      <c r="AC535" s="17">
        <f t="shared" si="178"/>
        <v>2435.5930648032677</v>
      </c>
      <c r="AD535" s="17">
        <f t="shared" si="167"/>
        <v>72641.732791432762</v>
      </c>
      <c r="AE535">
        <f t="shared" si="187"/>
        <v>0</v>
      </c>
    </row>
    <row r="536" spans="2:31" x14ac:dyDescent="0.35">
      <c r="B536" s="3" t="s">
        <v>37</v>
      </c>
      <c r="C536" s="3">
        <v>528</v>
      </c>
      <c r="D536" s="3">
        <v>528</v>
      </c>
      <c r="E536" s="10">
        <v>2</v>
      </c>
      <c r="F536" s="17">
        <f t="shared" si="179"/>
        <v>-0.41666666666666663</v>
      </c>
      <c r="G536" s="17">
        <f t="shared" si="180"/>
        <v>-1.5</v>
      </c>
      <c r="H536" s="17">
        <f t="shared" si="168"/>
        <v>-880.41666666666663</v>
      </c>
      <c r="I536" s="17">
        <v>414.57060000000001</v>
      </c>
      <c r="J536" s="17">
        <f t="shared" si="169"/>
        <v>0.14597916666666669</v>
      </c>
      <c r="K536" s="17">
        <f t="shared" si="170"/>
        <v>-465.70008749999994</v>
      </c>
      <c r="L536" s="21">
        <f t="shared" si="171"/>
        <v>-465.70008749999994</v>
      </c>
      <c r="M536" s="17">
        <f t="shared" si="172"/>
        <v>-136605.359</v>
      </c>
      <c r="N536" s="17">
        <f t="shared" si="181"/>
        <v>292354122.58245987</v>
      </c>
      <c r="O536" s="17">
        <f t="shared" si="173"/>
        <v>326.08024691358031</v>
      </c>
      <c r="P536" s="17">
        <f t="shared" si="182"/>
        <v>28370958.342978425</v>
      </c>
      <c r="Q536" s="17">
        <f t="shared" si="174"/>
        <v>53732.875649580354</v>
      </c>
      <c r="S536" s="17">
        <f t="shared" si="175"/>
        <v>0.55555555555555558</v>
      </c>
      <c r="T536" s="17">
        <f t="shared" si="176"/>
        <v>293.33333333333337</v>
      </c>
      <c r="V536" s="17">
        <f t="shared" si="177"/>
        <v>292354122.58245987</v>
      </c>
      <c r="W536" s="17">
        <f t="shared" si="183"/>
        <v>461521.52902899554</v>
      </c>
      <c r="X536" s="17">
        <f t="shared" si="184"/>
        <v>-169167.40644653596</v>
      </c>
      <c r="Z536" s="17">
        <f t="shared" si="185"/>
        <v>0</v>
      </c>
      <c r="AA536" s="17">
        <f t="shared" si="186"/>
        <v>12437.580433763977</v>
      </c>
      <c r="AC536" s="17">
        <f t="shared" si="178"/>
        <v>2462.6409258852673</v>
      </c>
      <c r="AD536" s="17">
        <f t="shared" si="167"/>
        <v>72710.035470932766</v>
      </c>
      <c r="AE536">
        <f t="shared" si="187"/>
        <v>0</v>
      </c>
    </row>
    <row r="537" spans="2:31" x14ac:dyDescent="0.35">
      <c r="B537" s="3" t="s">
        <v>37</v>
      </c>
      <c r="C537" s="3">
        <v>529</v>
      </c>
      <c r="D537" s="3">
        <v>529</v>
      </c>
      <c r="E537" s="10">
        <v>1</v>
      </c>
      <c r="F537" s="17">
        <f t="shared" si="179"/>
        <v>-0.27777777777777779</v>
      </c>
      <c r="G537" s="17">
        <f t="shared" si="180"/>
        <v>-1</v>
      </c>
      <c r="H537" s="17">
        <f t="shared" si="168"/>
        <v>-586.94444444444446</v>
      </c>
      <c r="I537" s="17">
        <v>414.57060000000001</v>
      </c>
      <c r="J537" s="17">
        <f t="shared" si="169"/>
        <v>3.6494791666666672E-2</v>
      </c>
      <c r="K537" s="17">
        <f t="shared" si="170"/>
        <v>-172.33734965277779</v>
      </c>
      <c r="L537" s="21">
        <f t="shared" si="171"/>
        <v>-172.33734965277779</v>
      </c>
      <c r="M537" s="17">
        <f t="shared" si="172"/>
        <v>-25324.016101755406</v>
      </c>
      <c r="N537" s="17">
        <f t="shared" si="181"/>
        <v>292328798.56635809</v>
      </c>
      <c r="O537" s="17">
        <f t="shared" si="173"/>
        <v>81.520061728395078</v>
      </c>
      <c r="P537" s="17">
        <f t="shared" si="182"/>
        <v>28371039.863040153</v>
      </c>
      <c r="Q537" s="17">
        <f t="shared" si="174"/>
        <v>53631.45531765624</v>
      </c>
      <c r="S537" s="17">
        <f t="shared" si="175"/>
        <v>0.27777777777777779</v>
      </c>
      <c r="T537" s="17">
        <f t="shared" si="176"/>
        <v>146.94444444444446</v>
      </c>
      <c r="V537" s="17">
        <f t="shared" si="177"/>
        <v>292328798.56635809</v>
      </c>
      <c r="W537" s="17">
        <f t="shared" si="183"/>
        <v>461521.52902899554</v>
      </c>
      <c r="X537" s="17">
        <f t="shared" si="184"/>
        <v>-169192.7304626377</v>
      </c>
      <c r="Z537" s="17">
        <f t="shared" si="185"/>
        <v>0</v>
      </c>
      <c r="AA537" s="17">
        <f t="shared" si="186"/>
        <v>12462.904449865731</v>
      </c>
      <c r="AC537" s="17">
        <f t="shared" si="178"/>
        <v>2467.6550810734147</v>
      </c>
      <c r="AD537" s="17">
        <f t="shared" si="167"/>
        <v>72722.697478983639</v>
      </c>
      <c r="AE537">
        <f t="shared" si="187"/>
        <v>0</v>
      </c>
    </row>
    <row r="538" spans="2:31" x14ac:dyDescent="0.35">
      <c r="B538" s="3" t="s">
        <v>37</v>
      </c>
      <c r="C538" s="3">
        <v>530</v>
      </c>
      <c r="D538" s="3">
        <v>530</v>
      </c>
      <c r="E538" s="10">
        <v>0</v>
      </c>
      <c r="F538" s="17">
        <f t="shared" si="179"/>
        <v>-0.1388888888888889</v>
      </c>
      <c r="G538" s="17">
        <f t="shared" si="180"/>
        <v>-0.5</v>
      </c>
      <c r="H538" s="17">
        <f t="shared" si="168"/>
        <v>-293.47222222222223</v>
      </c>
      <c r="I538" s="17">
        <v>414.57060000000001</v>
      </c>
      <c r="J538" s="17">
        <f t="shared" si="169"/>
        <v>0</v>
      </c>
      <c r="K538" s="17">
        <f t="shared" si="170"/>
        <v>121.09837777777778</v>
      </c>
      <c r="L538" s="21">
        <f t="shared" si="171"/>
        <v>121.09837777777778</v>
      </c>
      <c r="M538" s="17">
        <f t="shared" si="172"/>
        <v>0</v>
      </c>
      <c r="N538" s="17">
        <f t="shared" si="181"/>
        <v>292328798.56635809</v>
      </c>
      <c r="O538" s="17">
        <f t="shared" si="173"/>
        <v>0</v>
      </c>
      <c r="P538" s="17">
        <f t="shared" si="182"/>
        <v>28371039.863040153</v>
      </c>
      <c r="Q538" s="17">
        <f t="shared" si="174"/>
        <v>53530.263892528594</v>
      </c>
      <c r="S538" s="17">
        <f t="shared" si="175"/>
        <v>0</v>
      </c>
      <c r="T538" s="17">
        <f t="shared" si="176"/>
        <v>0</v>
      </c>
      <c r="V538" s="17">
        <f t="shared" si="177"/>
        <v>292328798.56635809</v>
      </c>
      <c r="W538" s="17">
        <f t="shared" si="183"/>
        <v>461521.52902899554</v>
      </c>
      <c r="X538" s="17">
        <f t="shared" si="184"/>
        <v>-169192.7304626377</v>
      </c>
      <c r="Z538" s="17">
        <f t="shared" si="185"/>
        <v>0</v>
      </c>
      <c r="AA538" s="17">
        <f t="shared" si="186"/>
        <v>0</v>
      </c>
      <c r="AC538" s="17">
        <f t="shared" si="178"/>
        <v>0</v>
      </c>
      <c r="AD538" s="17">
        <f t="shared" si="167"/>
        <v>72722.697478983639</v>
      </c>
      <c r="AE538">
        <f t="shared" si="187"/>
        <v>0</v>
      </c>
    </row>
    <row r="539" spans="2:31" x14ac:dyDescent="0.35">
      <c r="B539" s="3" t="s">
        <v>37</v>
      </c>
      <c r="C539" s="3">
        <v>531</v>
      </c>
      <c r="D539" s="3">
        <v>531</v>
      </c>
      <c r="E539" s="10">
        <v>0</v>
      </c>
      <c r="F539" s="17">
        <f t="shared" si="179"/>
        <v>0</v>
      </c>
      <c r="G539" s="17">
        <f t="shared" si="180"/>
        <v>0</v>
      </c>
      <c r="H539" s="17">
        <f t="shared" si="168"/>
        <v>0</v>
      </c>
      <c r="I539" s="17">
        <v>414.57060000000001</v>
      </c>
      <c r="J539" s="17">
        <f t="shared" si="169"/>
        <v>0</v>
      </c>
      <c r="K539" s="17">
        <f t="shared" si="170"/>
        <v>414.57060000000001</v>
      </c>
      <c r="L539" s="21">
        <f t="shared" si="171"/>
        <v>414.57060000000001</v>
      </c>
      <c r="M539" s="17">
        <f t="shared" si="172"/>
        <v>0</v>
      </c>
      <c r="N539" s="17">
        <f t="shared" si="181"/>
        <v>292328798.56635809</v>
      </c>
      <c r="O539" s="17">
        <f t="shared" si="173"/>
        <v>0</v>
      </c>
      <c r="P539" s="17">
        <f t="shared" si="182"/>
        <v>28371039.863040153</v>
      </c>
      <c r="Q539" s="17">
        <f t="shared" si="174"/>
        <v>53429.45360271215</v>
      </c>
      <c r="S539" s="17">
        <f t="shared" si="175"/>
        <v>0</v>
      </c>
      <c r="T539" s="17">
        <f t="shared" si="176"/>
        <v>0</v>
      </c>
      <c r="V539" s="17">
        <f t="shared" si="177"/>
        <v>292328798.56635809</v>
      </c>
      <c r="W539" s="17">
        <f t="shared" si="183"/>
        <v>461521.52902899554</v>
      </c>
      <c r="X539" s="17">
        <f t="shared" si="184"/>
        <v>-169192.7304626377</v>
      </c>
      <c r="Z539" s="17">
        <f t="shared" si="185"/>
        <v>0</v>
      </c>
      <c r="AA539" s="17">
        <f t="shared" si="186"/>
        <v>0</v>
      </c>
      <c r="AC539" s="17">
        <f t="shared" si="178"/>
        <v>0</v>
      </c>
      <c r="AD539" s="17">
        <f t="shared" si="167"/>
        <v>72722.697478983639</v>
      </c>
      <c r="AE539">
        <f t="shared" si="187"/>
        <v>0</v>
      </c>
    </row>
    <row r="540" spans="2:31" x14ac:dyDescent="0.35">
      <c r="B540" s="3" t="s">
        <v>37</v>
      </c>
      <c r="C540" s="3">
        <v>532</v>
      </c>
      <c r="D540" s="3">
        <v>532</v>
      </c>
      <c r="E540" s="10">
        <v>0</v>
      </c>
      <c r="F540" s="17">
        <f t="shared" si="179"/>
        <v>2.777777777777778E-2</v>
      </c>
      <c r="G540" s="17">
        <f t="shared" si="180"/>
        <v>0.1</v>
      </c>
      <c r="H540" s="17">
        <f t="shared" si="168"/>
        <v>58.69444444444445</v>
      </c>
      <c r="I540" s="17">
        <v>414.57060000000001</v>
      </c>
      <c r="J540" s="17">
        <f t="shared" si="169"/>
        <v>0</v>
      </c>
      <c r="K540" s="17">
        <f t="shared" si="170"/>
        <v>473.26504444444447</v>
      </c>
      <c r="L540" s="21">
        <f t="shared" si="171"/>
        <v>473.26504444444447</v>
      </c>
      <c r="M540" s="17">
        <f t="shared" si="172"/>
        <v>0</v>
      </c>
      <c r="N540" s="17">
        <f t="shared" si="181"/>
        <v>292328798.56635809</v>
      </c>
      <c r="O540" s="17">
        <f t="shared" si="173"/>
        <v>0</v>
      </c>
      <c r="P540" s="17">
        <f t="shared" si="182"/>
        <v>28371039.863040153</v>
      </c>
      <c r="Q540" s="17">
        <f t="shared" si="174"/>
        <v>53329.022298947653</v>
      </c>
      <c r="S540" s="17">
        <f t="shared" si="175"/>
        <v>0</v>
      </c>
      <c r="T540" s="17">
        <f t="shared" si="176"/>
        <v>0</v>
      </c>
      <c r="V540" s="17">
        <f t="shared" si="177"/>
        <v>292328798.56635809</v>
      </c>
      <c r="W540" s="17">
        <f t="shared" si="183"/>
        <v>461521.52902899554</v>
      </c>
      <c r="X540" s="17">
        <f t="shared" si="184"/>
        <v>-169192.7304626377</v>
      </c>
      <c r="Z540" s="17">
        <f t="shared" si="185"/>
        <v>0</v>
      </c>
      <c r="AA540" s="17">
        <f t="shared" si="186"/>
        <v>0</v>
      </c>
      <c r="AC540" s="17">
        <f t="shared" si="178"/>
        <v>0</v>
      </c>
      <c r="AD540" s="17">
        <f t="shared" si="167"/>
        <v>72722.697478983639</v>
      </c>
      <c r="AE540">
        <f t="shared" si="187"/>
        <v>0</v>
      </c>
    </row>
    <row r="541" spans="2:31" x14ac:dyDescent="0.35">
      <c r="B541" s="3" t="s">
        <v>37</v>
      </c>
      <c r="C541" s="3">
        <v>533</v>
      </c>
      <c r="D541" s="3">
        <v>533</v>
      </c>
      <c r="E541" s="10">
        <v>0.2</v>
      </c>
      <c r="F541" s="17">
        <f t="shared" si="179"/>
        <v>0.16666666666666666</v>
      </c>
      <c r="G541" s="17">
        <f t="shared" si="180"/>
        <v>0.6</v>
      </c>
      <c r="H541" s="17">
        <f t="shared" si="168"/>
        <v>352.16666666666663</v>
      </c>
      <c r="I541" s="17">
        <v>414.57060000000001</v>
      </c>
      <c r="J541" s="17">
        <f t="shared" si="169"/>
        <v>1.459791666666667E-3</v>
      </c>
      <c r="K541" s="17">
        <f t="shared" si="170"/>
        <v>766.7387264583333</v>
      </c>
      <c r="L541" s="21">
        <f t="shared" si="171"/>
        <v>766.7387264583333</v>
      </c>
      <c r="M541" s="17">
        <f t="shared" si="172"/>
        <v>22703.985622349537</v>
      </c>
      <c r="N541" s="17">
        <f t="shared" si="181"/>
        <v>292351502.55198044</v>
      </c>
      <c r="O541" s="17">
        <f t="shared" si="173"/>
        <v>3.2608024691358026</v>
      </c>
      <c r="P541" s="17">
        <f t="shared" si="182"/>
        <v>28371043.123842623</v>
      </c>
      <c r="Q541" s="17">
        <f t="shared" si="174"/>
        <v>53228.973965933626</v>
      </c>
      <c r="S541" s="17">
        <f t="shared" si="175"/>
        <v>5.5555555555555559E-2</v>
      </c>
      <c r="T541" s="17">
        <f t="shared" si="176"/>
        <v>29.611111111111114</v>
      </c>
      <c r="V541" s="17">
        <f t="shared" si="177"/>
        <v>292351502.55198044</v>
      </c>
      <c r="W541" s="17">
        <f t="shared" si="183"/>
        <v>461544.23301461787</v>
      </c>
      <c r="X541" s="17">
        <f t="shared" si="184"/>
        <v>-169192.7304626377</v>
      </c>
      <c r="Z541" s="17">
        <f t="shared" si="185"/>
        <v>22.703985622349538</v>
      </c>
      <c r="AA541" s="17">
        <f t="shared" si="186"/>
        <v>0</v>
      </c>
      <c r="AC541" s="17">
        <f t="shared" si="178"/>
        <v>0</v>
      </c>
      <c r="AD541" s="17">
        <f t="shared" si="167"/>
        <v>72699.993493361282</v>
      </c>
      <c r="AE541">
        <f t="shared" si="187"/>
        <v>22.703985622349538</v>
      </c>
    </row>
    <row r="542" spans="2:31" x14ac:dyDescent="0.35">
      <c r="B542" s="3" t="s">
        <v>37</v>
      </c>
      <c r="C542" s="3">
        <v>534</v>
      </c>
      <c r="D542" s="3">
        <v>534</v>
      </c>
      <c r="E542" s="10">
        <v>1.2</v>
      </c>
      <c r="F542" s="17">
        <f t="shared" si="179"/>
        <v>0.41666666666666663</v>
      </c>
      <c r="G542" s="17">
        <f t="shared" si="180"/>
        <v>1.5</v>
      </c>
      <c r="H542" s="17">
        <f t="shared" si="168"/>
        <v>880.41666666666663</v>
      </c>
      <c r="I542" s="17">
        <v>414.57060000000001</v>
      </c>
      <c r="J542" s="17">
        <f t="shared" si="169"/>
        <v>5.2552500000000009E-2</v>
      </c>
      <c r="K542" s="17">
        <f t="shared" si="170"/>
        <v>1295.0398191666666</v>
      </c>
      <c r="L542" s="21">
        <f t="shared" si="171"/>
        <v>1295.0398191666666</v>
      </c>
      <c r="M542" s="17">
        <f t="shared" si="172"/>
        <v>230517.08781166666</v>
      </c>
      <c r="N542" s="17">
        <f t="shared" si="181"/>
        <v>292582019.63979208</v>
      </c>
      <c r="O542" s="17">
        <f t="shared" si="173"/>
        <v>117.38888888888889</v>
      </c>
      <c r="P542" s="17">
        <f t="shared" si="182"/>
        <v>28371160.512731511</v>
      </c>
      <c r="Q542" s="17">
        <f t="shared" si="174"/>
        <v>53129.514068785604</v>
      </c>
      <c r="S542" s="17">
        <f t="shared" si="175"/>
        <v>0.33333333333333331</v>
      </c>
      <c r="T542" s="17">
        <f t="shared" si="176"/>
        <v>178</v>
      </c>
      <c r="V542" s="17">
        <f t="shared" si="177"/>
        <v>292582019.63979208</v>
      </c>
      <c r="W542" s="17">
        <f t="shared" si="183"/>
        <v>461774.75010242953</v>
      </c>
      <c r="X542" s="17">
        <f t="shared" si="184"/>
        <v>-169192.7304626377</v>
      </c>
      <c r="Z542" s="17">
        <f t="shared" si="185"/>
        <v>253.2210734340162</v>
      </c>
      <c r="AA542" s="17">
        <f t="shared" si="186"/>
        <v>0</v>
      </c>
      <c r="AC542" s="17">
        <f t="shared" si="178"/>
        <v>0</v>
      </c>
      <c r="AD542" s="17">
        <f t="shared" si="167"/>
        <v>72649.993493361282</v>
      </c>
      <c r="AE542">
        <f t="shared" si="187"/>
        <v>50</v>
      </c>
    </row>
    <row r="543" spans="2:31" x14ac:dyDescent="0.35">
      <c r="B543" s="3" t="s">
        <v>37</v>
      </c>
      <c r="C543" s="3">
        <v>535</v>
      </c>
      <c r="D543" s="3">
        <v>535</v>
      </c>
      <c r="E543" s="10">
        <v>3.2</v>
      </c>
      <c r="F543" s="17">
        <f t="shared" si="179"/>
        <v>0.55555555555555558</v>
      </c>
      <c r="G543" s="17">
        <f t="shared" si="180"/>
        <v>2</v>
      </c>
      <c r="H543" s="17">
        <f t="shared" si="168"/>
        <v>1173.8888888888889</v>
      </c>
      <c r="I543" s="17">
        <v>414.57060000000001</v>
      </c>
      <c r="J543" s="17">
        <f t="shared" si="169"/>
        <v>0.37370666666666674</v>
      </c>
      <c r="K543" s="17">
        <f t="shared" si="170"/>
        <v>1588.8331955555557</v>
      </c>
      <c r="L543" s="21">
        <f t="shared" si="171"/>
        <v>1588.8331955555557</v>
      </c>
      <c r="M543" s="17">
        <f t="shared" si="172"/>
        <v>755578.45299753104</v>
      </c>
      <c r="N543" s="17">
        <f t="shared" si="181"/>
        <v>293337598.09278959</v>
      </c>
      <c r="O543" s="17">
        <f t="shared" si="173"/>
        <v>834.76543209876547</v>
      </c>
      <c r="P543" s="17">
        <f t="shared" si="182"/>
        <v>28371995.278163608</v>
      </c>
      <c r="Q543" s="17">
        <f t="shared" si="174"/>
        <v>53031.766875072164</v>
      </c>
      <c r="S543" s="17">
        <f t="shared" si="175"/>
        <v>0.88888888888888895</v>
      </c>
      <c r="T543" s="17">
        <f t="shared" si="176"/>
        <v>475.5555555555556</v>
      </c>
      <c r="V543" s="17">
        <f t="shared" si="177"/>
        <v>293337598.09278959</v>
      </c>
      <c r="W543" s="17">
        <f t="shared" si="183"/>
        <v>462530.32855542708</v>
      </c>
      <c r="X543" s="17">
        <f t="shared" si="184"/>
        <v>-169192.7304626377</v>
      </c>
      <c r="Z543" s="17">
        <f t="shared" si="185"/>
        <v>1008.7995264315473</v>
      </c>
      <c r="AA543" s="17">
        <f t="shared" si="186"/>
        <v>0</v>
      </c>
      <c r="AC543" s="17">
        <f t="shared" si="178"/>
        <v>0</v>
      </c>
      <c r="AD543" s="17">
        <f t="shared" si="167"/>
        <v>72599.993493361282</v>
      </c>
      <c r="AE543">
        <f t="shared" si="187"/>
        <v>50</v>
      </c>
    </row>
    <row r="544" spans="2:31" x14ac:dyDescent="0.35">
      <c r="B544" s="3" t="s">
        <v>37</v>
      </c>
      <c r="C544" s="3">
        <v>536</v>
      </c>
      <c r="D544" s="3">
        <v>536</v>
      </c>
      <c r="E544" s="10">
        <v>5.2</v>
      </c>
      <c r="F544" s="17">
        <f t="shared" si="179"/>
        <v>0.69444444444444431</v>
      </c>
      <c r="G544" s="17">
        <f t="shared" si="180"/>
        <v>2.4999999999999996</v>
      </c>
      <c r="H544" s="17">
        <f t="shared" si="168"/>
        <v>1467.3611111111109</v>
      </c>
      <c r="I544" s="17">
        <v>414.57060000000001</v>
      </c>
      <c r="J544" s="17">
        <f t="shared" si="169"/>
        <v>0.98681916666666669</v>
      </c>
      <c r="K544" s="17">
        <f t="shared" si="170"/>
        <v>1882.9185302777776</v>
      </c>
      <c r="L544" s="21">
        <f t="shared" si="171"/>
        <v>1882.9185302777776</v>
      </c>
      <c r="M544" s="17">
        <f t="shared" si="172"/>
        <v>1457797.3687750616</v>
      </c>
      <c r="N544" s="17">
        <f t="shared" si="181"/>
        <v>294795395.46156466</v>
      </c>
      <c r="O544" s="17">
        <f t="shared" si="173"/>
        <v>2204.3024691358023</v>
      </c>
      <c r="P544" s="17">
        <f t="shared" si="182"/>
        <v>28374199.580632742</v>
      </c>
      <c r="Q544" s="17">
        <f t="shared" si="174"/>
        <v>52936.939516105864</v>
      </c>
      <c r="S544" s="17">
        <f t="shared" si="175"/>
        <v>1.4444444444444444</v>
      </c>
      <c r="T544" s="17">
        <f t="shared" si="176"/>
        <v>774.22222222222217</v>
      </c>
      <c r="V544" s="17">
        <f t="shared" si="177"/>
        <v>294795395.46156466</v>
      </c>
      <c r="W544" s="17">
        <f t="shared" si="183"/>
        <v>463988.12592420215</v>
      </c>
      <c r="X544" s="17">
        <f t="shared" si="184"/>
        <v>-169192.7304626377</v>
      </c>
      <c r="Z544" s="17">
        <f t="shared" si="185"/>
        <v>2466.5968952066087</v>
      </c>
      <c r="AA544" s="17">
        <f t="shared" si="186"/>
        <v>0</v>
      </c>
      <c r="AC544" s="17">
        <f t="shared" si="178"/>
        <v>0</v>
      </c>
      <c r="AD544" s="17">
        <f t="shared" si="167"/>
        <v>72549.993493361282</v>
      </c>
      <c r="AE544">
        <f t="shared" si="187"/>
        <v>50</v>
      </c>
    </row>
    <row r="545" spans="2:31" x14ac:dyDescent="0.35">
      <c r="B545" s="3" t="s">
        <v>37</v>
      </c>
      <c r="C545" s="3">
        <v>537</v>
      </c>
      <c r="D545" s="3">
        <v>537</v>
      </c>
      <c r="E545" s="10">
        <v>8.1999999999999993</v>
      </c>
      <c r="F545" s="17">
        <f t="shared" si="179"/>
        <v>1.0833333333333333</v>
      </c>
      <c r="G545" s="17">
        <f t="shared" si="180"/>
        <v>3.9</v>
      </c>
      <c r="H545" s="17">
        <f t="shared" si="168"/>
        <v>2289.083333333333</v>
      </c>
      <c r="I545" s="17">
        <v>414.57060000000001</v>
      </c>
      <c r="J545" s="17">
        <f t="shared" si="169"/>
        <v>2.4539097916666663</v>
      </c>
      <c r="K545" s="17">
        <f t="shared" si="170"/>
        <v>2706.1078431249998</v>
      </c>
      <c r="L545" s="21">
        <f t="shared" si="171"/>
        <v>2706.1078431249998</v>
      </c>
      <c r="M545" s="17">
        <f t="shared" si="172"/>
        <v>3310020.9101157286</v>
      </c>
      <c r="N545" s="17">
        <f t="shared" si="181"/>
        <v>298105416.37168038</v>
      </c>
      <c r="O545" s="17">
        <f t="shared" si="173"/>
        <v>5481.4089506172841</v>
      </c>
      <c r="P545" s="17">
        <f t="shared" si="182"/>
        <v>28379680.989583358</v>
      </c>
      <c r="Q545" s="17">
        <f t="shared" si="174"/>
        <v>52848.567950806995</v>
      </c>
      <c r="S545" s="17">
        <f t="shared" si="175"/>
        <v>2.2777777777777777</v>
      </c>
      <c r="T545" s="17">
        <f t="shared" si="176"/>
        <v>1223.1666666666665</v>
      </c>
      <c r="V545" s="17">
        <f t="shared" si="177"/>
        <v>298105416.37168038</v>
      </c>
      <c r="W545" s="17">
        <f t="shared" si="183"/>
        <v>467298.14683431789</v>
      </c>
      <c r="X545" s="17">
        <f t="shared" si="184"/>
        <v>-169192.7304626377</v>
      </c>
      <c r="Z545" s="17">
        <f t="shared" si="185"/>
        <v>5776.6178053223375</v>
      </c>
      <c r="AA545" s="17">
        <f t="shared" si="186"/>
        <v>0</v>
      </c>
      <c r="AC545" s="17">
        <f t="shared" si="178"/>
        <v>0</v>
      </c>
      <c r="AD545" s="17">
        <f t="shared" si="167"/>
        <v>72499.993493361282</v>
      </c>
      <c r="AE545">
        <f t="shared" si="187"/>
        <v>50</v>
      </c>
    </row>
    <row r="546" spans="2:31" x14ac:dyDescent="0.35">
      <c r="B546" s="3" t="s">
        <v>37</v>
      </c>
      <c r="C546" s="3">
        <v>538</v>
      </c>
      <c r="D546" s="3">
        <v>538</v>
      </c>
      <c r="E546" s="10">
        <v>13</v>
      </c>
      <c r="F546" s="17">
        <f t="shared" si="179"/>
        <v>1.4722222222222223</v>
      </c>
      <c r="G546" s="17">
        <f t="shared" si="180"/>
        <v>5.3000000000000007</v>
      </c>
      <c r="H546" s="17">
        <f t="shared" si="168"/>
        <v>3110.8055555555557</v>
      </c>
      <c r="I546" s="17">
        <v>414.57060000000001</v>
      </c>
      <c r="J546" s="17">
        <f t="shared" si="169"/>
        <v>6.1676197916666666</v>
      </c>
      <c r="K546" s="17">
        <f t="shared" si="170"/>
        <v>3531.5437753472224</v>
      </c>
      <c r="L546" s="21">
        <f t="shared" si="171"/>
        <v>3531.5437753472224</v>
      </c>
      <c r="M546" s="17">
        <f t="shared" si="172"/>
        <v>6861004.7679940211</v>
      </c>
      <c r="N546" s="17">
        <f t="shared" si="181"/>
        <v>304966421.13967443</v>
      </c>
      <c r="O546" s="17">
        <f t="shared" si="173"/>
        <v>13776.890432098766</v>
      </c>
      <c r="P546" s="17">
        <f t="shared" si="182"/>
        <v>28393457.880015455</v>
      </c>
      <c r="Q546" s="17">
        <f t="shared" si="174"/>
        <v>52775.944014898618</v>
      </c>
      <c r="S546" s="17">
        <f t="shared" si="175"/>
        <v>3.6111111111111112</v>
      </c>
      <c r="T546" s="17">
        <f t="shared" si="176"/>
        <v>1942.7777777777778</v>
      </c>
      <c r="V546" s="17">
        <f t="shared" si="177"/>
        <v>304966421.13967443</v>
      </c>
      <c r="W546" s="17">
        <f t="shared" si="183"/>
        <v>474159.15160231193</v>
      </c>
      <c r="X546" s="17">
        <f t="shared" si="184"/>
        <v>-169192.7304626377</v>
      </c>
      <c r="Z546" s="17">
        <f t="shared" si="185"/>
        <v>12637.622573316359</v>
      </c>
      <c r="AA546" s="17">
        <f t="shared" si="186"/>
        <v>0</v>
      </c>
      <c r="AC546" s="17">
        <f t="shared" si="178"/>
        <v>0</v>
      </c>
      <c r="AD546" s="17">
        <f t="shared" si="167"/>
        <v>72449.993493361282</v>
      </c>
      <c r="AE546">
        <f t="shared" si="187"/>
        <v>50</v>
      </c>
    </row>
    <row r="547" spans="2:31" x14ac:dyDescent="0.35">
      <c r="B547" s="3" t="s">
        <v>37</v>
      </c>
      <c r="C547" s="3">
        <v>539</v>
      </c>
      <c r="D547" s="3">
        <v>539</v>
      </c>
      <c r="E547" s="10">
        <v>18.8</v>
      </c>
      <c r="F547" s="17">
        <f t="shared" si="179"/>
        <v>1.4027777777777779</v>
      </c>
      <c r="G547" s="17">
        <f t="shared" si="180"/>
        <v>5.0500000000000007</v>
      </c>
      <c r="H547" s="17">
        <f t="shared" si="168"/>
        <v>2964.0694444444448</v>
      </c>
      <c r="I547" s="17">
        <v>414.57060000000001</v>
      </c>
      <c r="J547" s="17">
        <f t="shared" si="169"/>
        <v>12.898719166666668</v>
      </c>
      <c r="K547" s="17">
        <f t="shared" si="170"/>
        <v>3391.5387636111113</v>
      </c>
      <c r="L547" s="21">
        <f t="shared" si="171"/>
        <v>3391.5387636111113</v>
      </c>
      <c r="M547" s="17">
        <f t="shared" si="172"/>
        <v>9546427.9442844763</v>
      </c>
      <c r="N547" s="17">
        <f t="shared" si="181"/>
        <v>314512849.08395892</v>
      </c>
      <c r="O547" s="17">
        <f t="shared" si="173"/>
        <v>28812.45061728395</v>
      </c>
      <c r="P547" s="17">
        <f t="shared" si="182"/>
        <v>28422270.330632739</v>
      </c>
      <c r="Q547" s="17">
        <f t="shared" si="174"/>
        <v>52731.484843474471</v>
      </c>
      <c r="S547" s="17">
        <f t="shared" si="175"/>
        <v>5.2222222222222223</v>
      </c>
      <c r="T547" s="17">
        <f t="shared" si="176"/>
        <v>2814.7777777777778</v>
      </c>
      <c r="V547" s="17">
        <f t="shared" si="177"/>
        <v>314512849.08395892</v>
      </c>
      <c r="W547" s="17">
        <f t="shared" si="183"/>
        <v>483705.57954659639</v>
      </c>
      <c r="X547" s="17">
        <f t="shared" si="184"/>
        <v>-169192.7304626377</v>
      </c>
      <c r="Z547" s="17">
        <f t="shared" si="185"/>
        <v>22184.050517600837</v>
      </c>
      <c r="AA547" s="17">
        <f t="shared" si="186"/>
        <v>0</v>
      </c>
      <c r="AC547" s="17">
        <f t="shared" si="178"/>
        <v>0</v>
      </c>
      <c r="AD547" s="17">
        <f t="shared" si="167"/>
        <v>72399.993493361282</v>
      </c>
      <c r="AE547">
        <f t="shared" si="187"/>
        <v>50</v>
      </c>
    </row>
    <row r="548" spans="2:31" x14ac:dyDescent="0.35">
      <c r="B548" s="3" t="s">
        <v>37</v>
      </c>
      <c r="C548" s="3">
        <v>540</v>
      </c>
      <c r="D548" s="3">
        <v>540</v>
      </c>
      <c r="E548" s="10">
        <v>23.1</v>
      </c>
      <c r="F548" s="17">
        <f t="shared" si="179"/>
        <v>0.79166666666666652</v>
      </c>
      <c r="G548" s="17">
        <f t="shared" si="180"/>
        <v>2.8499999999999996</v>
      </c>
      <c r="H548" s="17">
        <f t="shared" si="168"/>
        <v>1672.7916666666663</v>
      </c>
      <c r="I548" s="17">
        <v>414.57060000000001</v>
      </c>
      <c r="J548" s="17">
        <f t="shared" si="169"/>
        <v>19.473985781250001</v>
      </c>
      <c r="K548" s="17">
        <f t="shared" si="170"/>
        <v>2106.8362524479162</v>
      </c>
      <c r="L548" s="21">
        <f t="shared" si="171"/>
        <v>2106.8362524479162</v>
      </c>
      <c r="M548" s="17">
        <f t="shared" si="172"/>
        <v>7300187.6147320298</v>
      </c>
      <c r="N548" s="17">
        <f t="shared" si="181"/>
        <v>321813036.69869095</v>
      </c>
      <c r="O548" s="17">
        <f t="shared" si="173"/>
        <v>43499.920138888891</v>
      </c>
      <c r="P548" s="17">
        <f t="shared" si="182"/>
        <v>28465770.250771627</v>
      </c>
      <c r="Q548" s="17">
        <f t="shared" si="174"/>
        <v>52714.389353280792</v>
      </c>
      <c r="S548" s="17">
        <f t="shared" si="175"/>
        <v>6.416666666666667</v>
      </c>
      <c r="T548" s="17">
        <f t="shared" si="176"/>
        <v>3465</v>
      </c>
      <c r="V548" s="17">
        <f t="shared" si="177"/>
        <v>321813036.69869095</v>
      </c>
      <c r="W548" s="17">
        <f t="shared" si="183"/>
        <v>491005.7671613284</v>
      </c>
      <c r="X548" s="17">
        <f t="shared" si="184"/>
        <v>-169192.7304626377</v>
      </c>
      <c r="Z548" s="17">
        <f t="shared" si="185"/>
        <v>29484.238132332866</v>
      </c>
      <c r="AA548" s="17">
        <f t="shared" si="186"/>
        <v>0</v>
      </c>
      <c r="AC548" s="17">
        <f t="shared" si="178"/>
        <v>0</v>
      </c>
      <c r="AD548" s="17">
        <f t="shared" si="167"/>
        <v>72349.993493361282</v>
      </c>
      <c r="AE548">
        <f t="shared" si="187"/>
        <v>50</v>
      </c>
    </row>
    <row r="549" spans="2:31" x14ac:dyDescent="0.35">
      <c r="B549" s="3" t="s">
        <v>37</v>
      </c>
      <c r="C549" s="3">
        <v>541</v>
      </c>
      <c r="D549" s="3">
        <v>541</v>
      </c>
      <c r="E549" s="10">
        <v>24.5</v>
      </c>
      <c r="F549" s="17">
        <f t="shared" si="179"/>
        <v>0.19444444444444425</v>
      </c>
      <c r="G549" s="17">
        <f t="shared" si="180"/>
        <v>0.69999999999999929</v>
      </c>
      <c r="H549" s="17">
        <f t="shared" si="168"/>
        <v>410.86111111111069</v>
      </c>
      <c r="I549" s="17">
        <v>414.57060000000001</v>
      </c>
      <c r="J549" s="17">
        <f t="shared" si="169"/>
        <v>21.905998697916665</v>
      </c>
      <c r="K549" s="17">
        <f t="shared" si="170"/>
        <v>847.33770980902727</v>
      </c>
      <c r="L549" s="21">
        <f t="shared" si="171"/>
        <v>847.33770980902739</v>
      </c>
      <c r="M549" s="17">
        <f t="shared" si="172"/>
        <v>3119732.6874065981</v>
      </c>
      <c r="N549" s="17">
        <f t="shared" si="181"/>
        <v>324932769.38609755</v>
      </c>
      <c r="O549" s="17">
        <f t="shared" si="173"/>
        <v>48932.417052469129</v>
      </c>
      <c r="P549" s="17">
        <f t="shared" si="182"/>
        <v>28514702.667824097</v>
      </c>
      <c r="Q549" s="17">
        <f t="shared" si="174"/>
        <v>52707.398646624948</v>
      </c>
      <c r="S549" s="17">
        <f t="shared" si="175"/>
        <v>6.8055555555555554</v>
      </c>
      <c r="T549" s="17">
        <f t="shared" si="176"/>
        <v>3681.8055555555557</v>
      </c>
      <c r="V549" s="17">
        <f t="shared" si="177"/>
        <v>324932769.38609755</v>
      </c>
      <c r="W549" s="17">
        <f t="shared" si="183"/>
        <v>494125.49984873499</v>
      </c>
      <c r="X549" s="17">
        <f t="shared" si="184"/>
        <v>-169192.7304626377</v>
      </c>
      <c r="Z549" s="17">
        <f t="shared" si="185"/>
        <v>32603.970819739465</v>
      </c>
      <c r="AA549" s="17">
        <f t="shared" si="186"/>
        <v>0</v>
      </c>
      <c r="AC549" s="17">
        <f t="shared" si="178"/>
        <v>0</v>
      </c>
      <c r="AD549" s="17">
        <f t="shared" si="167"/>
        <v>72299.993493361282</v>
      </c>
      <c r="AE549">
        <f t="shared" si="187"/>
        <v>50</v>
      </c>
    </row>
    <row r="550" spans="2:31" x14ac:dyDescent="0.35">
      <c r="B550" s="3" t="s">
        <v>37</v>
      </c>
      <c r="C550" s="3">
        <v>542</v>
      </c>
      <c r="D550" s="3">
        <v>542</v>
      </c>
      <c r="E550" s="10">
        <v>24.5</v>
      </c>
      <c r="F550" s="17">
        <f t="shared" si="179"/>
        <v>-2.7777777777777679E-2</v>
      </c>
      <c r="G550" s="17">
        <f t="shared" si="180"/>
        <v>-9.9999999999999645E-2</v>
      </c>
      <c r="H550" s="17">
        <f t="shared" si="168"/>
        <v>-58.694444444444237</v>
      </c>
      <c r="I550" s="17">
        <v>414.57060000000001</v>
      </c>
      <c r="J550" s="17">
        <f t="shared" si="169"/>
        <v>21.905998697916665</v>
      </c>
      <c r="K550" s="17">
        <f t="shared" si="170"/>
        <v>377.78215425347247</v>
      </c>
      <c r="L550" s="21">
        <f t="shared" si="171"/>
        <v>377.78215425347247</v>
      </c>
      <c r="M550" s="17">
        <f t="shared" si="172"/>
        <v>1393491.4517588501</v>
      </c>
      <c r="N550" s="17">
        <f t="shared" si="181"/>
        <v>326326260.83785641</v>
      </c>
      <c r="O550" s="17">
        <f t="shared" si="173"/>
        <v>48932.417052469129</v>
      </c>
      <c r="P550" s="17">
        <f t="shared" si="182"/>
        <v>28563635.084876567</v>
      </c>
      <c r="Q550" s="17">
        <f t="shared" si="174"/>
        <v>52700.433735934625</v>
      </c>
      <c r="S550" s="17">
        <f t="shared" si="175"/>
        <v>6.8055555555555554</v>
      </c>
      <c r="T550" s="17">
        <f t="shared" si="176"/>
        <v>3688.6111111111109</v>
      </c>
      <c r="V550" s="17">
        <f t="shared" si="177"/>
        <v>326326260.83785641</v>
      </c>
      <c r="W550" s="17">
        <f t="shared" si="183"/>
        <v>495518.99130049383</v>
      </c>
      <c r="X550" s="17">
        <f t="shared" si="184"/>
        <v>-169192.7304626377</v>
      </c>
      <c r="Z550" s="17">
        <f t="shared" si="185"/>
        <v>33997.462271498312</v>
      </c>
      <c r="AA550" s="17">
        <f t="shared" si="186"/>
        <v>0</v>
      </c>
      <c r="AC550" s="17">
        <f t="shared" si="178"/>
        <v>0</v>
      </c>
      <c r="AD550" s="17">
        <f t="shared" si="167"/>
        <v>72249.993493361282</v>
      </c>
      <c r="AE550">
        <f t="shared" si="187"/>
        <v>50</v>
      </c>
    </row>
    <row r="551" spans="2:31" x14ac:dyDescent="0.35">
      <c r="B551" s="3" t="s">
        <v>37</v>
      </c>
      <c r="C551" s="3">
        <v>543</v>
      </c>
      <c r="D551" s="3">
        <v>543</v>
      </c>
      <c r="E551" s="10">
        <v>24.3</v>
      </c>
      <c r="F551" s="17">
        <f t="shared" si="179"/>
        <v>-0.12499999999999981</v>
      </c>
      <c r="G551" s="17">
        <f t="shared" si="180"/>
        <v>-0.44999999999999929</v>
      </c>
      <c r="H551" s="17">
        <f t="shared" si="168"/>
        <v>-264.1249999999996</v>
      </c>
      <c r="I551" s="17">
        <v>414.57060000000001</v>
      </c>
      <c r="J551" s="17">
        <f t="shared" si="169"/>
        <v>21.549809531250002</v>
      </c>
      <c r="K551" s="17">
        <f t="shared" si="170"/>
        <v>171.9954095312504</v>
      </c>
      <c r="L551" s="21">
        <f t="shared" si="171"/>
        <v>171.9954095312504</v>
      </c>
      <c r="M551" s="17">
        <f t="shared" si="172"/>
        <v>630406.17478441552</v>
      </c>
      <c r="N551" s="17">
        <f t="shared" si="181"/>
        <v>326956667.01264083</v>
      </c>
      <c r="O551" s="17">
        <f t="shared" si="173"/>
        <v>48136.78125</v>
      </c>
      <c r="P551" s="17">
        <f t="shared" si="182"/>
        <v>28611771.866126567</v>
      </c>
      <c r="Q551" s="17">
        <f t="shared" si="174"/>
        <v>52692.029219385942</v>
      </c>
      <c r="S551" s="17">
        <f t="shared" si="175"/>
        <v>6.75</v>
      </c>
      <c r="T551" s="17">
        <f t="shared" si="176"/>
        <v>3665.25</v>
      </c>
      <c r="V551" s="17">
        <f t="shared" si="177"/>
        <v>326956667.01264083</v>
      </c>
      <c r="W551" s="17">
        <f t="shared" si="183"/>
        <v>496149.39747527824</v>
      </c>
      <c r="X551" s="17">
        <f t="shared" si="184"/>
        <v>-169192.7304626377</v>
      </c>
      <c r="Z551" s="17">
        <f t="shared" si="185"/>
        <v>34627.86844628273</v>
      </c>
      <c r="AA551" s="17">
        <f t="shared" si="186"/>
        <v>0</v>
      </c>
      <c r="AC551" s="17">
        <f t="shared" si="178"/>
        <v>0</v>
      </c>
      <c r="AD551" s="17">
        <f t="shared" si="167"/>
        <v>72199.993493361282</v>
      </c>
      <c r="AE551">
        <f t="shared" si="187"/>
        <v>50</v>
      </c>
    </row>
    <row r="552" spans="2:31" x14ac:dyDescent="0.35">
      <c r="B552" s="3" t="s">
        <v>37</v>
      </c>
      <c r="C552" s="3">
        <v>544</v>
      </c>
      <c r="D552" s="3">
        <v>544</v>
      </c>
      <c r="E552" s="10">
        <v>23.6</v>
      </c>
      <c r="F552" s="17">
        <f t="shared" si="179"/>
        <v>-0.27777777777777779</v>
      </c>
      <c r="G552" s="17">
        <f t="shared" si="180"/>
        <v>-1</v>
      </c>
      <c r="H552" s="17">
        <f t="shared" si="168"/>
        <v>-586.94444444444446</v>
      </c>
      <c r="I552" s="17">
        <v>414.57060000000001</v>
      </c>
      <c r="J552" s="17">
        <f t="shared" si="169"/>
        <v>20.326139166666664</v>
      </c>
      <c r="K552" s="17">
        <f t="shared" si="170"/>
        <v>-152.04770527777777</v>
      </c>
      <c r="L552" s="21">
        <f t="shared" si="171"/>
        <v>-152.04770527777777</v>
      </c>
      <c r="M552" s="17">
        <f t="shared" si="172"/>
        <v>-542235.9053995061</v>
      </c>
      <c r="N552" s="17">
        <f t="shared" si="181"/>
        <v>326414431.10724133</v>
      </c>
      <c r="O552" s="17">
        <f t="shared" si="173"/>
        <v>45403.41358024691</v>
      </c>
      <c r="P552" s="17">
        <f t="shared" si="182"/>
        <v>28657175.279706813</v>
      </c>
      <c r="Q552" s="17">
        <f t="shared" si="174"/>
        <v>52678.63102887282</v>
      </c>
      <c r="S552" s="17">
        <f t="shared" si="175"/>
        <v>6.5555555555555554</v>
      </c>
      <c r="T552" s="17">
        <f t="shared" si="176"/>
        <v>3566.2222222222222</v>
      </c>
      <c r="V552" s="17">
        <f t="shared" si="177"/>
        <v>326414431.10724133</v>
      </c>
      <c r="W552" s="17">
        <f t="shared" si="183"/>
        <v>496149.39747527824</v>
      </c>
      <c r="X552" s="17">
        <f t="shared" si="184"/>
        <v>-169734.96636803722</v>
      </c>
      <c r="Z552" s="17">
        <f t="shared" si="185"/>
        <v>0</v>
      </c>
      <c r="AA552" s="17">
        <f t="shared" si="186"/>
        <v>542.23590539950612</v>
      </c>
      <c r="AC552" s="17">
        <f t="shared" si="178"/>
        <v>107.36270926910221</v>
      </c>
      <c r="AD552" s="17">
        <f t="shared" si="167"/>
        <v>72471.111446061041</v>
      </c>
      <c r="AE552">
        <f t="shared" si="187"/>
        <v>0</v>
      </c>
    </row>
    <row r="553" spans="2:31" x14ac:dyDescent="0.35">
      <c r="B553" s="3" t="s">
        <v>37</v>
      </c>
      <c r="C553" s="3">
        <v>545</v>
      </c>
      <c r="D553" s="3">
        <v>545</v>
      </c>
      <c r="E553" s="10">
        <v>22.3</v>
      </c>
      <c r="F553" s="17">
        <f t="shared" si="179"/>
        <v>-0.4861111111111111</v>
      </c>
      <c r="G553" s="17">
        <f t="shared" si="180"/>
        <v>-1.75</v>
      </c>
      <c r="H553" s="17">
        <f t="shared" si="168"/>
        <v>-1027.1527777777778</v>
      </c>
      <c r="I553" s="17">
        <v>414.57060000000001</v>
      </c>
      <c r="J553" s="17">
        <f t="shared" si="169"/>
        <v>18.148494947916671</v>
      </c>
      <c r="K553" s="17">
        <f t="shared" si="170"/>
        <v>-594.43368282986114</v>
      </c>
      <c r="L553" s="21">
        <f t="shared" si="171"/>
        <v>-594.43368282986114</v>
      </c>
      <c r="M553" s="17">
        <f t="shared" si="172"/>
        <v>-2006791.6011868659</v>
      </c>
      <c r="N553" s="17">
        <f t="shared" si="181"/>
        <v>324407639.50605446</v>
      </c>
      <c r="O553" s="17">
        <f t="shared" si="173"/>
        <v>40539.111496913582</v>
      </c>
      <c r="P553" s="17">
        <f t="shared" si="182"/>
        <v>28697714.391203728</v>
      </c>
      <c r="Q553" s="17">
        <f t="shared" si="174"/>
        <v>52656.356681107754</v>
      </c>
      <c r="S553" s="17">
        <f t="shared" si="175"/>
        <v>6.1944444444444446</v>
      </c>
      <c r="T553" s="17">
        <f t="shared" si="176"/>
        <v>3375.9722222222222</v>
      </c>
      <c r="V553" s="17">
        <f t="shared" si="177"/>
        <v>324407639.50605446</v>
      </c>
      <c r="W553" s="17">
        <f t="shared" si="183"/>
        <v>496149.39747527824</v>
      </c>
      <c r="X553" s="17">
        <f t="shared" si="184"/>
        <v>-171741.7579692241</v>
      </c>
      <c r="Z553" s="17">
        <f t="shared" si="185"/>
        <v>0</v>
      </c>
      <c r="AA553" s="17">
        <f t="shared" si="186"/>
        <v>2549.0275065863721</v>
      </c>
      <c r="AC553" s="17">
        <f t="shared" si="178"/>
        <v>504.70744630410167</v>
      </c>
      <c r="AD553" s="17">
        <f t="shared" si="167"/>
        <v>73474.507246654481</v>
      </c>
      <c r="AE553">
        <f t="shared" si="187"/>
        <v>0</v>
      </c>
    </row>
    <row r="554" spans="2:31" x14ac:dyDescent="0.35">
      <c r="B554" s="3" t="s">
        <v>37</v>
      </c>
      <c r="C554" s="3">
        <v>546</v>
      </c>
      <c r="D554" s="3">
        <v>546</v>
      </c>
      <c r="E554" s="10">
        <v>20.100000000000001</v>
      </c>
      <c r="F554" s="17">
        <f t="shared" si="179"/>
        <v>-0.5277777777777779</v>
      </c>
      <c r="G554" s="17">
        <f t="shared" si="180"/>
        <v>-1.9000000000000004</v>
      </c>
      <c r="H554" s="17">
        <f t="shared" si="168"/>
        <v>-1115.1944444444448</v>
      </c>
      <c r="I554" s="17">
        <v>414.57060000000001</v>
      </c>
      <c r="J554" s="17">
        <f t="shared" si="169"/>
        <v>14.744260781250004</v>
      </c>
      <c r="K554" s="17">
        <f t="shared" si="170"/>
        <v>-685.87958366319481</v>
      </c>
      <c r="L554" s="21">
        <f t="shared" si="171"/>
        <v>-685.87958366319481</v>
      </c>
      <c r="M554" s="17">
        <f t="shared" si="172"/>
        <v>-2090903.9107972498</v>
      </c>
      <c r="N554" s="17">
        <f t="shared" si="181"/>
        <v>322316735.59525722</v>
      </c>
      <c r="O554" s="17">
        <f t="shared" si="173"/>
        <v>32934.920138888898</v>
      </c>
      <c r="P554" s="17">
        <f t="shared" si="182"/>
        <v>28730649.311342616</v>
      </c>
      <c r="Q554" s="17">
        <f t="shared" si="174"/>
        <v>52620.236833960837</v>
      </c>
      <c r="S554" s="17">
        <f t="shared" si="175"/>
        <v>5.5833333333333339</v>
      </c>
      <c r="T554" s="17">
        <f t="shared" si="176"/>
        <v>3048.5000000000005</v>
      </c>
      <c r="V554" s="17">
        <f t="shared" si="177"/>
        <v>322316735.59525722</v>
      </c>
      <c r="W554" s="17">
        <f t="shared" si="183"/>
        <v>496149.39747527824</v>
      </c>
      <c r="X554" s="17">
        <f t="shared" si="184"/>
        <v>-173832.66188002136</v>
      </c>
      <c r="Z554" s="17">
        <f t="shared" si="185"/>
        <v>0</v>
      </c>
      <c r="AA554" s="17">
        <f t="shared" si="186"/>
        <v>4639.9314173836219</v>
      </c>
      <c r="AC554" s="17">
        <f t="shared" si="178"/>
        <v>918.70642064195715</v>
      </c>
      <c r="AD554" s="17">
        <f t="shared" si="167"/>
        <v>74519.959202053113</v>
      </c>
      <c r="AE554">
        <f t="shared" si="187"/>
        <v>0</v>
      </c>
    </row>
    <row r="555" spans="2:31" x14ac:dyDescent="0.35">
      <c r="B555" s="3" t="s">
        <v>37</v>
      </c>
      <c r="C555" s="3">
        <v>547</v>
      </c>
      <c r="D555" s="3">
        <v>547</v>
      </c>
      <c r="E555" s="10">
        <v>18.5</v>
      </c>
      <c r="F555" s="17">
        <f t="shared" si="179"/>
        <v>-0.40277777777777807</v>
      </c>
      <c r="G555" s="17">
        <f t="shared" si="180"/>
        <v>-1.4500000000000011</v>
      </c>
      <c r="H555" s="17">
        <f t="shared" si="168"/>
        <v>-851.06944444444503</v>
      </c>
      <c r="I555" s="17">
        <v>414.57060000000001</v>
      </c>
      <c r="J555" s="17">
        <f t="shared" si="169"/>
        <v>12.490342447916666</v>
      </c>
      <c r="K555" s="17">
        <f t="shared" si="170"/>
        <v>-424.00850199652837</v>
      </c>
      <c r="L555" s="21">
        <f t="shared" si="171"/>
        <v>-424.00850199652837</v>
      </c>
      <c r="M555" s="17">
        <f t="shared" si="172"/>
        <v>-1191876.1210982969</v>
      </c>
      <c r="N555" s="17">
        <f t="shared" si="181"/>
        <v>321124859.47415894</v>
      </c>
      <c r="O555" s="17">
        <f t="shared" si="173"/>
        <v>27900.241126543206</v>
      </c>
      <c r="P555" s="17">
        <f t="shared" si="182"/>
        <v>28758549.55246916</v>
      </c>
      <c r="Q555" s="17">
        <f t="shared" si="174"/>
        <v>52575.044885684023</v>
      </c>
      <c r="S555" s="17">
        <f t="shared" si="175"/>
        <v>5.1388888888888884</v>
      </c>
      <c r="T555" s="17">
        <f t="shared" si="176"/>
        <v>2810.9722222222222</v>
      </c>
      <c r="V555" s="17">
        <f t="shared" si="177"/>
        <v>321124859.47415894</v>
      </c>
      <c r="W555" s="17">
        <f t="shared" si="183"/>
        <v>496149.39747527824</v>
      </c>
      <c r="X555" s="17">
        <f t="shared" si="184"/>
        <v>-175024.53800111965</v>
      </c>
      <c r="Z555" s="17">
        <f t="shared" si="185"/>
        <v>0</v>
      </c>
      <c r="AA555" s="17">
        <f t="shared" si="186"/>
        <v>5831.8075384819185</v>
      </c>
      <c r="AC555" s="17">
        <f t="shared" si="178"/>
        <v>1154.6978926194199</v>
      </c>
      <c r="AD555" s="17">
        <f t="shared" si="167"/>
        <v>75115.897262602259</v>
      </c>
      <c r="AE555">
        <f t="shared" si="187"/>
        <v>0</v>
      </c>
    </row>
    <row r="556" spans="2:31" x14ac:dyDescent="0.35">
      <c r="B556" s="3" t="s">
        <v>37</v>
      </c>
      <c r="C556" s="3">
        <v>548</v>
      </c>
      <c r="D556" s="3">
        <v>548</v>
      </c>
      <c r="E556" s="10">
        <v>17.2</v>
      </c>
      <c r="F556" s="17">
        <f t="shared" si="179"/>
        <v>-0.30555555555555547</v>
      </c>
      <c r="G556" s="17">
        <f t="shared" si="180"/>
        <v>-1.0999999999999996</v>
      </c>
      <c r="H556" s="17">
        <f t="shared" si="168"/>
        <v>-645.63888888888869</v>
      </c>
      <c r="I556" s="17">
        <v>414.57060000000001</v>
      </c>
      <c r="J556" s="17">
        <f t="shared" si="169"/>
        <v>10.796619166666666</v>
      </c>
      <c r="K556" s="17">
        <f t="shared" si="170"/>
        <v>-220.27166972222201</v>
      </c>
      <c r="L556" s="21">
        <f t="shared" si="171"/>
        <v>-220.27166972222199</v>
      </c>
      <c r="M556" s="17">
        <f t="shared" si="172"/>
        <v>-576720.18059271539</v>
      </c>
      <c r="N556" s="17">
        <f t="shared" si="181"/>
        <v>320548139.29356623</v>
      </c>
      <c r="O556" s="17">
        <f t="shared" si="173"/>
        <v>24116.895061728392</v>
      </c>
      <c r="P556" s="17">
        <f t="shared" si="182"/>
        <v>28782666.447530888</v>
      </c>
      <c r="Q556" s="17">
        <f t="shared" si="174"/>
        <v>52523.113955348337</v>
      </c>
      <c r="S556" s="17">
        <f t="shared" si="175"/>
        <v>4.7777777777777777</v>
      </c>
      <c r="T556" s="17">
        <f t="shared" si="176"/>
        <v>2618.2222222222222</v>
      </c>
      <c r="V556" s="17">
        <f t="shared" si="177"/>
        <v>320548139.29356623</v>
      </c>
      <c r="W556" s="17">
        <f t="shared" si="183"/>
        <v>496149.39747527824</v>
      </c>
      <c r="X556" s="17">
        <f t="shared" si="184"/>
        <v>-175601.25818171236</v>
      </c>
      <c r="Z556" s="17">
        <f t="shared" si="185"/>
        <v>0</v>
      </c>
      <c r="AA556" s="17">
        <f t="shared" si="186"/>
        <v>6408.5277190746338</v>
      </c>
      <c r="AC556" s="17">
        <f t="shared" si="178"/>
        <v>1268.8884883767776</v>
      </c>
      <c r="AD556" s="17">
        <f t="shared" si="167"/>
        <v>75404.25735289861</v>
      </c>
      <c r="AE556">
        <f t="shared" si="187"/>
        <v>0</v>
      </c>
    </row>
    <row r="557" spans="2:31" x14ac:dyDescent="0.35">
      <c r="B557" s="3" t="s">
        <v>37</v>
      </c>
      <c r="C557" s="3">
        <v>549</v>
      </c>
      <c r="D557" s="3">
        <v>549</v>
      </c>
      <c r="E557" s="10">
        <v>16.3</v>
      </c>
      <c r="F557" s="17">
        <f t="shared" si="179"/>
        <v>-0.24999999999999983</v>
      </c>
      <c r="G557" s="17">
        <f t="shared" si="180"/>
        <v>-0.89999999999999947</v>
      </c>
      <c r="H557" s="17">
        <f t="shared" si="168"/>
        <v>-528.24999999999966</v>
      </c>
      <c r="I557" s="17">
        <v>414.57060000000001</v>
      </c>
      <c r="J557" s="17">
        <f t="shared" si="169"/>
        <v>9.696301197916668</v>
      </c>
      <c r="K557" s="17">
        <f t="shared" si="170"/>
        <v>-103.98309880208298</v>
      </c>
      <c r="L557" s="21">
        <f t="shared" si="171"/>
        <v>-103.98309880208296</v>
      </c>
      <c r="M557" s="17">
        <f t="shared" si="172"/>
        <v>-258475.98784727772</v>
      </c>
      <c r="N557" s="17">
        <f t="shared" si="181"/>
        <v>320289663.30571896</v>
      </c>
      <c r="O557" s="17">
        <f t="shared" si="173"/>
        <v>21659.065200617286</v>
      </c>
      <c r="P557" s="17">
        <f t="shared" si="182"/>
        <v>28804325.512731504</v>
      </c>
      <c r="Q557" s="17">
        <f t="shared" si="174"/>
        <v>52466.895287306928</v>
      </c>
      <c r="S557" s="17">
        <f t="shared" si="175"/>
        <v>4.5277777777777777</v>
      </c>
      <c r="T557" s="17">
        <f t="shared" si="176"/>
        <v>2485.75</v>
      </c>
      <c r="V557" s="17">
        <f t="shared" si="177"/>
        <v>320289663.30571896</v>
      </c>
      <c r="W557" s="17">
        <f t="shared" si="183"/>
        <v>496149.39747527824</v>
      </c>
      <c r="X557" s="17">
        <f t="shared" si="184"/>
        <v>-175859.73416955964</v>
      </c>
      <c r="Z557" s="17">
        <f t="shared" si="185"/>
        <v>0</v>
      </c>
      <c r="AA557" s="17">
        <f t="shared" si="186"/>
        <v>6667.0037069219115</v>
      </c>
      <c r="AC557" s="17">
        <f t="shared" si="178"/>
        <v>1320.0667339705385</v>
      </c>
      <c r="AD557" s="17">
        <f t="shared" ref="AD557:AD620" si="188">IF(M557&lt;0,(AD556+((-M557/1000)*0.5))-AE557,AD556-AE557)</f>
        <v>75533.495346822252</v>
      </c>
      <c r="AE557">
        <f t="shared" si="187"/>
        <v>0</v>
      </c>
    </row>
    <row r="558" spans="2:31" x14ac:dyDescent="0.35">
      <c r="B558" s="3" t="s">
        <v>37</v>
      </c>
      <c r="C558" s="3">
        <v>550</v>
      </c>
      <c r="D558" s="3">
        <v>550</v>
      </c>
      <c r="E558" s="10">
        <v>15.4</v>
      </c>
      <c r="F558" s="17">
        <f t="shared" si="179"/>
        <v>-0.2222222222222224</v>
      </c>
      <c r="G558" s="17">
        <f t="shared" si="180"/>
        <v>-0.80000000000000071</v>
      </c>
      <c r="H558" s="17">
        <f t="shared" si="168"/>
        <v>-469.55555555555594</v>
      </c>
      <c r="I558" s="17">
        <v>414.57060000000001</v>
      </c>
      <c r="J558" s="17">
        <f t="shared" si="169"/>
        <v>8.6551047916666679</v>
      </c>
      <c r="K558" s="17">
        <f t="shared" si="170"/>
        <v>-46.329850763889262</v>
      </c>
      <c r="L558" s="21">
        <f t="shared" si="171"/>
        <v>-46.329850763889283</v>
      </c>
      <c r="M558" s="17">
        <f t="shared" si="172"/>
        <v>-109003.8433250395</v>
      </c>
      <c r="N558" s="17">
        <f t="shared" si="181"/>
        <v>320180659.46239394</v>
      </c>
      <c r="O558" s="17">
        <f t="shared" si="173"/>
        <v>19333.297839506173</v>
      </c>
      <c r="P558" s="17">
        <f t="shared" si="182"/>
        <v>28823658.810571011</v>
      </c>
      <c r="Q558" s="17">
        <f t="shared" si="174"/>
        <v>52406.65238285638</v>
      </c>
      <c r="S558" s="17">
        <f t="shared" si="175"/>
        <v>4.2777777777777777</v>
      </c>
      <c r="T558" s="17">
        <f t="shared" si="176"/>
        <v>2352.7777777777778</v>
      </c>
      <c r="V558" s="17">
        <f t="shared" si="177"/>
        <v>320180659.46239394</v>
      </c>
      <c r="W558" s="17">
        <f t="shared" si="183"/>
        <v>496149.39747527824</v>
      </c>
      <c r="X558" s="17">
        <f t="shared" si="184"/>
        <v>-175968.73801288469</v>
      </c>
      <c r="Z558" s="17">
        <f t="shared" si="185"/>
        <v>0</v>
      </c>
      <c r="AA558" s="17">
        <f t="shared" si="186"/>
        <v>6776.0075502469508</v>
      </c>
      <c r="AC558" s="17">
        <f t="shared" si="178"/>
        <v>1341.6494949488963</v>
      </c>
      <c r="AD558" s="17">
        <f t="shared" si="188"/>
        <v>75587.997268484774</v>
      </c>
      <c r="AE558">
        <f t="shared" si="187"/>
        <v>0</v>
      </c>
    </row>
    <row r="559" spans="2:31" x14ac:dyDescent="0.35">
      <c r="B559" s="3" t="s">
        <v>37</v>
      </c>
      <c r="C559" s="3">
        <v>551</v>
      </c>
      <c r="D559" s="3">
        <v>551</v>
      </c>
      <c r="E559" s="10">
        <v>14.7</v>
      </c>
      <c r="F559" s="17">
        <f t="shared" si="179"/>
        <v>-0.15277777777777773</v>
      </c>
      <c r="G559" s="17">
        <f t="shared" si="180"/>
        <v>-0.54999999999999982</v>
      </c>
      <c r="H559" s="17">
        <f t="shared" si="168"/>
        <v>-322.81944444444434</v>
      </c>
      <c r="I559" s="17">
        <v>414.57060000000001</v>
      </c>
      <c r="J559" s="17">
        <f t="shared" si="169"/>
        <v>7.8861595312499988</v>
      </c>
      <c r="K559" s="17">
        <f t="shared" si="170"/>
        <v>99.637315086805671</v>
      </c>
      <c r="L559" s="21">
        <f t="shared" si="171"/>
        <v>99.637315086805643</v>
      </c>
      <c r="M559" s="17">
        <f t="shared" si="172"/>
        <v>224175.65583572211</v>
      </c>
      <c r="N559" s="17">
        <f t="shared" si="181"/>
        <v>320404835.11822969</v>
      </c>
      <c r="O559" s="17">
        <f t="shared" si="173"/>
        <v>17615.670138888883</v>
      </c>
      <c r="P559" s="17">
        <f t="shared" si="182"/>
        <v>28841274.480709899</v>
      </c>
      <c r="Q559" s="17">
        <f t="shared" si="174"/>
        <v>52343.51085428294</v>
      </c>
      <c r="S559" s="17">
        <f t="shared" si="175"/>
        <v>4.083333333333333</v>
      </c>
      <c r="T559" s="17">
        <f t="shared" si="176"/>
        <v>2249.9166666666665</v>
      </c>
      <c r="V559" s="17">
        <f t="shared" si="177"/>
        <v>320404835.11822969</v>
      </c>
      <c r="W559" s="17">
        <f t="shared" si="183"/>
        <v>496373.57313111395</v>
      </c>
      <c r="X559" s="17">
        <f t="shared" si="184"/>
        <v>-175968.73801288469</v>
      </c>
      <c r="Z559" s="17">
        <f t="shared" si="185"/>
        <v>224.1756558357221</v>
      </c>
      <c r="AA559" s="17">
        <f t="shared" si="186"/>
        <v>0</v>
      </c>
      <c r="AC559" s="17">
        <f t="shared" si="178"/>
        <v>0</v>
      </c>
      <c r="AD559" s="17">
        <f t="shared" si="188"/>
        <v>75537.997268484774</v>
      </c>
      <c r="AE559">
        <f t="shared" si="187"/>
        <v>50</v>
      </c>
    </row>
    <row r="560" spans="2:31" x14ac:dyDescent="0.35">
      <c r="B560" s="3" t="s">
        <v>37</v>
      </c>
      <c r="C560" s="3">
        <v>552</v>
      </c>
      <c r="D560" s="3">
        <v>552</v>
      </c>
      <c r="E560" s="10">
        <v>14.3</v>
      </c>
      <c r="F560" s="17">
        <f t="shared" si="179"/>
        <v>-0.1388888888888889</v>
      </c>
      <c r="G560" s="17">
        <f t="shared" si="180"/>
        <v>-0.5</v>
      </c>
      <c r="H560" s="17">
        <f t="shared" si="168"/>
        <v>-293.47222222222223</v>
      </c>
      <c r="I560" s="17">
        <v>414.57060000000001</v>
      </c>
      <c r="J560" s="17">
        <f t="shared" si="169"/>
        <v>7.4628199479166675</v>
      </c>
      <c r="K560" s="17">
        <f t="shared" si="170"/>
        <v>128.56119772569446</v>
      </c>
      <c r="L560" s="21">
        <f t="shared" si="171"/>
        <v>128.56119772569446</v>
      </c>
      <c r="M560" s="17">
        <f t="shared" si="172"/>
        <v>281891.85287987266</v>
      </c>
      <c r="N560" s="17">
        <f t="shared" si="181"/>
        <v>320686726.97110957</v>
      </c>
      <c r="O560" s="17">
        <f t="shared" si="173"/>
        <v>16670.037422839509</v>
      </c>
      <c r="P560" s="17">
        <f t="shared" si="182"/>
        <v>28857944.518132739</v>
      </c>
      <c r="Q560" s="17">
        <f t="shared" si="174"/>
        <v>52278.884996617278</v>
      </c>
      <c r="S560" s="17">
        <f t="shared" si="175"/>
        <v>3.9722222222222223</v>
      </c>
      <c r="T560" s="17">
        <f t="shared" si="176"/>
        <v>2192.6666666666665</v>
      </c>
      <c r="V560" s="17">
        <f t="shared" si="177"/>
        <v>320686726.97110957</v>
      </c>
      <c r="W560" s="17">
        <f t="shared" si="183"/>
        <v>496655.46498399385</v>
      </c>
      <c r="X560" s="17">
        <f t="shared" si="184"/>
        <v>-175968.73801288469</v>
      </c>
      <c r="Z560" s="17">
        <f t="shared" si="185"/>
        <v>506.06750871559473</v>
      </c>
      <c r="AA560" s="17">
        <f t="shared" si="186"/>
        <v>0</v>
      </c>
      <c r="AC560" s="17">
        <f t="shared" si="178"/>
        <v>0</v>
      </c>
      <c r="AD560" s="17">
        <f t="shared" si="188"/>
        <v>75487.997268484774</v>
      </c>
      <c r="AE560">
        <f t="shared" si="187"/>
        <v>50</v>
      </c>
    </row>
    <row r="561" spans="2:31" x14ac:dyDescent="0.35">
      <c r="B561" s="3" t="s">
        <v>37</v>
      </c>
      <c r="C561" s="3">
        <v>553</v>
      </c>
      <c r="D561" s="3">
        <v>553</v>
      </c>
      <c r="E561" s="10">
        <v>13.7</v>
      </c>
      <c r="F561" s="17">
        <f t="shared" si="179"/>
        <v>-0.1388888888888889</v>
      </c>
      <c r="G561" s="17">
        <f t="shared" si="180"/>
        <v>-0.5</v>
      </c>
      <c r="H561" s="17">
        <f t="shared" si="168"/>
        <v>-293.47222222222223</v>
      </c>
      <c r="I561" s="17">
        <v>414.57060000000001</v>
      </c>
      <c r="J561" s="17">
        <f t="shared" si="169"/>
        <v>6.8497074479166669</v>
      </c>
      <c r="K561" s="17">
        <f t="shared" si="170"/>
        <v>127.94808522569446</v>
      </c>
      <c r="L561" s="21">
        <f t="shared" si="171"/>
        <v>127.94808522569446</v>
      </c>
      <c r="M561" s="17">
        <f t="shared" si="172"/>
        <v>269263.1912439955</v>
      </c>
      <c r="N561" s="17">
        <f t="shared" si="181"/>
        <v>320955990.16235358</v>
      </c>
      <c r="O561" s="17">
        <f t="shared" si="173"/>
        <v>15300.500385802467</v>
      </c>
      <c r="P561" s="17">
        <f t="shared" si="182"/>
        <v>28873245.018518541</v>
      </c>
      <c r="Q561" s="17">
        <f t="shared" si="174"/>
        <v>52212.016308351791</v>
      </c>
      <c r="S561" s="17">
        <f t="shared" si="175"/>
        <v>3.8055555555555554</v>
      </c>
      <c r="T561" s="17">
        <f t="shared" si="176"/>
        <v>2104.4722222222222</v>
      </c>
      <c r="V561" s="17">
        <f t="shared" si="177"/>
        <v>320955990.16235358</v>
      </c>
      <c r="W561" s="17">
        <f t="shared" si="183"/>
        <v>496924.72817523783</v>
      </c>
      <c r="X561" s="17">
        <f t="shared" si="184"/>
        <v>-175968.73801288469</v>
      </c>
      <c r="Z561" s="17">
        <f t="shared" si="185"/>
        <v>775.33069995959022</v>
      </c>
      <c r="AA561" s="17">
        <f t="shared" si="186"/>
        <v>0</v>
      </c>
      <c r="AC561" s="17">
        <f t="shared" si="178"/>
        <v>0</v>
      </c>
      <c r="AD561" s="17">
        <f t="shared" si="188"/>
        <v>75437.997268484774</v>
      </c>
      <c r="AE561">
        <f t="shared" si="187"/>
        <v>50</v>
      </c>
    </row>
    <row r="562" spans="2:31" x14ac:dyDescent="0.35">
      <c r="B562" s="3" t="s">
        <v>37</v>
      </c>
      <c r="C562" s="3">
        <v>554</v>
      </c>
      <c r="D562" s="3">
        <v>554</v>
      </c>
      <c r="E562" s="10">
        <v>13.3</v>
      </c>
      <c r="F562" s="17">
        <f t="shared" si="179"/>
        <v>-8.3333333333333287E-2</v>
      </c>
      <c r="G562" s="17">
        <f t="shared" si="180"/>
        <v>-0.29999999999999982</v>
      </c>
      <c r="H562" s="17">
        <f t="shared" si="168"/>
        <v>-176.08333333333323</v>
      </c>
      <c r="I562" s="17">
        <v>414.57060000000001</v>
      </c>
      <c r="J562" s="17">
        <f t="shared" si="169"/>
        <v>6.4555636979166673</v>
      </c>
      <c r="K562" s="17">
        <f t="shared" si="170"/>
        <v>244.94283036458344</v>
      </c>
      <c r="L562" s="21">
        <f t="shared" si="171"/>
        <v>244.94283036458344</v>
      </c>
      <c r="M562" s="17">
        <f t="shared" si="172"/>
        <v>501329.93408120109</v>
      </c>
      <c r="N562" s="17">
        <f t="shared" si="181"/>
        <v>321457320.09643477</v>
      </c>
      <c r="O562" s="17">
        <f t="shared" si="173"/>
        <v>14420.083719135804</v>
      </c>
      <c r="P562" s="17">
        <f t="shared" si="182"/>
        <v>28887665.102237675</v>
      </c>
      <c r="Q562" s="17">
        <f t="shared" si="174"/>
        <v>52143.799823533707</v>
      </c>
      <c r="S562" s="17">
        <f t="shared" si="175"/>
        <v>3.6944444444444446</v>
      </c>
      <c r="T562" s="17">
        <f t="shared" si="176"/>
        <v>2046.7222222222224</v>
      </c>
      <c r="V562" s="17">
        <f t="shared" si="177"/>
        <v>321457320.09643477</v>
      </c>
      <c r="W562" s="17">
        <f t="shared" si="183"/>
        <v>497426.05810931901</v>
      </c>
      <c r="X562" s="17">
        <f t="shared" si="184"/>
        <v>-175968.73801288469</v>
      </c>
      <c r="Z562" s="17">
        <f t="shared" si="185"/>
        <v>1276.6606340407914</v>
      </c>
      <c r="AA562" s="17">
        <f t="shared" si="186"/>
        <v>0</v>
      </c>
      <c r="AC562" s="17">
        <f t="shared" si="178"/>
        <v>0</v>
      </c>
      <c r="AD562" s="17">
        <f t="shared" si="188"/>
        <v>75387.997268484774</v>
      </c>
      <c r="AE562">
        <f t="shared" si="187"/>
        <v>50</v>
      </c>
    </row>
    <row r="563" spans="2:31" x14ac:dyDescent="0.35">
      <c r="B563" s="3" t="s">
        <v>37</v>
      </c>
      <c r="C563" s="3">
        <v>555</v>
      </c>
      <c r="D563" s="3">
        <v>555</v>
      </c>
      <c r="E563" s="10">
        <v>13.1</v>
      </c>
      <c r="F563" s="17">
        <f t="shared" si="179"/>
        <v>-2.7777777777777925E-2</v>
      </c>
      <c r="G563" s="17">
        <f t="shared" si="180"/>
        <v>-0.10000000000000053</v>
      </c>
      <c r="H563" s="17">
        <f t="shared" si="168"/>
        <v>-58.694444444444756</v>
      </c>
      <c r="I563" s="17">
        <v>414.57060000000001</v>
      </c>
      <c r="J563" s="17">
        <f t="shared" si="169"/>
        <v>6.2628711979166676</v>
      </c>
      <c r="K563" s="17">
        <f t="shared" si="170"/>
        <v>362.13902675347197</v>
      </c>
      <c r="L563" s="21">
        <f t="shared" si="171"/>
        <v>362.13902675347197</v>
      </c>
      <c r="M563" s="17">
        <f t="shared" si="172"/>
        <v>731369.94278086605</v>
      </c>
      <c r="N563" s="17">
        <f t="shared" si="181"/>
        <v>322188690.03921562</v>
      </c>
      <c r="O563" s="17">
        <f t="shared" si="173"/>
        <v>13989.657793209877</v>
      </c>
      <c r="P563" s="17">
        <f t="shared" si="182"/>
        <v>28901654.760030884</v>
      </c>
      <c r="Q563" s="17">
        <f t="shared" si="174"/>
        <v>52075.053621677267</v>
      </c>
      <c r="S563" s="17">
        <f t="shared" si="175"/>
        <v>3.6388888888888888</v>
      </c>
      <c r="T563" s="17">
        <f t="shared" si="176"/>
        <v>2019.5833333333333</v>
      </c>
      <c r="V563" s="17">
        <f t="shared" si="177"/>
        <v>322188690.03921562</v>
      </c>
      <c r="W563" s="17">
        <f t="shared" si="183"/>
        <v>498157.42805209989</v>
      </c>
      <c r="X563" s="17">
        <f t="shared" si="184"/>
        <v>-175968.73801288469</v>
      </c>
      <c r="Z563" s="17">
        <f t="shared" si="185"/>
        <v>2008.0305768216574</v>
      </c>
      <c r="AA563" s="17">
        <f t="shared" si="186"/>
        <v>0</v>
      </c>
      <c r="AC563" s="17">
        <f t="shared" si="178"/>
        <v>0</v>
      </c>
      <c r="AD563" s="17">
        <f t="shared" si="188"/>
        <v>75337.997268484774</v>
      </c>
      <c r="AE563">
        <f t="shared" si="187"/>
        <v>50</v>
      </c>
    </row>
    <row r="564" spans="2:31" x14ac:dyDescent="0.35">
      <c r="B564" s="3" t="s">
        <v>37</v>
      </c>
      <c r="C564" s="3">
        <v>556</v>
      </c>
      <c r="D564" s="3">
        <v>556</v>
      </c>
      <c r="E564" s="10">
        <v>13.1</v>
      </c>
      <c r="F564" s="17">
        <f t="shared" si="179"/>
        <v>2.7777777777777925E-2</v>
      </c>
      <c r="G564" s="17">
        <f t="shared" si="180"/>
        <v>0.10000000000000053</v>
      </c>
      <c r="H564" s="17">
        <f t="shared" si="168"/>
        <v>58.694444444444756</v>
      </c>
      <c r="I564" s="17">
        <v>414.57060000000001</v>
      </c>
      <c r="J564" s="17">
        <f t="shared" si="169"/>
        <v>6.2628711979166676</v>
      </c>
      <c r="K564" s="17">
        <f t="shared" si="170"/>
        <v>479.52791564236145</v>
      </c>
      <c r="L564" s="21">
        <f t="shared" si="171"/>
        <v>479.52791564236145</v>
      </c>
      <c r="M564" s="17">
        <f t="shared" si="172"/>
        <v>970191.53510352888</v>
      </c>
      <c r="N564" s="17">
        <f t="shared" si="181"/>
        <v>323158881.57431912</v>
      </c>
      <c r="O564" s="17">
        <f t="shared" si="173"/>
        <v>13989.657793209877</v>
      </c>
      <c r="P564" s="17">
        <f t="shared" si="182"/>
        <v>28915644.417824093</v>
      </c>
      <c r="Q564" s="17">
        <f t="shared" si="174"/>
        <v>52006.554708316711</v>
      </c>
      <c r="S564" s="17">
        <f t="shared" si="175"/>
        <v>3.6388888888888888</v>
      </c>
      <c r="T564" s="17">
        <f t="shared" si="176"/>
        <v>2023.2222222222222</v>
      </c>
      <c r="V564" s="17">
        <f t="shared" si="177"/>
        <v>323158881.57431912</v>
      </c>
      <c r="W564" s="17">
        <f t="shared" si="183"/>
        <v>499127.61958720343</v>
      </c>
      <c r="X564" s="17">
        <f t="shared" si="184"/>
        <v>-175968.73801288469</v>
      </c>
      <c r="Z564" s="17">
        <f t="shared" si="185"/>
        <v>2978.2221119251863</v>
      </c>
      <c r="AA564" s="17">
        <f t="shared" si="186"/>
        <v>0</v>
      </c>
      <c r="AC564" s="17">
        <f t="shared" si="178"/>
        <v>0</v>
      </c>
      <c r="AD564" s="17">
        <f t="shared" si="188"/>
        <v>75287.997268484774</v>
      </c>
      <c r="AE564">
        <f t="shared" si="187"/>
        <v>50</v>
      </c>
    </row>
    <row r="565" spans="2:31" x14ac:dyDescent="0.35">
      <c r="B565" s="3" t="s">
        <v>37</v>
      </c>
      <c r="C565" s="3">
        <v>557</v>
      </c>
      <c r="D565" s="3">
        <v>557</v>
      </c>
      <c r="E565" s="10">
        <v>13.3</v>
      </c>
      <c r="F565" s="17">
        <f t="shared" si="179"/>
        <v>9.7222222222222363E-2</v>
      </c>
      <c r="G565" s="17">
        <f t="shared" si="180"/>
        <v>0.35000000000000053</v>
      </c>
      <c r="H565" s="17">
        <f t="shared" si="168"/>
        <v>205.43055555555586</v>
      </c>
      <c r="I565" s="17">
        <v>414.57060000000001</v>
      </c>
      <c r="J565" s="17">
        <f t="shared" si="169"/>
        <v>6.4555636979166673</v>
      </c>
      <c r="K565" s="17">
        <f t="shared" si="170"/>
        <v>626.45671925347256</v>
      </c>
      <c r="L565" s="21">
        <f t="shared" si="171"/>
        <v>626.45671925347256</v>
      </c>
      <c r="M565" s="17">
        <f t="shared" si="172"/>
        <v>1289126.1171949029</v>
      </c>
      <c r="N565" s="17">
        <f t="shared" si="181"/>
        <v>324448007.69151402</v>
      </c>
      <c r="O565" s="17">
        <f t="shared" si="173"/>
        <v>14420.083719135804</v>
      </c>
      <c r="P565" s="17">
        <f t="shared" si="182"/>
        <v>28930064.501543228</v>
      </c>
      <c r="Q565" s="17">
        <f t="shared" si="174"/>
        <v>51939.07450905427</v>
      </c>
      <c r="S565" s="17">
        <f t="shared" si="175"/>
        <v>3.6944444444444446</v>
      </c>
      <c r="T565" s="17">
        <f t="shared" si="176"/>
        <v>2057.8055555555557</v>
      </c>
      <c r="V565" s="17">
        <f t="shared" si="177"/>
        <v>324448007.69151402</v>
      </c>
      <c r="W565" s="17">
        <f t="shared" si="183"/>
        <v>500416.74570439832</v>
      </c>
      <c r="X565" s="17">
        <f t="shared" si="184"/>
        <v>-175968.73801288469</v>
      </c>
      <c r="Z565" s="17">
        <f t="shared" si="185"/>
        <v>4267.3482291200889</v>
      </c>
      <c r="AA565" s="17">
        <f t="shared" si="186"/>
        <v>0</v>
      </c>
      <c r="AC565" s="17">
        <f t="shared" si="178"/>
        <v>0</v>
      </c>
      <c r="AD565" s="17">
        <f t="shared" si="188"/>
        <v>75237.997268484774</v>
      </c>
      <c r="AE565">
        <f t="shared" si="187"/>
        <v>50</v>
      </c>
    </row>
    <row r="566" spans="2:31" x14ac:dyDescent="0.35">
      <c r="B566" s="3" t="s">
        <v>37</v>
      </c>
      <c r="C566" s="3">
        <v>558</v>
      </c>
      <c r="D566" s="3">
        <v>558</v>
      </c>
      <c r="E566" s="10">
        <v>13.8</v>
      </c>
      <c r="F566" s="17">
        <f t="shared" si="179"/>
        <v>0.16666666666666657</v>
      </c>
      <c r="G566" s="17">
        <f t="shared" si="180"/>
        <v>0.59999999999999964</v>
      </c>
      <c r="H566" s="17">
        <f t="shared" si="168"/>
        <v>352.16666666666646</v>
      </c>
      <c r="I566" s="17">
        <v>414.57060000000001</v>
      </c>
      <c r="J566" s="17">
        <f t="shared" si="169"/>
        <v>6.9500681250000014</v>
      </c>
      <c r="K566" s="17">
        <f t="shared" si="170"/>
        <v>773.68733479166656</v>
      </c>
      <c r="L566" s="21">
        <f t="shared" si="171"/>
        <v>773.68733479166644</v>
      </c>
      <c r="M566" s="17">
        <f t="shared" si="172"/>
        <v>1654917.2091193746</v>
      </c>
      <c r="N566" s="17">
        <f t="shared" si="181"/>
        <v>326102924.90063339</v>
      </c>
      <c r="O566" s="17">
        <f t="shared" si="173"/>
        <v>15524.680555555558</v>
      </c>
      <c r="P566" s="17">
        <f t="shared" si="182"/>
        <v>28945589.182098784</v>
      </c>
      <c r="Q566" s="17">
        <f t="shared" si="174"/>
        <v>51873.815738528283</v>
      </c>
      <c r="S566" s="17">
        <f t="shared" si="175"/>
        <v>3.8333333333333335</v>
      </c>
      <c r="T566" s="17">
        <f t="shared" si="176"/>
        <v>2139</v>
      </c>
      <c r="V566" s="17">
        <f t="shared" si="177"/>
        <v>326102924.90063339</v>
      </c>
      <c r="W566" s="17">
        <f t="shared" si="183"/>
        <v>502071.66291351768</v>
      </c>
      <c r="X566" s="17">
        <f t="shared" si="184"/>
        <v>-175968.73801288469</v>
      </c>
      <c r="Z566" s="17">
        <f t="shared" si="185"/>
        <v>5922.265438239463</v>
      </c>
      <c r="AA566" s="17">
        <f t="shared" si="186"/>
        <v>0</v>
      </c>
      <c r="AC566" s="17">
        <f t="shared" si="178"/>
        <v>0</v>
      </c>
      <c r="AD566" s="17">
        <f t="shared" si="188"/>
        <v>75187.997268484774</v>
      </c>
      <c r="AE566">
        <f t="shared" si="187"/>
        <v>50</v>
      </c>
    </row>
    <row r="567" spans="2:31" x14ac:dyDescent="0.35">
      <c r="B567" s="3" t="s">
        <v>37</v>
      </c>
      <c r="C567" s="3">
        <v>559</v>
      </c>
      <c r="D567" s="3">
        <v>559</v>
      </c>
      <c r="E567" s="10">
        <v>14.5</v>
      </c>
      <c r="F567" s="17">
        <f t="shared" si="179"/>
        <v>0.37499999999999989</v>
      </c>
      <c r="G567" s="17">
        <f t="shared" si="180"/>
        <v>1.3499999999999996</v>
      </c>
      <c r="H567" s="17">
        <f t="shared" si="168"/>
        <v>792.37499999999977</v>
      </c>
      <c r="I567" s="17">
        <v>414.57060000000001</v>
      </c>
      <c r="J567" s="17">
        <f t="shared" si="169"/>
        <v>7.6730299479166675</v>
      </c>
      <c r="K567" s="17">
        <f t="shared" si="170"/>
        <v>1214.6186299479164</v>
      </c>
      <c r="L567" s="21">
        <f t="shared" si="171"/>
        <v>1214.6186299479164</v>
      </c>
      <c r="M567" s="17">
        <f t="shared" si="172"/>
        <v>2734747.5847341213</v>
      </c>
      <c r="N567" s="17">
        <f t="shared" si="181"/>
        <v>328837672.48536754</v>
      </c>
      <c r="O567" s="17">
        <f t="shared" si="173"/>
        <v>17139.592978395063</v>
      </c>
      <c r="P567" s="17">
        <f t="shared" si="182"/>
        <v>28962728.775077179</v>
      </c>
      <c r="Q567" s="17">
        <f t="shared" si="174"/>
        <v>51811.679382964539</v>
      </c>
      <c r="S567" s="17">
        <f t="shared" si="175"/>
        <v>4.0277777777777777</v>
      </c>
      <c r="T567" s="17">
        <f t="shared" si="176"/>
        <v>2251.5277777777778</v>
      </c>
      <c r="V567" s="17">
        <f t="shared" si="177"/>
        <v>328837672.48536754</v>
      </c>
      <c r="W567" s="17">
        <f t="shared" si="183"/>
        <v>504806.41049825179</v>
      </c>
      <c r="X567" s="17">
        <f t="shared" si="184"/>
        <v>-175968.73801288469</v>
      </c>
      <c r="Z567" s="17">
        <f t="shared" si="185"/>
        <v>8657.0130229735842</v>
      </c>
      <c r="AA567" s="17">
        <f t="shared" si="186"/>
        <v>0</v>
      </c>
      <c r="AC567" s="17">
        <f t="shared" si="178"/>
        <v>0</v>
      </c>
      <c r="AD567" s="17">
        <f t="shared" si="188"/>
        <v>75137.997268484774</v>
      </c>
      <c r="AE567">
        <f t="shared" si="187"/>
        <v>50</v>
      </c>
    </row>
    <row r="568" spans="2:31" x14ac:dyDescent="0.35">
      <c r="B568" s="3" t="s">
        <v>37</v>
      </c>
      <c r="C568" s="3">
        <v>560</v>
      </c>
      <c r="D568" s="3">
        <v>560</v>
      </c>
      <c r="E568" s="10">
        <v>16.5</v>
      </c>
      <c r="F568" s="17">
        <f t="shared" si="179"/>
        <v>0.34722222222222221</v>
      </c>
      <c r="G568" s="17">
        <f t="shared" si="180"/>
        <v>1.25</v>
      </c>
      <c r="H568" s="17">
        <f t="shared" si="168"/>
        <v>733.68055555555554</v>
      </c>
      <c r="I568" s="17">
        <v>414.57060000000001</v>
      </c>
      <c r="J568" s="17">
        <f t="shared" si="169"/>
        <v>9.9357070312499989</v>
      </c>
      <c r="K568" s="17">
        <f t="shared" si="170"/>
        <v>1158.1868625868058</v>
      </c>
      <c r="L568" s="21">
        <f t="shared" si="171"/>
        <v>1158.1868625868055</v>
      </c>
      <c r="M568" s="17">
        <f t="shared" si="172"/>
        <v>2972679.6139728008</v>
      </c>
      <c r="N568" s="17">
        <f t="shared" si="181"/>
        <v>331810352.09934032</v>
      </c>
      <c r="O568" s="17">
        <f t="shared" si="173"/>
        <v>22193.836805555555</v>
      </c>
      <c r="P568" s="17">
        <f t="shared" si="182"/>
        <v>28984922.611882735</v>
      </c>
      <c r="Q568" s="17">
        <f t="shared" si="174"/>
        <v>51758.790378362028</v>
      </c>
      <c r="S568" s="17">
        <f t="shared" si="175"/>
        <v>4.583333333333333</v>
      </c>
      <c r="T568" s="17">
        <f t="shared" si="176"/>
        <v>2566.6666666666665</v>
      </c>
      <c r="V568" s="17">
        <f t="shared" si="177"/>
        <v>331810352.09934032</v>
      </c>
      <c r="W568" s="17">
        <f t="shared" si="183"/>
        <v>507779.09011222457</v>
      </c>
      <c r="X568" s="17">
        <f t="shared" si="184"/>
        <v>-175968.73801288469</v>
      </c>
      <c r="Z568" s="17">
        <f t="shared" si="185"/>
        <v>11629.692636946385</v>
      </c>
      <c r="AA568" s="17">
        <f t="shared" si="186"/>
        <v>0</v>
      </c>
      <c r="AC568" s="17">
        <f t="shared" si="178"/>
        <v>0</v>
      </c>
      <c r="AD568" s="17">
        <f t="shared" si="188"/>
        <v>75087.997268484774</v>
      </c>
      <c r="AE568">
        <f t="shared" si="187"/>
        <v>50</v>
      </c>
    </row>
    <row r="569" spans="2:31" x14ac:dyDescent="0.35">
      <c r="B569" s="3" t="s">
        <v>37</v>
      </c>
      <c r="C569" s="3">
        <v>561</v>
      </c>
      <c r="D569" s="3">
        <v>561</v>
      </c>
      <c r="E569" s="10">
        <v>17</v>
      </c>
      <c r="F569" s="17">
        <f t="shared" si="179"/>
        <v>6.9444444444444448E-2</v>
      </c>
      <c r="G569" s="17">
        <f t="shared" si="180"/>
        <v>0.25</v>
      </c>
      <c r="H569" s="17">
        <f t="shared" si="168"/>
        <v>146.73611111111111</v>
      </c>
      <c r="I569" s="17">
        <v>414.57060000000001</v>
      </c>
      <c r="J569" s="17">
        <f t="shared" si="169"/>
        <v>10.546994791666668</v>
      </c>
      <c r="K569" s="17">
        <f t="shared" si="170"/>
        <v>571.85370590277773</v>
      </c>
      <c r="L569" s="21">
        <f t="shared" si="171"/>
        <v>571.85370590277785</v>
      </c>
      <c r="M569" s="17">
        <f t="shared" si="172"/>
        <v>1514935.7758874423</v>
      </c>
      <c r="N569" s="17">
        <f t="shared" si="181"/>
        <v>333325287.87522775</v>
      </c>
      <c r="O569" s="17">
        <f t="shared" si="173"/>
        <v>23559.297839506173</v>
      </c>
      <c r="P569" s="17">
        <f t="shared" si="182"/>
        <v>29008481.909722243</v>
      </c>
      <c r="Q569" s="17">
        <f t="shared" si="174"/>
        <v>51708.523903248206</v>
      </c>
      <c r="S569" s="17">
        <f t="shared" si="175"/>
        <v>4.7222222222222223</v>
      </c>
      <c r="T569" s="17">
        <f t="shared" si="176"/>
        <v>2649.1666666666665</v>
      </c>
      <c r="V569" s="17">
        <f t="shared" si="177"/>
        <v>333325287.87522775</v>
      </c>
      <c r="W569" s="17">
        <f t="shared" si="183"/>
        <v>509294.02588811202</v>
      </c>
      <c r="X569" s="17">
        <f t="shared" si="184"/>
        <v>-175968.73801288469</v>
      </c>
      <c r="Z569" s="17">
        <f t="shared" si="185"/>
        <v>13144.628412833828</v>
      </c>
      <c r="AA569" s="17">
        <f t="shared" si="186"/>
        <v>0</v>
      </c>
      <c r="AC569" s="17">
        <f t="shared" si="178"/>
        <v>0</v>
      </c>
      <c r="AD569" s="17">
        <f t="shared" si="188"/>
        <v>75037.997268484774</v>
      </c>
      <c r="AE569">
        <f t="shared" si="187"/>
        <v>50</v>
      </c>
    </row>
    <row r="570" spans="2:31" x14ac:dyDescent="0.35">
      <c r="B570" s="3" t="s">
        <v>37</v>
      </c>
      <c r="C570" s="3">
        <v>562</v>
      </c>
      <c r="D570" s="3">
        <v>562</v>
      </c>
      <c r="E570" s="10">
        <v>17</v>
      </c>
      <c r="F570" s="17">
        <f t="shared" si="179"/>
        <v>0</v>
      </c>
      <c r="G570" s="17">
        <f t="shared" si="180"/>
        <v>0</v>
      </c>
      <c r="H570" s="17">
        <f t="shared" si="168"/>
        <v>0</v>
      </c>
      <c r="I570" s="17">
        <v>414.57060000000001</v>
      </c>
      <c r="J570" s="17">
        <f t="shared" si="169"/>
        <v>10.546994791666668</v>
      </c>
      <c r="K570" s="17">
        <f t="shared" si="170"/>
        <v>425.1175947916667</v>
      </c>
      <c r="L570" s="21">
        <f t="shared" si="171"/>
        <v>425.1175947916667</v>
      </c>
      <c r="M570" s="17">
        <f t="shared" si="172"/>
        <v>1128214.8612887734</v>
      </c>
      <c r="N570" s="17">
        <f t="shared" si="181"/>
        <v>334453502.73651654</v>
      </c>
      <c r="O570" s="17">
        <f t="shared" si="173"/>
        <v>23559.297839506173</v>
      </c>
      <c r="P570" s="17">
        <f t="shared" si="182"/>
        <v>29032041.20756175</v>
      </c>
      <c r="Q570" s="17">
        <f t="shared" si="174"/>
        <v>51658.436312387457</v>
      </c>
      <c r="S570" s="17">
        <f t="shared" si="175"/>
        <v>4.7222222222222223</v>
      </c>
      <c r="T570" s="17">
        <f t="shared" si="176"/>
        <v>2653.8888888888891</v>
      </c>
      <c r="V570" s="17">
        <f t="shared" si="177"/>
        <v>334453502.73651654</v>
      </c>
      <c r="W570" s="17">
        <f t="shared" si="183"/>
        <v>510422.24074940081</v>
      </c>
      <c r="X570" s="17">
        <f t="shared" si="184"/>
        <v>-175968.73801288469</v>
      </c>
      <c r="Z570" s="17">
        <f t="shared" si="185"/>
        <v>14272.843274122602</v>
      </c>
      <c r="AA570" s="17">
        <f t="shared" si="186"/>
        <v>0</v>
      </c>
      <c r="AC570" s="17">
        <f t="shared" si="178"/>
        <v>0</v>
      </c>
      <c r="AD570" s="17">
        <f t="shared" si="188"/>
        <v>74987.997268484774</v>
      </c>
      <c r="AE570">
        <f t="shared" si="187"/>
        <v>50</v>
      </c>
    </row>
    <row r="571" spans="2:31" x14ac:dyDescent="0.35">
      <c r="B571" s="3" t="s">
        <v>37</v>
      </c>
      <c r="C571" s="3">
        <v>563</v>
      </c>
      <c r="D571" s="3">
        <v>563</v>
      </c>
      <c r="E571" s="10">
        <v>17</v>
      </c>
      <c r="F571" s="17">
        <f t="shared" si="179"/>
        <v>-0.22222222222222215</v>
      </c>
      <c r="G571" s="17">
        <f t="shared" si="180"/>
        <v>-0.79999999999999982</v>
      </c>
      <c r="H571" s="17">
        <f t="shared" si="168"/>
        <v>-469.55555555555543</v>
      </c>
      <c r="I571" s="17">
        <v>414.57060000000001</v>
      </c>
      <c r="J571" s="17">
        <f t="shared" si="169"/>
        <v>10.546994791666668</v>
      </c>
      <c r="K571" s="17">
        <f t="shared" si="170"/>
        <v>-44.437960763888746</v>
      </c>
      <c r="L571" s="21">
        <f t="shared" si="171"/>
        <v>-44.437960763888725</v>
      </c>
      <c r="M571" s="17">
        <f t="shared" si="172"/>
        <v>-118143.25624199417</v>
      </c>
      <c r="N571" s="17">
        <f t="shared" si="181"/>
        <v>334335359.48027456</v>
      </c>
      <c r="O571" s="17">
        <f t="shared" si="173"/>
        <v>23559.297839506173</v>
      </c>
      <c r="P571" s="17">
        <f t="shared" si="182"/>
        <v>29055600.505401257</v>
      </c>
      <c r="Q571" s="17">
        <f t="shared" si="174"/>
        <v>51608.526652577719</v>
      </c>
      <c r="S571" s="17">
        <f t="shared" si="175"/>
        <v>4.7222222222222223</v>
      </c>
      <c r="T571" s="17">
        <f t="shared" si="176"/>
        <v>2658.6111111111113</v>
      </c>
      <c r="V571" s="17">
        <f t="shared" si="177"/>
        <v>334335359.48027456</v>
      </c>
      <c r="W571" s="17">
        <f t="shared" si="183"/>
        <v>510422.24074940081</v>
      </c>
      <c r="X571" s="17">
        <f t="shared" si="184"/>
        <v>-176086.88126912669</v>
      </c>
      <c r="Z571" s="17">
        <f t="shared" si="185"/>
        <v>0</v>
      </c>
      <c r="AA571" s="17">
        <f t="shared" si="186"/>
        <v>118.14325624199417</v>
      </c>
      <c r="AC571" s="17">
        <f t="shared" si="178"/>
        <v>23.392364735914846</v>
      </c>
      <c r="AD571" s="17">
        <f t="shared" si="188"/>
        <v>75047.068896605779</v>
      </c>
      <c r="AE571">
        <f t="shared" si="187"/>
        <v>0</v>
      </c>
    </row>
    <row r="572" spans="2:31" x14ac:dyDescent="0.35">
      <c r="B572" s="3" t="s">
        <v>37</v>
      </c>
      <c r="C572" s="3">
        <v>564</v>
      </c>
      <c r="D572" s="3">
        <v>564</v>
      </c>
      <c r="E572" s="10">
        <v>15.4</v>
      </c>
      <c r="F572" s="17">
        <f t="shared" si="179"/>
        <v>-0.95833333333333337</v>
      </c>
      <c r="G572" s="17">
        <f t="shared" si="180"/>
        <v>-3.45</v>
      </c>
      <c r="H572" s="17">
        <f t="shared" si="168"/>
        <v>-2024.9583333333335</v>
      </c>
      <c r="I572" s="17">
        <v>414.57060000000001</v>
      </c>
      <c r="J572" s="17">
        <f t="shared" si="169"/>
        <v>8.6551047916666679</v>
      </c>
      <c r="K572" s="17">
        <f t="shared" si="170"/>
        <v>-1601.7326285416668</v>
      </c>
      <c r="L572" s="21">
        <f t="shared" si="171"/>
        <v>-1601.7326285416668</v>
      </c>
      <c r="M572" s="17">
        <f t="shared" si="172"/>
        <v>-3864446.9217948611</v>
      </c>
      <c r="N572" s="17">
        <f t="shared" si="181"/>
        <v>330470912.55847973</v>
      </c>
      <c r="O572" s="17">
        <f t="shared" si="173"/>
        <v>19333.297839506173</v>
      </c>
      <c r="P572" s="17">
        <f t="shared" si="182"/>
        <v>29074933.803240765</v>
      </c>
      <c r="Q572" s="17">
        <f t="shared" si="174"/>
        <v>51551.301069575828</v>
      </c>
      <c r="S572" s="17">
        <f t="shared" si="175"/>
        <v>4.2777777777777777</v>
      </c>
      <c r="T572" s="17">
        <f t="shared" si="176"/>
        <v>2412.6666666666665</v>
      </c>
      <c r="V572" s="17">
        <f t="shared" si="177"/>
        <v>330470912.55847973</v>
      </c>
      <c r="W572" s="17">
        <f t="shared" si="183"/>
        <v>510422.24074940081</v>
      </c>
      <c r="X572" s="17">
        <f t="shared" si="184"/>
        <v>-179951.32819092154</v>
      </c>
      <c r="Z572" s="17">
        <f t="shared" si="185"/>
        <v>0</v>
      </c>
      <c r="AA572" s="17">
        <f t="shared" si="186"/>
        <v>3982.5901780368554</v>
      </c>
      <c r="AC572" s="17">
        <f t="shared" si="178"/>
        <v>788.55285525129739</v>
      </c>
      <c r="AD572" s="17">
        <f t="shared" si="188"/>
        <v>76979.292357503204</v>
      </c>
      <c r="AE572">
        <f t="shared" si="187"/>
        <v>0</v>
      </c>
    </row>
    <row r="573" spans="2:31" x14ac:dyDescent="0.35">
      <c r="B573" s="3" t="s">
        <v>37</v>
      </c>
      <c r="C573" s="3">
        <v>565</v>
      </c>
      <c r="D573" s="3">
        <v>565</v>
      </c>
      <c r="E573" s="10">
        <v>10.1</v>
      </c>
      <c r="F573" s="17">
        <f t="shared" si="179"/>
        <v>-1.4722222222222223</v>
      </c>
      <c r="G573" s="17">
        <f t="shared" si="180"/>
        <v>-5.3000000000000007</v>
      </c>
      <c r="H573" s="17">
        <f t="shared" si="168"/>
        <v>-3110.8055555555557</v>
      </c>
      <c r="I573" s="17">
        <v>414.57060000000001</v>
      </c>
      <c r="J573" s="17">
        <f t="shared" si="169"/>
        <v>3.7228336979166659</v>
      </c>
      <c r="K573" s="17">
        <f t="shared" si="170"/>
        <v>-2692.5121218576392</v>
      </c>
      <c r="L573" s="21">
        <f t="shared" si="171"/>
        <v>-2692.5121218576392</v>
      </c>
      <c r="M573" s="17">
        <f t="shared" si="172"/>
        <v>-4268005.6731612822</v>
      </c>
      <c r="N573" s="17">
        <f t="shared" si="181"/>
        <v>326202906.88531846</v>
      </c>
      <c r="O573" s="17">
        <f t="shared" si="173"/>
        <v>8315.8614969135797</v>
      </c>
      <c r="P573" s="17">
        <f t="shared" si="182"/>
        <v>29083249.664737679</v>
      </c>
      <c r="Q573" s="17">
        <f t="shared" si="174"/>
        <v>51474.778167677308</v>
      </c>
      <c r="S573" s="17">
        <f t="shared" si="175"/>
        <v>2.8055555555555554</v>
      </c>
      <c r="T573" s="17">
        <f t="shared" si="176"/>
        <v>1585.1388888888887</v>
      </c>
      <c r="V573" s="17">
        <f t="shared" si="177"/>
        <v>326202906.88531846</v>
      </c>
      <c r="W573" s="17">
        <f t="shared" si="183"/>
        <v>510422.24074940081</v>
      </c>
      <c r="X573" s="17">
        <f t="shared" si="184"/>
        <v>-184219.33386408282</v>
      </c>
      <c r="Z573" s="17">
        <f t="shared" si="185"/>
        <v>0</v>
      </c>
      <c r="AA573" s="17">
        <f t="shared" si="186"/>
        <v>8250.5958511981371</v>
      </c>
      <c r="AC573" s="17">
        <f t="shared" si="178"/>
        <v>1633.6179785372312</v>
      </c>
      <c r="AD573" s="17">
        <f t="shared" si="188"/>
        <v>79113.295194083839</v>
      </c>
      <c r="AE573">
        <f t="shared" si="187"/>
        <v>0</v>
      </c>
    </row>
    <row r="574" spans="2:31" x14ac:dyDescent="0.35">
      <c r="B574" s="3" t="s">
        <v>37</v>
      </c>
      <c r="C574" s="3">
        <v>566</v>
      </c>
      <c r="D574" s="3">
        <v>566</v>
      </c>
      <c r="E574" s="10">
        <v>4.8</v>
      </c>
      <c r="F574" s="17">
        <f t="shared" si="179"/>
        <v>-1.4027777777777777</v>
      </c>
      <c r="G574" s="17">
        <f t="shared" si="180"/>
        <v>-5.05</v>
      </c>
      <c r="H574" s="17">
        <f t="shared" si="168"/>
        <v>-2964.0694444444443</v>
      </c>
      <c r="I574" s="17">
        <v>414.57060000000001</v>
      </c>
      <c r="J574" s="17">
        <f t="shared" si="169"/>
        <v>0.84084000000000014</v>
      </c>
      <c r="K574" s="17">
        <f t="shared" si="170"/>
        <v>-2548.6580044444445</v>
      </c>
      <c r="L574" s="21">
        <f t="shared" si="171"/>
        <v>-2548.6580044444445</v>
      </c>
      <c r="M574" s="17">
        <f t="shared" si="172"/>
        <v>-1923387.2406874073</v>
      </c>
      <c r="N574" s="17">
        <f t="shared" si="181"/>
        <v>324279519.64463103</v>
      </c>
      <c r="O574" s="17">
        <f t="shared" si="173"/>
        <v>1878.2222222222222</v>
      </c>
      <c r="P574" s="17">
        <f t="shared" si="182"/>
        <v>29085127.886959903</v>
      </c>
      <c r="Q574" s="17">
        <f t="shared" si="174"/>
        <v>51387.151743745409</v>
      </c>
      <c r="S574" s="17">
        <f t="shared" si="175"/>
        <v>1.3333333333333333</v>
      </c>
      <c r="T574" s="17">
        <f t="shared" si="176"/>
        <v>754.66666666666663</v>
      </c>
      <c r="V574" s="17">
        <f t="shared" si="177"/>
        <v>324279519.64463103</v>
      </c>
      <c r="W574" s="17">
        <f t="shared" si="183"/>
        <v>510422.24074940081</v>
      </c>
      <c r="X574" s="17">
        <f t="shared" si="184"/>
        <v>-186142.72110477023</v>
      </c>
      <c r="Z574" s="17">
        <f t="shared" si="185"/>
        <v>0</v>
      </c>
      <c r="AA574" s="17">
        <f t="shared" si="186"/>
        <v>10173.983091885544</v>
      </c>
      <c r="AC574" s="17">
        <f t="shared" si="178"/>
        <v>2014.4486521933379</v>
      </c>
      <c r="AD574" s="17">
        <f t="shared" si="188"/>
        <v>80074.988814427546</v>
      </c>
      <c r="AE574">
        <f t="shared" si="187"/>
        <v>0</v>
      </c>
    </row>
    <row r="575" spans="2:31" x14ac:dyDescent="0.35">
      <c r="B575" s="3" t="s">
        <v>37</v>
      </c>
      <c r="C575" s="3">
        <v>567</v>
      </c>
      <c r="D575" s="3">
        <v>567</v>
      </c>
      <c r="E575" s="10">
        <v>0</v>
      </c>
      <c r="F575" s="17">
        <f t="shared" si="179"/>
        <v>-0.66666666666666663</v>
      </c>
      <c r="G575" s="17">
        <f t="shared" si="180"/>
        <v>-2.4</v>
      </c>
      <c r="H575" s="17">
        <f t="shared" si="168"/>
        <v>-1408.6666666666665</v>
      </c>
      <c r="I575" s="17">
        <v>414.57060000000001</v>
      </c>
      <c r="J575" s="17">
        <f t="shared" si="169"/>
        <v>0</v>
      </c>
      <c r="K575" s="17">
        <f t="shared" si="170"/>
        <v>-994.0960666666665</v>
      </c>
      <c r="L575" s="21">
        <f t="shared" si="171"/>
        <v>-994.0960666666665</v>
      </c>
      <c r="M575" s="17">
        <f t="shared" si="172"/>
        <v>0</v>
      </c>
      <c r="N575" s="17">
        <f t="shared" si="181"/>
        <v>324279519.64463103</v>
      </c>
      <c r="O575" s="17">
        <f t="shared" si="173"/>
        <v>0</v>
      </c>
      <c r="P575" s="17">
        <f t="shared" si="182"/>
        <v>29085127.886959903</v>
      </c>
      <c r="Q575" s="17">
        <f t="shared" si="174"/>
        <v>51296.521846490126</v>
      </c>
      <c r="S575" s="17">
        <f t="shared" si="175"/>
        <v>0</v>
      </c>
      <c r="T575" s="17">
        <f t="shared" si="176"/>
        <v>0</v>
      </c>
      <c r="V575" s="17">
        <f t="shared" si="177"/>
        <v>324279519.64463103</v>
      </c>
      <c r="W575" s="17">
        <f t="shared" si="183"/>
        <v>510422.24074940081</v>
      </c>
      <c r="X575" s="17">
        <f t="shared" si="184"/>
        <v>-186142.72110477023</v>
      </c>
      <c r="Z575" s="17">
        <f t="shared" si="185"/>
        <v>0</v>
      </c>
      <c r="AA575" s="17">
        <f t="shared" si="186"/>
        <v>0</v>
      </c>
      <c r="AC575" s="17">
        <f t="shared" si="178"/>
        <v>0</v>
      </c>
      <c r="AD575" s="17">
        <f t="shared" si="188"/>
        <v>80074.988814427546</v>
      </c>
      <c r="AE575">
        <f t="shared" si="187"/>
        <v>0</v>
      </c>
    </row>
    <row r="576" spans="2:31" x14ac:dyDescent="0.35">
      <c r="B576" s="3" t="s">
        <v>37</v>
      </c>
      <c r="C576" s="3">
        <v>568</v>
      </c>
      <c r="D576" s="3">
        <v>568</v>
      </c>
      <c r="E576" s="10">
        <v>0</v>
      </c>
      <c r="F576" s="17">
        <f t="shared" si="179"/>
        <v>0</v>
      </c>
      <c r="G576" s="17">
        <f t="shared" si="180"/>
        <v>0</v>
      </c>
      <c r="H576" s="17">
        <f t="shared" si="168"/>
        <v>0</v>
      </c>
      <c r="I576" s="17">
        <v>414.57060000000001</v>
      </c>
      <c r="J576" s="17">
        <f t="shared" si="169"/>
        <v>0</v>
      </c>
      <c r="K576" s="17">
        <f t="shared" si="170"/>
        <v>414.57060000000001</v>
      </c>
      <c r="L576" s="21">
        <f t="shared" si="171"/>
        <v>414.57060000000001</v>
      </c>
      <c r="M576" s="17">
        <f t="shared" si="172"/>
        <v>0</v>
      </c>
      <c r="N576" s="17">
        <f t="shared" si="181"/>
        <v>324279519.64463103</v>
      </c>
      <c r="O576" s="17">
        <f t="shared" si="173"/>
        <v>0</v>
      </c>
      <c r="P576" s="17">
        <f t="shared" si="182"/>
        <v>29085127.886959903</v>
      </c>
      <c r="Q576" s="17">
        <f t="shared" si="174"/>
        <v>51206.211068591379</v>
      </c>
      <c r="S576" s="17">
        <f t="shared" si="175"/>
        <v>0</v>
      </c>
      <c r="T576" s="17">
        <f t="shared" si="176"/>
        <v>0</v>
      </c>
      <c r="V576" s="17">
        <f t="shared" si="177"/>
        <v>324279519.64463103</v>
      </c>
      <c r="W576" s="17">
        <f t="shared" si="183"/>
        <v>510422.24074940081</v>
      </c>
      <c r="X576" s="17">
        <f t="shared" si="184"/>
        <v>-186142.72110477023</v>
      </c>
      <c r="Z576" s="17">
        <f t="shared" si="185"/>
        <v>0</v>
      </c>
      <c r="AA576" s="17">
        <f t="shared" si="186"/>
        <v>0</v>
      </c>
      <c r="AC576" s="17">
        <f t="shared" si="178"/>
        <v>0</v>
      </c>
      <c r="AD576" s="17">
        <f t="shared" si="188"/>
        <v>80074.988814427546</v>
      </c>
      <c r="AE576">
        <f t="shared" si="187"/>
        <v>0</v>
      </c>
    </row>
    <row r="577" spans="2:31" x14ac:dyDescent="0.35">
      <c r="B577" s="3" t="s">
        <v>37</v>
      </c>
      <c r="C577" s="3">
        <v>569</v>
      </c>
      <c r="D577" s="3">
        <v>569</v>
      </c>
      <c r="E577" s="10">
        <v>0</v>
      </c>
      <c r="F577" s="17">
        <f t="shared" si="179"/>
        <v>0</v>
      </c>
      <c r="G577" s="17">
        <f t="shared" si="180"/>
        <v>0</v>
      </c>
      <c r="H577" s="17">
        <f t="shared" si="168"/>
        <v>0</v>
      </c>
      <c r="I577" s="17">
        <v>414.57060000000001</v>
      </c>
      <c r="J577" s="17">
        <f t="shared" si="169"/>
        <v>0</v>
      </c>
      <c r="K577" s="17">
        <f t="shared" si="170"/>
        <v>414.57060000000001</v>
      </c>
      <c r="L577" s="21">
        <f t="shared" si="171"/>
        <v>414.57060000000001</v>
      </c>
      <c r="M577" s="17">
        <f t="shared" si="172"/>
        <v>0</v>
      </c>
      <c r="N577" s="17">
        <f t="shared" si="181"/>
        <v>324279519.64463103</v>
      </c>
      <c r="O577" s="17">
        <f t="shared" si="173"/>
        <v>0</v>
      </c>
      <c r="P577" s="17">
        <f t="shared" si="182"/>
        <v>29085127.886959903</v>
      </c>
      <c r="Q577" s="17">
        <f t="shared" si="174"/>
        <v>51116.217727521798</v>
      </c>
      <c r="S577" s="17">
        <f t="shared" si="175"/>
        <v>0</v>
      </c>
      <c r="T577" s="17">
        <f t="shared" si="176"/>
        <v>0</v>
      </c>
      <c r="V577" s="17">
        <f t="shared" si="177"/>
        <v>324279519.64463103</v>
      </c>
      <c r="W577" s="17">
        <f t="shared" si="183"/>
        <v>510422.24074940081</v>
      </c>
      <c r="X577" s="17">
        <f t="shared" si="184"/>
        <v>-186142.72110477023</v>
      </c>
      <c r="Z577" s="17">
        <f t="shared" si="185"/>
        <v>0</v>
      </c>
      <c r="AA577" s="17">
        <f t="shared" si="186"/>
        <v>0</v>
      </c>
      <c r="AC577" s="17">
        <f t="shared" si="178"/>
        <v>0</v>
      </c>
      <c r="AD577" s="17">
        <f t="shared" si="188"/>
        <v>80074.988814427546</v>
      </c>
      <c r="AE577">
        <f t="shared" si="187"/>
        <v>0</v>
      </c>
    </row>
    <row r="578" spans="2:31" x14ac:dyDescent="0.35">
      <c r="B578" s="3" t="s">
        <v>37</v>
      </c>
      <c r="C578" s="3">
        <v>570</v>
      </c>
      <c r="D578" s="3">
        <v>570</v>
      </c>
      <c r="E578" s="10">
        <v>0</v>
      </c>
      <c r="F578" s="17">
        <f t="shared" si="179"/>
        <v>0</v>
      </c>
      <c r="G578" s="17">
        <f t="shared" si="180"/>
        <v>0</v>
      </c>
      <c r="H578" s="17">
        <f t="shared" si="168"/>
        <v>0</v>
      </c>
      <c r="I578" s="17">
        <v>414.57060000000001</v>
      </c>
      <c r="J578" s="17">
        <f t="shared" si="169"/>
        <v>0</v>
      </c>
      <c r="K578" s="17">
        <f t="shared" si="170"/>
        <v>414.57060000000001</v>
      </c>
      <c r="L578" s="21">
        <f t="shared" si="171"/>
        <v>414.57060000000001</v>
      </c>
      <c r="M578" s="17">
        <f t="shared" si="172"/>
        <v>0</v>
      </c>
      <c r="N578" s="17">
        <f t="shared" si="181"/>
        <v>324279519.64463103</v>
      </c>
      <c r="O578" s="17">
        <f t="shared" si="173"/>
        <v>0</v>
      </c>
      <c r="P578" s="17">
        <f t="shared" si="182"/>
        <v>29085127.886959903</v>
      </c>
      <c r="Q578" s="17">
        <f t="shared" si="174"/>
        <v>51026.540152561232</v>
      </c>
      <c r="S578" s="17">
        <f t="shared" si="175"/>
        <v>0</v>
      </c>
      <c r="T578" s="17">
        <f t="shared" si="176"/>
        <v>0</v>
      </c>
      <c r="V578" s="17">
        <f t="shared" si="177"/>
        <v>324279519.64463103</v>
      </c>
      <c r="W578" s="17">
        <f t="shared" si="183"/>
        <v>510422.24074940081</v>
      </c>
      <c r="X578" s="17">
        <f t="shared" si="184"/>
        <v>-186142.72110477023</v>
      </c>
      <c r="Z578" s="17">
        <f t="shared" si="185"/>
        <v>0</v>
      </c>
      <c r="AA578" s="17">
        <f t="shared" si="186"/>
        <v>0</v>
      </c>
      <c r="AC578" s="17">
        <f t="shared" si="178"/>
        <v>0</v>
      </c>
      <c r="AD578" s="17">
        <f t="shared" si="188"/>
        <v>80074.988814427546</v>
      </c>
      <c r="AE578">
        <f t="shared" si="187"/>
        <v>0</v>
      </c>
    </row>
    <row r="579" spans="2:31" x14ac:dyDescent="0.35">
      <c r="B579" s="3" t="s">
        <v>37</v>
      </c>
      <c r="C579" s="3">
        <v>571</v>
      </c>
      <c r="D579" s="3">
        <v>571</v>
      </c>
      <c r="E579" s="10">
        <v>0</v>
      </c>
      <c r="F579" s="17">
        <f t="shared" si="179"/>
        <v>0</v>
      </c>
      <c r="G579" s="17">
        <f t="shared" si="180"/>
        <v>0</v>
      </c>
      <c r="H579" s="17">
        <f t="shared" si="168"/>
        <v>0</v>
      </c>
      <c r="I579" s="17">
        <v>414.57060000000001</v>
      </c>
      <c r="J579" s="17">
        <f t="shared" si="169"/>
        <v>0</v>
      </c>
      <c r="K579" s="17">
        <f t="shared" si="170"/>
        <v>414.57060000000001</v>
      </c>
      <c r="L579" s="21">
        <f t="shared" si="171"/>
        <v>414.57060000000001</v>
      </c>
      <c r="M579" s="17">
        <f t="shared" si="172"/>
        <v>0</v>
      </c>
      <c r="N579" s="17">
        <f t="shared" si="181"/>
        <v>324279519.64463103</v>
      </c>
      <c r="O579" s="17">
        <f t="shared" si="173"/>
        <v>0</v>
      </c>
      <c r="P579" s="17">
        <f t="shared" si="182"/>
        <v>29085127.886959903</v>
      </c>
      <c r="Q579" s="17">
        <f t="shared" si="174"/>
        <v>50937.176684693353</v>
      </c>
      <c r="S579" s="17">
        <f t="shared" si="175"/>
        <v>0</v>
      </c>
      <c r="T579" s="17">
        <f t="shared" si="176"/>
        <v>0</v>
      </c>
      <c r="V579" s="17">
        <f t="shared" si="177"/>
        <v>324279519.64463103</v>
      </c>
      <c r="W579" s="17">
        <f t="shared" si="183"/>
        <v>510422.24074940081</v>
      </c>
      <c r="X579" s="17">
        <f t="shared" si="184"/>
        <v>-186142.72110477023</v>
      </c>
      <c r="Z579" s="17">
        <f t="shared" si="185"/>
        <v>0</v>
      </c>
      <c r="AA579" s="17">
        <f t="shared" si="186"/>
        <v>0</v>
      </c>
      <c r="AC579" s="17">
        <f t="shared" si="178"/>
        <v>0</v>
      </c>
      <c r="AD579" s="17">
        <f t="shared" si="188"/>
        <v>80074.988814427546</v>
      </c>
      <c r="AE579">
        <f t="shared" si="187"/>
        <v>0</v>
      </c>
    </row>
    <row r="580" spans="2:31" x14ac:dyDescent="0.35">
      <c r="B580" s="3" t="s">
        <v>37</v>
      </c>
      <c r="C580" s="3">
        <v>572</v>
      </c>
      <c r="D580" s="3">
        <v>572</v>
      </c>
      <c r="E580" s="10">
        <v>0</v>
      </c>
      <c r="F580" s="17">
        <f t="shared" si="179"/>
        <v>0</v>
      </c>
      <c r="G580" s="17">
        <f t="shared" si="180"/>
        <v>0</v>
      </c>
      <c r="H580" s="17">
        <f t="shared" si="168"/>
        <v>0</v>
      </c>
      <c r="I580" s="17">
        <v>414.57060000000001</v>
      </c>
      <c r="J580" s="17">
        <f t="shared" si="169"/>
        <v>0</v>
      </c>
      <c r="K580" s="17">
        <f t="shared" si="170"/>
        <v>414.57060000000001</v>
      </c>
      <c r="L580" s="21">
        <f t="shared" si="171"/>
        <v>414.57060000000001</v>
      </c>
      <c r="M580" s="17">
        <f t="shared" si="172"/>
        <v>0</v>
      </c>
      <c r="N580" s="17">
        <f t="shared" si="181"/>
        <v>324279519.64463103</v>
      </c>
      <c r="O580" s="17">
        <f t="shared" si="173"/>
        <v>0</v>
      </c>
      <c r="P580" s="17">
        <f t="shared" si="182"/>
        <v>29085127.886959903</v>
      </c>
      <c r="Q580" s="17">
        <f t="shared" si="174"/>
        <v>50848.125676503325</v>
      </c>
      <c r="S580" s="17">
        <f t="shared" si="175"/>
        <v>0</v>
      </c>
      <c r="T580" s="17">
        <f t="shared" si="176"/>
        <v>0</v>
      </c>
      <c r="V580" s="17">
        <f t="shared" si="177"/>
        <v>324279519.64463103</v>
      </c>
      <c r="W580" s="17">
        <f t="shared" si="183"/>
        <v>510422.24074940081</v>
      </c>
      <c r="X580" s="17">
        <f t="shared" si="184"/>
        <v>-186142.72110477023</v>
      </c>
      <c r="Z580" s="17">
        <f t="shared" si="185"/>
        <v>0</v>
      </c>
      <c r="AA580" s="17">
        <f t="shared" si="186"/>
        <v>0</v>
      </c>
      <c r="AC580" s="17">
        <f t="shared" si="178"/>
        <v>0</v>
      </c>
      <c r="AD580" s="17">
        <f t="shared" si="188"/>
        <v>80074.988814427546</v>
      </c>
      <c r="AE580">
        <f t="shared" si="187"/>
        <v>0</v>
      </c>
    </row>
    <row r="581" spans="2:31" x14ac:dyDescent="0.35">
      <c r="B581" s="3" t="s">
        <v>37</v>
      </c>
      <c r="C581" s="3">
        <v>573</v>
      </c>
      <c r="D581" s="3">
        <v>573</v>
      </c>
      <c r="E581" s="10">
        <v>0</v>
      </c>
      <c r="F581" s="17">
        <f t="shared" si="179"/>
        <v>0</v>
      </c>
      <c r="G581" s="17">
        <f t="shared" si="180"/>
        <v>0</v>
      </c>
      <c r="H581" s="17">
        <f t="shared" si="168"/>
        <v>0</v>
      </c>
      <c r="I581" s="17">
        <v>414.57060000000001</v>
      </c>
      <c r="J581" s="17">
        <f t="shared" si="169"/>
        <v>0</v>
      </c>
      <c r="K581" s="17">
        <f t="shared" si="170"/>
        <v>414.57060000000001</v>
      </c>
      <c r="L581" s="21">
        <f t="shared" si="171"/>
        <v>414.57060000000001</v>
      </c>
      <c r="M581" s="17">
        <f t="shared" si="172"/>
        <v>0</v>
      </c>
      <c r="N581" s="17">
        <f t="shared" si="181"/>
        <v>324279519.64463103</v>
      </c>
      <c r="O581" s="17">
        <f t="shared" si="173"/>
        <v>0</v>
      </c>
      <c r="P581" s="17">
        <f t="shared" si="182"/>
        <v>29085127.886959903</v>
      </c>
      <c r="Q581" s="17">
        <f t="shared" si="174"/>
        <v>50759.385492076617</v>
      </c>
      <c r="S581" s="17">
        <f t="shared" si="175"/>
        <v>0</v>
      </c>
      <c r="T581" s="17">
        <f t="shared" si="176"/>
        <v>0</v>
      </c>
      <c r="V581" s="17">
        <f t="shared" si="177"/>
        <v>324279519.64463103</v>
      </c>
      <c r="W581" s="17">
        <f t="shared" si="183"/>
        <v>510422.24074940081</v>
      </c>
      <c r="X581" s="17">
        <f t="shared" si="184"/>
        <v>-186142.72110477023</v>
      </c>
      <c r="Z581" s="17">
        <f t="shared" si="185"/>
        <v>0</v>
      </c>
      <c r="AA581" s="17">
        <f t="shared" si="186"/>
        <v>0</v>
      </c>
      <c r="AC581" s="17">
        <f t="shared" si="178"/>
        <v>0</v>
      </c>
      <c r="AD581" s="17">
        <f t="shared" si="188"/>
        <v>80074.988814427546</v>
      </c>
      <c r="AE581">
        <f t="shared" si="187"/>
        <v>0</v>
      </c>
    </row>
    <row r="582" spans="2:31" x14ac:dyDescent="0.35">
      <c r="B582" s="3" t="s">
        <v>37</v>
      </c>
      <c r="C582" s="3">
        <v>574</v>
      </c>
      <c r="D582" s="3">
        <v>574</v>
      </c>
      <c r="E582" s="10">
        <v>0</v>
      </c>
      <c r="F582" s="17">
        <f t="shared" si="179"/>
        <v>0</v>
      </c>
      <c r="G582" s="17">
        <f t="shared" si="180"/>
        <v>0</v>
      </c>
      <c r="H582" s="17">
        <f t="shared" si="168"/>
        <v>0</v>
      </c>
      <c r="I582" s="17">
        <v>414.57060000000001</v>
      </c>
      <c r="J582" s="17">
        <f t="shared" si="169"/>
        <v>0</v>
      </c>
      <c r="K582" s="17">
        <f t="shared" si="170"/>
        <v>414.57060000000001</v>
      </c>
      <c r="L582" s="21">
        <f t="shared" si="171"/>
        <v>414.57060000000001</v>
      </c>
      <c r="M582" s="17">
        <f t="shared" si="172"/>
        <v>0</v>
      </c>
      <c r="N582" s="17">
        <f t="shared" si="181"/>
        <v>324279519.64463103</v>
      </c>
      <c r="O582" s="17">
        <f t="shared" si="173"/>
        <v>0</v>
      </c>
      <c r="P582" s="17">
        <f t="shared" si="182"/>
        <v>29085127.886959903</v>
      </c>
      <c r="Q582" s="17">
        <f t="shared" si="174"/>
        <v>50670.954506898786</v>
      </c>
      <c r="S582" s="17">
        <f t="shared" si="175"/>
        <v>0</v>
      </c>
      <c r="T582" s="17">
        <f t="shared" si="176"/>
        <v>0</v>
      </c>
      <c r="V582" s="17">
        <f t="shared" si="177"/>
        <v>324279519.64463103</v>
      </c>
      <c r="W582" s="17">
        <f t="shared" si="183"/>
        <v>510422.24074940081</v>
      </c>
      <c r="X582" s="17">
        <f t="shared" si="184"/>
        <v>-186142.72110477023</v>
      </c>
      <c r="Z582" s="17">
        <f t="shared" si="185"/>
        <v>0</v>
      </c>
      <c r="AA582" s="17">
        <f t="shared" si="186"/>
        <v>0</v>
      </c>
      <c r="AC582" s="17">
        <f t="shared" si="178"/>
        <v>0</v>
      </c>
      <c r="AD582" s="17">
        <f t="shared" si="188"/>
        <v>80074.988814427546</v>
      </c>
      <c r="AE582">
        <f t="shared" si="187"/>
        <v>0</v>
      </c>
    </row>
    <row r="583" spans="2:31" x14ac:dyDescent="0.35">
      <c r="B583" s="3" t="s">
        <v>37</v>
      </c>
      <c r="C583" s="3">
        <v>575</v>
      </c>
      <c r="D583" s="3">
        <v>575</v>
      </c>
      <c r="E583" s="10">
        <v>0</v>
      </c>
      <c r="F583" s="17">
        <f t="shared" si="179"/>
        <v>0</v>
      </c>
      <c r="G583" s="17">
        <f t="shared" si="180"/>
        <v>0</v>
      </c>
      <c r="H583" s="17">
        <f t="shared" si="168"/>
        <v>0</v>
      </c>
      <c r="I583" s="17">
        <v>414.57060000000001</v>
      </c>
      <c r="J583" s="17">
        <f t="shared" si="169"/>
        <v>0</v>
      </c>
      <c r="K583" s="17">
        <f t="shared" si="170"/>
        <v>414.57060000000001</v>
      </c>
      <c r="L583" s="21">
        <f t="shared" si="171"/>
        <v>414.57060000000001</v>
      </c>
      <c r="M583" s="17">
        <f t="shared" si="172"/>
        <v>0</v>
      </c>
      <c r="N583" s="17">
        <f t="shared" si="181"/>
        <v>324279519.64463103</v>
      </c>
      <c r="O583" s="17">
        <f t="shared" si="173"/>
        <v>0</v>
      </c>
      <c r="P583" s="17">
        <f t="shared" si="182"/>
        <v>29085127.886959903</v>
      </c>
      <c r="Q583" s="17">
        <f t="shared" si="174"/>
        <v>50582.831107756356</v>
      </c>
      <c r="S583" s="17">
        <f t="shared" si="175"/>
        <v>0</v>
      </c>
      <c r="T583" s="17">
        <f t="shared" si="176"/>
        <v>0</v>
      </c>
      <c r="V583" s="17">
        <f t="shared" si="177"/>
        <v>324279519.64463103</v>
      </c>
      <c r="W583" s="17">
        <f t="shared" si="183"/>
        <v>510422.24074940081</v>
      </c>
      <c r="X583" s="17">
        <f t="shared" si="184"/>
        <v>-186142.72110477023</v>
      </c>
      <c r="Z583" s="17">
        <f t="shared" si="185"/>
        <v>0</v>
      </c>
      <c r="AA583" s="17">
        <f t="shared" si="186"/>
        <v>0</v>
      </c>
      <c r="AC583" s="17">
        <f t="shared" si="178"/>
        <v>0</v>
      </c>
      <c r="AD583" s="17">
        <f t="shared" si="188"/>
        <v>80074.988814427546</v>
      </c>
      <c r="AE583">
        <f t="shared" si="187"/>
        <v>0</v>
      </c>
    </row>
    <row r="584" spans="2:31" x14ac:dyDescent="0.35">
      <c r="B584" s="3" t="s">
        <v>37</v>
      </c>
      <c r="C584" s="3">
        <v>576</v>
      </c>
      <c r="D584" s="3">
        <v>576</v>
      </c>
      <c r="E584" s="10">
        <v>0</v>
      </c>
      <c r="F584" s="17">
        <f t="shared" si="179"/>
        <v>0</v>
      </c>
      <c r="G584" s="17">
        <f t="shared" si="180"/>
        <v>0</v>
      </c>
      <c r="H584" s="17">
        <f t="shared" si="168"/>
        <v>0</v>
      </c>
      <c r="I584" s="17">
        <v>414.57060000000001</v>
      </c>
      <c r="J584" s="17">
        <f t="shared" si="169"/>
        <v>0</v>
      </c>
      <c r="K584" s="17">
        <f t="shared" si="170"/>
        <v>414.57060000000001</v>
      </c>
      <c r="L584" s="21">
        <f t="shared" si="171"/>
        <v>414.57060000000001</v>
      </c>
      <c r="M584" s="17">
        <f t="shared" si="172"/>
        <v>0</v>
      </c>
      <c r="N584" s="17">
        <f t="shared" si="181"/>
        <v>324279519.64463103</v>
      </c>
      <c r="O584" s="17">
        <f t="shared" si="173"/>
        <v>0</v>
      </c>
      <c r="P584" s="17">
        <f t="shared" si="182"/>
        <v>29085127.886959903</v>
      </c>
      <c r="Q584" s="17">
        <f t="shared" si="174"/>
        <v>50495.01369263872</v>
      </c>
      <c r="S584" s="17">
        <f t="shared" si="175"/>
        <v>0</v>
      </c>
      <c r="T584" s="17">
        <f t="shared" si="176"/>
        <v>0</v>
      </c>
      <c r="V584" s="17">
        <f t="shared" si="177"/>
        <v>324279519.64463103</v>
      </c>
      <c r="W584" s="17">
        <f t="shared" si="183"/>
        <v>510422.24074940081</v>
      </c>
      <c r="X584" s="17">
        <f t="shared" si="184"/>
        <v>-186142.72110477023</v>
      </c>
      <c r="Z584" s="17">
        <f t="shared" si="185"/>
        <v>0</v>
      </c>
      <c r="AA584" s="17">
        <f t="shared" si="186"/>
        <v>0</v>
      </c>
      <c r="AC584" s="17">
        <f t="shared" si="178"/>
        <v>0</v>
      </c>
      <c r="AD584" s="17">
        <f t="shared" si="188"/>
        <v>80074.988814427546</v>
      </c>
      <c r="AE584">
        <f t="shared" si="187"/>
        <v>0</v>
      </c>
    </row>
    <row r="585" spans="2:31" x14ac:dyDescent="0.35">
      <c r="B585" s="3" t="s">
        <v>37</v>
      </c>
      <c r="C585" s="3">
        <v>577</v>
      </c>
      <c r="D585" s="3">
        <v>577</v>
      </c>
      <c r="E585" s="10">
        <v>0</v>
      </c>
      <c r="F585" s="17">
        <f t="shared" si="179"/>
        <v>0</v>
      </c>
      <c r="G585" s="17">
        <f t="shared" si="180"/>
        <v>0</v>
      </c>
      <c r="H585" s="17">
        <f t="shared" ref="H585:H648" si="189">SUM($I$3*F585)</f>
        <v>0</v>
      </c>
      <c r="I585" s="17">
        <v>414.57060000000001</v>
      </c>
      <c r="J585" s="17">
        <f t="shared" ref="J585:J648" si="190">0.5*$L$3*((E585/3.6)^2)*$M$3*$N$3</f>
        <v>0</v>
      </c>
      <c r="K585" s="17">
        <f t="shared" ref="K585:K648" si="191">SUM(H585+I585+J585)</f>
        <v>414.57060000000001</v>
      </c>
      <c r="L585" s="21">
        <f t="shared" ref="L585:L648" si="192">I585+J585+($I$3*F585)</f>
        <v>414.57060000000001</v>
      </c>
      <c r="M585" s="17">
        <f t="shared" ref="M585:M648" si="193">L585*T585</f>
        <v>0</v>
      </c>
      <c r="N585" s="17">
        <f t="shared" si="181"/>
        <v>324279519.64463103</v>
      </c>
      <c r="O585" s="17">
        <f t="shared" ref="O585:O648" si="194">0.5*$I$3*(S585^2)</f>
        <v>0</v>
      </c>
      <c r="P585" s="17">
        <f t="shared" si="182"/>
        <v>29085127.886959903</v>
      </c>
      <c r="Q585" s="17">
        <f t="shared" ref="Q585:Q648" si="195">P585/C585</f>
        <v>50407.500670641079</v>
      </c>
      <c r="S585" s="17">
        <f t="shared" ref="S585:S648" si="196">E585/3.6</f>
        <v>0</v>
      </c>
      <c r="T585" s="17">
        <f t="shared" ref="T585:T648" si="197">(E585/3.6)*D585</f>
        <v>0</v>
      </c>
      <c r="V585" s="17">
        <f t="shared" ref="V585:V648" si="198">N585</f>
        <v>324279519.64463103</v>
      </c>
      <c r="W585" s="17">
        <f t="shared" si="183"/>
        <v>510422.24074940081</v>
      </c>
      <c r="X585" s="17">
        <f t="shared" si="184"/>
        <v>-186142.72110477023</v>
      </c>
      <c r="Z585" s="17">
        <f t="shared" si="185"/>
        <v>0</v>
      </c>
      <c r="AA585" s="17">
        <f t="shared" si="186"/>
        <v>0</v>
      </c>
      <c r="AC585" s="17">
        <f t="shared" ref="AC585:AC648" si="199">AA585*$O$3</f>
        <v>0</v>
      </c>
      <c r="AD585" s="17">
        <f t="shared" si="188"/>
        <v>80074.988814427546</v>
      </c>
      <c r="AE585">
        <f t="shared" si="187"/>
        <v>0</v>
      </c>
    </row>
    <row r="586" spans="2:31" x14ac:dyDescent="0.35">
      <c r="B586" s="3" t="s">
        <v>37</v>
      </c>
      <c r="C586" s="3">
        <v>578</v>
      </c>
      <c r="D586" s="3">
        <v>578</v>
      </c>
      <c r="E586" s="10">
        <v>0</v>
      </c>
      <c r="F586" s="17">
        <f t="shared" ref="F586:F649" si="200">($E587-$E585)/2/3.6</f>
        <v>0</v>
      </c>
      <c r="G586" s="17">
        <f t="shared" ref="G586:G649" si="201">($E587-$E585)/2</f>
        <v>0</v>
      </c>
      <c r="H586" s="17">
        <f t="shared" si="189"/>
        <v>0</v>
      </c>
      <c r="I586" s="17">
        <v>414.57060000000001</v>
      </c>
      <c r="J586" s="17">
        <f t="shared" si="190"/>
        <v>0</v>
      </c>
      <c r="K586" s="17">
        <f t="shared" si="191"/>
        <v>414.57060000000001</v>
      </c>
      <c r="L586" s="21">
        <f t="shared" si="192"/>
        <v>414.57060000000001</v>
      </c>
      <c r="M586" s="17">
        <f t="shared" si="193"/>
        <v>0</v>
      </c>
      <c r="N586" s="17">
        <f t="shared" ref="N586:N649" si="202">SUM(N585+M586)</f>
        <v>324279519.64463103</v>
      </c>
      <c r="O586" s="17">
        <f t="shared" si="194"/>
        <v>0</v>
      </c>
      <c r="P586" s="17">
        <f t="shared" ref="P586:P649" si="203">SUM(P585+O586)</f>
        <v>29085127.886959903</v>
      </c>
      <c r="Q586" s="17">
        <f t="shared" si="195"/>
        <v>50320.290461868346</v>
      </c>
      <c r="S586" s="17">
        <f t="shared" si="196"/>
        <v>0</v>
      </c>
      <c r="T586" s="17">
        <f t="shared" si="197"/>
        <v>0</v>
      </c>
      <c r="V586" s="17">
        <f t="shared" si="198"/>
        <v>324279519.64463103</v>
      </c>
      <c r="W586" s="17">
        <f t="shared" ref="W586:W649" si="204">IF(M586&gt;0,W585+(M586/1000),W585)</f>
        <v>510422.24074940081</v>
      </c>
      <c r="X586" s="17">
        <f t="shared" ref="X586:X649" si="205">IF(M586&lt;0,X585+(M586/1000),X585)</f>
        <v>-186142.72110477023</v>
      </c>
      <c r="Z586" s="17">
        <f t="shared" ref="Z586:Z649" si="206">IF(M586&gt;0,(M586/1000)+Z585,0)</f>
        <v>0</v>
      </c>
      <c r="AA586" s="17">
        <f t="shared" ref="AA586:AA649" si="207">IF(M586&lt;0,(-M586/1000)+AA585,0)</f>
        <v>0</v>
      </c>
      <c r="AC586" s="17">
        <f t="shared" si="199"/>
        <v>0</v>
      </c>
      <c r="AD586" s="17">
        <f t="shared" si="188"/>
        <v>80074.988814427546</v>
      </c>
      <c r="AE586">
        <f t="shared" ref="AE586:AE649" si="208">IF(M586&gt;0,IF((M586/1000)&lt;50,M586/1000,50),0)</f>
        <v>0</v>
      </c>
    </row>
    <row r="587" spans="2:31" x14ac:dyDescent="0.35">
      <c r="B587" s="3" t="s">
        <v>37</v>
      </c>
      <c r="C587" s="3">
        <v>579</v>
      </c>
      <c r="D587" s="3">
        <v>579</v>
      </c>
      <c r="E587" s="10">
        <v>0</v>
      </c>
      <c r="F587" s="17">
        <f t="shared" si="200"/>
        <v>0</v>
      </c>
      <c r="G587" s="17">
        <f t="shared" si="201"/>
        <v>0</v>
      </c>
      <c r="H587" s="17">
        <f t="shared" si="189"/>
        <v>0</v>
      </c>
      <c r="I587" s="17">
        <v>414.57060000000001</v>
      </c>
      <c r="J587" s="17">
        <f t="shared" si="190"/>
        <v>0</v>
      </c>
      <c r="K587" s="17">
        <f t="shared" si="191"/>
        <v>414.57060000000001</v>
      </c>
      <c r="L587" s="21">
        <f t="shared" si="192"/>
        <v>414.57060000000001</v>
      </c>
      <c r="M587" s="17">
        <f t="shared" si="193"/>
        <v>0</v>
      </c>
      <c r="N587" s="17">
        <f t="shared" si="202"/>
        <v>324279519.64463103</v>
      </c>
      <c r="O587" s="17">
        <f t="shared" si="194"/>
        <v>0</v>
      </c>
      <c r="P587" s="17">
        <f t="shared" si="203"/>
        <v>29085127.886959903</v>
      </c>
      <c r="Q587" s="17">
        <f t="shared" si="195"/>
        <v>50233.381497340073</v>
      </c>
      <c r="S587" s="17">
        <f t="shared" si="196"/>
        <v>0</v>
      </c>
      <c r="T587" s="17">
        <f t="shared" si="197"/>
        <v>0</v>
      </c>
      <c r="V587" s="17">
        <f t="shared" si="198"/>
        <v>324279519.64463103</v>
      </c>
      <c r="W587" s="17">
        <f t="shared" si="204"/>
        <v>510422.24074940081</v>
      </c>
      <c r="X587" s="17">
        <f t="shared" si="205"/>
        <v>-186142.72110477023</v>
      </c>
      <c r="Z587" s="17">
        <f t="shared" si="206"/>
        <v>0</v>
      </c>
      <c r="AA587" s="17">
        <f t="shared" si="207"/>
        <v>0</v>
      </c>
      <c r="AC587" s="17">
        <f t="shared" si="199"/>
        <v>0</v>
      </c>
      <c r="AD587" s="17">
        <f t="shared" si="188"/>
        <v>80074.988814427546</v>
      </c>
      <c r="AE587">
        <f t="shared" si="208"/>
        <v>0</v>
      </c>
    </row>
    <row r="588" spans="2:31" x14ac:dyDescent="0.35">
      <c r="B588" s="3" t="s">
        <v>37</v>
      </c>
      <c r="C588" s="3">
        <v>580</v>
      </c>
      <c r="D588" s="3">
        <v>580</v>
      </c>
      <c r="E588" s="10">
        <v>0</v>
      </c>
      <c r="F588" s="17">
        <f t="shared" si="200"/>
        <v>0</v>
      </c>
      <c r="G588" s="17">
        <f t="shared" si="201"/>
        <v>0</v>
      </c>
      <c r="H588" s="17">
        <f t="shared" si="189"/>
        <v>0</v>
      </c>
      <c r="I588" s="17">
        <v>414.57060000000001</v>
      </c>
      <c r="J588" s="17">
        <f t="shared" si="190"/>
        <v>0</v>
      </c>
      <c r="K588" s="17">
        <f t="shared" si="191"/>
        <v>414.57060000000001</v>
      </c>
      <c r="L588" s="21">
        <f t="shared" si="192"/>
        <v>414.57060000000001</v>
      </c>
      <c r="M588" s="17">
        <f t="shared" si="193"/>
        <v>0</v>
      </c>
      <c r="N588" s="17">
        <f t="shared" si="202"/>
        <v>324279519.64463103</v>
      </c>
      <c r="O588" s="17">
        <f t="shared" si="194"/>
        <v>0</v>
      </c>
      <c r="P588" s="17">
        <f t="shared" si="203"/>
        <v>29085127.886959903</v>
      </c>
      <c r="Q588" s="17">
        <f t="shared" si="195"/>
        <v>50146.772218896382</v>
      </c>
      <c r="S588" s="17">
        <f t="shared" si="196"/>
        <v>0</v>
      </c>
      <c r="T588" s="17">
        <f t="shared" si="197"/>
        <v>0</v>
      </c>
      <c r="V588" s="17">
        <f t="shared" si="198"/>
        <v>324279519.64463103</v>
      </c>
      <c r="W588" s="17">
        <f t="shared" si="204"/>
        <v>510422.24074940081</v>
      </c>
      <c r="X588" s="17">
        <f t="shared" si="205"/>
        <v>-186142.72110477023</v>
      </c>
      <c r="Z588" s="17">
        <f t="shared" si="206"/>
        <v>0</v>
      </c>
      <c r="AA588" s="17">
        <f t="shared" si="207"/>
        <v>0</v>
      </c>
      <c r="AC588" s="17">
        <f t="shared" si="199"/>
        <v>0</v>
      </c>
      <c r="AD588" s="17">
        <f t="shared" si="188"/>
        <v>80074.988814427546</v>
      </c>
      <c r="AE588">
        <f t="shared" si="208"/>
        <v>0</v>
      </c>
    </row>
    <row r="589" spans="2:31" x14ac:dyDescent="0.35">
      <c r="B589" s="3" t="s">
        <v>37</v>
      </c>
      <c r="C589" s="3">
        <v>581</v>
      </c>
      <c r="D589" s="3">
        <v>581</v>
      </c>
      <c r="E589" s="10">
        <v>0</v>
      </c>
      <c r="F589" s="17">
        <f t="shared" si="200"/>
        <v>0</v>
      </c>
      <c r="G589" s="17">
        <f t="shared" si="201"/>
        <v>0</v>
      </c>
      <c r="H589" s="17">
        <f t="shared" si="189"/>
        <v>0</v>
      </c>
      <c r="I589" s="17">
        <v>414.57060000000001</v>
      </c>
      <c r="J589" s="17">
        <f t="shared" si="190"/>
        <v>0</v>
      </c>
      <c r="K589" s="17">
        <f t="shared" si="191"/>
        <v>414.57060000000001</v>
      </c>
      <c r="L589" s="21">
        <f t="shared" si="192"/>
        <v>414.57060000000001</v>
      </c>
      <c r="M589" s="17">
        <f t="shared" si="193"/>
        <v>0</v>
      </c>
      <c r="N589" s="17">
        <f t="shared" si="202"/>
        <v>324279519.64463103</v>
      </c>
      <c r="O589" s="17">
        <f t="shared" si="194"/>
        <v>0</v>
      </c>
      <c r="P589" s="17">
        <f t="shared" si="203"/>
        <v>29085127.886959903</v>
      </c>
      <c r="Q589" s="17">
        <f t="shared" si="195"/>
        <v>50060.461079104825</v>
      </c>
      <c r="S589" s="17">
        <f t="shared" si="196"/>
        <v>0</v>
      </c>
      <c r="T589" s="17">
        <f t="shared" si="197"/>
        <v>0</v>
      </c>
      <c r="V589" s="17">
        <f t="shared" si="198"/>
        <v>324279519.64463103</v>
      </c>
      <c r="W589" s="17">
        <f t="shared" si="204"/>
        <v>510422.24074940081</v>
      </c>
      <c r="X589" s="17">
        <f t="shared" si="205"/>
        <v>-186142.72110477023</v>
      </c>
      <c r="Z589" s="17">
        <f t="shared" si="206"/>
        <v>0</v>
      </c>
      <c r="AA589" s="17">
        <f t="shared" si="207"/>
        <v>0</v>
      </c>
      <c r="AC589" s="17">
        <f t="shared" si="199"/>
        <v>0</v>
      </c>
      <c r="AD589" s="17">
        <f t="shared" si="188"/>
        <v>80074.988814427546</v>
      </c>
      <c r="AE589">
        <f t="shared" si="208"/>
        <v>0</v>
      </c>
    </row>
    <row r="590" spans="2:31" x14ac:dyDescent="0.35">
      <c r="B590" s="3" t="s">
        <v>37</v>
      </c>
      <c r="C590" s="3">
        <v>582</v>
      </c>
      <c r="D590" s="3">
        <v>582</v>
      </c>
      <c r="E590" s="10">
        <v>0</v>
      </c>
      <c r="F590" s="17">
        <f t="shared" si="200"/>
        <v>0</v>
      </c>
      <c r="G590" s="17">
        <f t="shared" si="201"/>
        <v>0</v>
      </c>
      <c r="H590" s="17">
        <f t="shared" si="189"/>
        <v>0</v>
      </c>
      <c r="I590" s="17">
        <v>414.57060000000001</v>
      </c>
      <c r="J590" s="17">
        <f t="shared" si="190"/>
        <v>0</v>
      </c>
      <c r="K590" s="17">
        <f t="shared" si="191"/>
        <v>414.57060000000001</v>
      </c>
      <c r="L590" s="21">
        <f t="shared" si="192"/>
        <v>414.57060000000001</v>
      </c>
      <c r="M590" s="17">
        <f t="shared" si="193"/>
        <v>0</v>
      </c>
      <c r="N590" s="17">
        <f t="shared" si="202"/>
        <v>324279519.64463103</v>
      </c>
      <c r="O590" s="17">
        <f t="shared" si="194"/>
        <v>0</v>
      </c>
      <c r="P590" s="17">
        <f t="shared" si="203"/>
        <v>29085127.886959903</v>
      </c>
      <c r="Q590" s="17">
        <f t="shared" si="195"/>
        <v>49974.446541168218</v>
      </c>
      <c r="S590" s="17">
        <f t="shared" si="196"/>
        <v>0</v>
      </c>
      <c r="T590" s="17">
        <f t="shared" si="197"/>
        <v>0</v>
      </c>
      <c r="V590" s="17">
        <f t="shared" si="198"/>
        <v>324279519.64463103</v>
      </c>
      <c r="W590" s="17">
        <f t="shared" si="204"/>
        <v>510422.24074940081</v>
      </c>
      <c r="X590" s="17">
        <f t="shared" si="205"/>
        <v>-186142.72110477023</v>
      </c>
      <c r="Z590" s="17">
        <f t="shared" si="206"/>
        <v>0</v>
      </c>
      <c r="AA590" s="17">
        <f t="shared" si="207"/>
        <v>0</v>
      </c>
      <c r="AC590" s="17">
        <f t="shared" si="199"/>
        <v>0</v>
      </c>
      <c r="AD590" s="17">
        <f t="shared" si="188"/>
        <v>80074.988814427546</v>
      </c>
      <c r="AE590">
        <f t="shared" si="208"/>
        <v>0</v>
      </c>
    </row>
    <row r="591" spans="2:31" x14ac:dyDescent="0.35">
      <c r="B591" s="3" t="s">
        <v>37</v>
      </c>
      <c r="C591" s="3">
        <v>583</v>
      </c>
      <c r="D591" s="3">
        <v>583</v>
      </c>
      <c r="E591" s="10">
        <v>0</v>
      </c>
      <c r="F591" s="17">
        <f t="shared" si="200"/>
        <v>0</v>
      </c>
      <c r="G591" s="17">
        <f t="shared" si="201"/>
        <v>0</v>
      </c>
      <c r="H591" s="17">
        <f t="shared" si="189"/>
        <v>0</v>
      </c>
      <c r="I591" s="17">
        <v>414.57060000000001</v>
      </c>
      <c r="J591" s="17">
        <f t="shared" si="190"/>
        <v>0</v>
      </c>
      <c r="K591" s="17">
        <f t="shared" si="191"/>
        <v>414.57060000000001</v>
      </c>
      <c r="L591" s="21">
        <f t="shared" si="192"/>
        <v>414.57060000000001</v>
      </c>
      <c r="M591" s="17">
        <f t="shared" si="193"/>
        <v>0</v>
      </c>
      <c r="N591" s="17">
        <f t="shared" si="202"/>
        <v>324279519.64463103</v>
      </c>
      <c r="O591" s="17">
        <f t="shared" si="194"/>
        <v>0</v>
      </c>
      <c r="P591" s="17">
        <f t="shared" si="203"/>
        <v>29085127.886959903</v>
      </c>
      <c r="Q591" s="17">
        <f t="shared" si="195"/>
        <v>49888.72707883345</v>
      </c>
      <c r="S591" s="17">
        <f t="shared" si="196"/>
        <v>0</v>
      </c>
      <c r="T591" s="17">
        <f t="shared" si="197"/>
        <v>0</v>
      </c>
      <c r="V591" s="17">
        <f t="shared" si="198"/>
        <v>324279519.64463103</v>
      </c>
      <c r="W591" s="17">
        <f t="shared" si="204"/>
        <v>510422.24074940081</v>
      </c>
      <c r="X591" s="17">
        <f t="shared" si="205"/>
        <v>-186142.72110477023</v>
      </c>
      <c r="Z591" s="17">
        <f t="shared" si="206"/>
        <v>0</v>
      </c>
      <c r="AA591" s="17">
        <f t="shared" si="207"/>
        <v>0</v>
      </c>
      <c r="AC591" s="17">
        <f t="shared" si="199"/>
        <v>0</v>
      </c>
      <c r="AD591" s="17">
        <f t="shared" si="188"/>
        <v>80074.988814427546</v>
      </c>
      <c r="AE591">
        <f t="shared" si="208"/>
        <v>0</v>
      </c>
    </row>
    <row r="592" spans="2:31" x14ac:dyDescent="0.35">
      <c r="B592" s="3" t="s">
        <v>37</v>
      </c>
      <c r="C592" s="3">
        <v>584</v>
      </c>
      <c r="D592" s="3">
        <v>584</v>
      </c>
      <c r="E592" s="10">
        <v>0</v>
      </c>
      <c r="F592" s="17">
        <f t="shared" si="200"/>
        <v>0</v>
      </c>
      <c r="G592" s="17">
        <f t="shared" si="201"/>
        <v>0</v>
      </c>
      <c r="H592" s="17">
        <f t="shared" si="189"/>
        <v>0</v>
      </c>
      <c r="I592" s="17">
        <v>414.57060000000001</v>
      </c>
      <c r="J592" s="17">
        <f t="shared" si="190"/>
        <v>0</v>
      </c>
      <c r="K592" s="17">
        <f t="shared" si="191"/>
        <v>414.57060000000001</v>
      </c>
      <c r="L592" s="21">
        <f t="shared" si="192"/>
        <v>414.57060000000001</v>
      </c>
      <c r="M592" s="17">
        <f t="shared" si="193"/>
        <v>0</v>
      </c>
      <c r="N592" s="17">
        <f t="shared" si="202"/>
        <v>324279519.64463103</v>
      </c>
      <c r="O592" s="17">
        <f t="shared" si="194"/>
        <v>0</v>
      </c>
      <c r="P592" s="17">
        <f t="shared" si="203"/>
        <v>29085127.886959903</v>
      </c>
      <c r="Q592" s="17">
        <f t="shared" si="195"/>
        <v>49803.301176301204</v>
      </c>
      <c r="S592" s="17">
        <f t="shared" si="196"/>
        <v>0</v>
      </c>
      <c r="T592" s="17">
        <f t="shared" si="197"/>
        <v>0</v>
      </c>
      <c r="V592" s="17">
        <f t="shared" si="198"/>
        <v>324279519.64463103</v>
      </c>
      <c r="W592" s="17">
        <f t="shared" si="204"/>
        <v>510422.24074940081</v>
      </c>
      <c r="X592" s="17">
        <f t="shared" si="205"/>
        <v>-186142.72110477023</v>
      </c>
      <c r="Z592" s="17">
        <f t="shared" si="206"/>
        <v>0</v>
      </c>
      <c r="AA592" s="17">
        <f t="shared" si="207"/>
        <v>0</v>
      </c>
      <c r="AC592" s="17">
        <f t="shared" si="199"/>
        <v>0</v>
      </c>
      <c r="AD592" s="17">
        <f t="shared" si="188"/>
        <v>80074.988814427546</v>
      </c>
      <c r="AE592">
        <f t="shared" si="208"/>
        <v>0</v>
      </c>
    </row>
    <row r="593" spans="2:31" x14ac:dyDescent="0.35">
      <c r="B593" s="3" t="s">
        <v>37</v>
      </c>
      <c r="C593" s="3">
        <v>585</v>
      </c>
      <c r="D593" s="3">
        <v>585</v>
      </c>
      <c r="E593" s="10">
        <v>0</v>
      </c>
      <c r="F593" s="17">
        <f t="shared" si="200"/>
        <v>0</v>
      </c>
      <c r="G593" s="17">
        <f t="shared" si="201"/>
        <v>0</v>
      </c>
      <c r="H593" s="17">
        <f t="shared" si="189"/>
        <v>0</v>
      </c>
      <c r="I593" s="17">
        <v>414.57060000000001</v>
      </c>
      <c r="J593" s="17">
        <f t="shared" si="190"/>
        <v>0</v>
      </c>
      <c r="K593" s="17">
        <f t="shared" si="191"/>
        <v>414.57060000000001</v>
      </c>
      <c r="L593" s="21">
        <f t="shared" si="192"/>
        <v>414.57060000000001</v>
      </c>
      <c r="M593" s="17">
        <f t="shared" si="193"/>
        <v>0</v>
      </c>
      <c r="N593" s="17">
        <f t="shared" si="202"/>
        <v>324279519.64463103</v>
      </c>
      <c r="O593" s="17">
        <f t="shared" si="194"/>
        <v>0</v>
      </c>
      <c r="P593" s="17">
        <f t="shared" si="203"/>
        <v>29085127.886959903</v>
      </c>
      <c r="Q593" s="17">
        <f t="shared" si="195"/>
        <v>49718.167328136587</v>
      </c>
      <c r="S593" s="17">
        <f t="shared" si="196"/>
        <v>0</v>
      </c>
      <c r="T593" s="17">
        <f t="shared" si="197"/>
        <v>0</v>
      </c>
      <c r="V593" s="17">
        <f t="shared" si="198"/>
        <v>324279519.64463103</v>
      </c>
      <c r="W593" s="17">
        <f t="shared" si="204"/>
        <v>510422.24074940081</v>
      </c>
      <c r="X593" s="17">
        <f t="shared" si="205"/>
        <v>-186142.72110477023</v>
      </c>
      <c r="Z593" s="17">
        <f t="shared" si="206"/>
        <v>0</v>
      </c>
      <c r="AA593" s="17">
        <f t="shared" si="207"/>
        <v>0</v>
      </c>
      <c r="AC593" s="17">
        <f t="shared" si="199"/>
        <v>0</v>
      </c>
      <c r="AD593" s="17">
        <f t="shared" si="188"/>
        <v>80074.988814427546</v>
      </c>
      <c r="AE593">
        <f t="shared" si="208"/>
        <v>0</v>
      </c>
    </row>
    <row r="594" spans="2:31" x14ac:dyDescent="0.35">
      <c r="B594" s="3" t="s">
        <v>37</v>
      </c>
      <c r="C594" s="3">
        <v>586</v>
      </c>
      <c r="D594" s="3">
        <v>586</v>
      </c>
      <c r="E594" s="10">
        <v>0</v>
      </c>
      <c r="F594" s="17">
        <f t="shared" si="200"/>
        <v>0</v>
      </c>
      <c r="G594" s="17">
        <f t="shared" si="201"/>
        <v>0</v>
      </c>
      <c r="H594" s="17">
        <f t="shared" si="189"/>
        <v>0</v>
      </c>
      <c r="I594" s="17">
        <v>414.57060000000001</v>
      </c>
      <c r="J594" s="17">
        <f t="shared" si="190"/>
        <v>0</v>
      </c>
      <c r="K594" s="17">
        <f t="shared" si="191"/>
        <v>414.57060000000001</v>
      </c>
      <c r="L594" s="21">
        <f t="shared" si="192"/>
        <v>414.57060000000001</v>
      </c>
      <c r="M594" s="17">
        <f t="shared" si="193"/>
        <v>0</v>
      </c>
      <c r="N594" s="17">
        <f t="shared" si="202"/>
        <v>324279519.64463103</v>
      </c>
      <c r="O594" s="17">
        <f t="shared" si="194"/>
        <v>0</v>
      </c>
      <c r="P594" s="17">
        <f t="shared" si="203"/>
        <v>29085127.886959903</v>
      </c>
      <c r="Q594" s="17">
        <f t="shared" si="195"/>
        <v>49633.324039180719</v>
      </c>
      <c r="S594" s="17">
        <f t="shared" si="196"/>
        <v>0</v>
      </c>
      <c r="T594" s="17">
        <f t="shared" si="197"/>
        <v>0</v>
      </c>
      <c r="V594" s="17">
        <f t="shared" si="198"/>
        <v>324279519.64463103</v>
      </c>
      <c r="W594" s="17">
        <f t="shared" si="204"/>
        <v>510422.24074940081</v>
      </c>
      <c r="X594" s="17">
        <f t="shared" si="205"/>
        <v>-186142.72110477023</v>
      </c>
      <c r="Z594" s="17">
        <f t="shared" si="206"/>
        <v>0</v>
      </c>
      <c r="AA594" s="17">
        <f t="shared" si="207"/>
        <v>0</v>
      </c>
      <c r="AC594" s="17">
        <f t="shared" si="199"/>
        <v>0</v>
      </c>
      <c r="AD594" s="17">
        <f t="shared" si="188"/>
        <v>80074.988814427546</v>
      </c>
      <c r="AE594">
        <f t="shared" si="208"/>
        <v>0</v>
      </c>
    </row>
    <row r="595" spans="2:31" x14ac:dyDescent="0.35">
      <c r="B595" s="3" t="s">
        <v>37</v>
      </c>
      <c r="C595" s="3">
        <v>587</v>
      </c>
      <c r="D595" s="3">
        <v>587</v>
      </c>
      <c r="E595" s="10">
        <v>0</v>
      </c>
      <c r="F595" s="17">
        <f t="shared" si="200"/>
        <v>0</v>
      </c>
      <c r="G595" s="17">
        <f t="shared" si="201"/>
        <v>0</v>
      </c>
      <c r="H595" s="17">
        <f t="shared" si="189"/>
        <v>0</v>
      </c>
      <c r="I595" s="17">
        <v>414.57060000000001</v>
      </c>
      <c r="J595" s="17">
        <f t="shared" si="190"/>
        <v>0</v>
      </c>
      <c r="K595" s="17">
        <f t="shared" si="191"/>
        <v>414.57060000000001</v>
      </c>
      <c r="L595" s="21">
        <f t="shared" si="192"/>
        <v>414.57060000000001</v>
      </c>
      <c r="M595" s="17">
        <f t="shared" si="193"/>
        <v>0</v>
      </c>
      <c r="N595" s="17">
        <f t="shared" si="202"/>
        <v>324279519.64463103</v>
      </c>
      <c r="O595" s="17">
        <f t="shared" si="194"/>
        <v>0</v>
      </c>
      <c r="P595" s="17">
        <f t="shared" si="203"/>
        <v>29085127.886959903</v>
      </c>
      <c r="Q595" s="17">
        <f t="shared" si="195"/>
        <v>49548.769824463205</v>
      </c>
      <c r="S595" s="17">
        <f t="shared" si="196"/>
        <v>0</v>
      </c>
      <c r="T595" s="17">
        <f t="shared" si="197"/>
        <v>0</v>
      </c>
      <c r="V595" s="17">
        <f t="shared" si="198"/>
        <v>324279519.64463103</v>
      </c>
      <c r="W595" s="17">
        <f t="shared" si="204"/>
        <v>510422.24074940081</v>
      </c>
      <c r="X595" s="17">
        <f t="shared" si="205"/>
        <v>-186142.72110477023</v>
      </c>
      <c r="Z595" s="17">
        <f t="shared" si="206"/>
        <v>0</v>
      </c>
      <c r="AA595" s="17">
        <f t="shared" si="207"/>
        <v>0</v>
      </c>
      <c r="AC595" s="17">
        <f t="shared" si="199"/>
        <v>0</v>
      </c>
      <c r="AD595" s="17">
        <f t="shared" si="188"/>
        <v>80074.988814427546</v>
      </c>
      <c r="AE595">
        <f t="shared" si="208"/>
        <v>0</v>
      </c>
    </row>
    <row r="596" spans="2:31" x14ac:dyDescent="0.35">
      <c r="B596" s="3" t="s">
        <v>37</v>
      </c>
      <c r="C596" s="3">
        <v>588</v>
      </c>
      <c r="D596" s="3">
        <v>588</v>
      </c>
      <c r="E596" s="10">
        <v>0</v>
      </c>
      <c r="F596" s="17">
        <f t="shared" si="200"/>
        <v>0</v>
      </c>
      <c r="G596" s="17">
        <f t="shared" si="201"/>
        <v>0</v>
      </c>
      <c r="H596" s="17">
        <f t="shared" si="189"/>
        <v>0</v>
      </c>
      <c r="I596" s="17">
        <v>414.57060000000001</v>
      </c>
      <c r="J596" s="17">
        <f t="shared" si="190"/>
        <v>0</v>
      </c>
      <c r="K596" s="17">
        <f t="shared" si="191"/>
        <v>414.57060000000001</v>
      </c>
      <c r="L596" s="21">
        <f t="shared" si="192"/>
        <v>414.57060000000001</v>
      </c>
      <c r="M596" s="17">
        <f t="shared" si="193"/>
        <v>0</v>
      </c>
      <c r="N596" s="17">
        <f t="shared" si="202"/>
        <v>324279519.64463103</v>
      </c>
      <c r="O596" s="17">
        <f t="shared" si="194"/>
        <v>0</v>
      </c>
      <c r="P596" s="17">
        <f t="shared" si="203"/>
        <v>29085127.886959903</v>
      </c>
      <c r="Q596" s="17">
        <f t="shared" si="195"/>
        <v>49464.503209115479</v>
      </c>
      <c r="S596" s="17">
        <f t="shared" si="196"/>
        <v>0</v>
      </c>
      <c r="T596" s="17">
        <f t="shared" si="197"/>
        <v>0</v>
      </c>
      <c r="V596" s="17">
        <f t="shared" si="198"/>
        <v>324279519.64463103</v>
      </c>
      <c r="W596" s="17">
        <f t="shared" si="204"/>
        <v>510422.24074940081</v>
      </c>
      <c r="X596" s="17">
        <f t="shared" si="205"/>
        <v>-186142.72110477023</v>
      </c>
      <c r="Z596" s="17">
        <f t="shared" si="206"/>
        <v>0</v>
      </c>
      <c r="AA596" s="17">
        <f t="shared" si="207"/>
        <v>0</v>
      </c>
      <c r="AC596" s="17">
        <f t="shared" si="199"/>
        <v>0</v>
      </c>
      <c r="AD596" s="17">
        <f t="shared" si="188"/>
        <v>80074.988814427546</v>
      </c>
      <c r="AE596">
        <f t="shared" si="208"/>
        <v>0</v>
      </c>
    </row>
    <row r="597" spans="2:31" x14ac:dyDescent="0.35">
      <c r="B597" s="3" t="s">
        <v>37</v>
      </c>
      <c r="C597" s="3">
        <v>589</v>
      </c>
      <c r="D597" s="3">
        <v>589</v>
      </c>
      <c r="E597" s="10">
        <v>0</v>
      </c>
      <c r="F597" s="17">
        <f t="shared" si="200"/>
        <v>0</v>
      </c>
      <c r="G597" s="17">
        <f t="shared" si="201"/>
        <v>0</v>
      </c>
      <c r="H597" s="17">
        <f t="shared" si="189"/>
        <v>0</v>
      </c>
      <c r="I597" s="17">
        <v>414.57060000000001</v>
      </c>
      <c r="J597" s="17">
        <f t="shared" si="190"/>
        <v>0</v>
      </c>
      <c r="K597" s="17">
        <f t="shared" si="191"/>
        <v>414.57060000000001</v>
      </c>
      <c r="L597" s="21">
        <f t="shared" si="192"/>
        <v>414.57060000000001</v>
      </c>
      <c r="M597" s="17">
        <f t="shared" si="193"/>
        <v>0</v>
      </c>
      <c r="N597" s="17">
        <f t="shared" si="202"/>
        <v>324279519.64463103</v>
      </c>
      <c r="O597" s="17">
        <f t="shared" si="194"/>
        <v>0</v>
      </c>
      <c r="P597" s="17">
        <f t="shared" si="203"/>
        <v>29085127.886959903</v>
      </c>
      <c r="Q597" s="17">
        <f t="shared" si="195"/>
        <v>49380.522728285061</v>
      </c>
      <c r="S597" s="17">
        <f t="shared" si="196"/>
        <v>0</v>
      </c>
      <c r="T597" s="17">
        <f t="shared" si="197"/>
        <v>0</v>
      </c>
      <c r="V597" s="17">
        <f t="shared" si="198"/>
        <v>324279519.64463103</v>
      </c>
      <c r="W597" s="17">
        <f t="shared" si="204"/>
        <v>510422.24074940081</v>
      </c>
      <c r="X597" s="17">
        <f t="shared" si="205"/>
        <v>-186142.72110477023</v>
      </c>
      <c r="Z597" s="17">
        <f t="shared" si="206"/>
        <v>0</v>
      </c>
      <c r="AA597" s="17">
        <f t="shared" si="207"/>
        <v>0</v>
      </c>
      <c r="AC597" s="17">
        <f t="shared" si="199"/>
        <v>0</v>
      </c>
      <c r="AD597" s="17">
        <f t="shared" si="188"/>
        <v>80074.988814427546</v>
      </c>
      <c r="AE597">
        <f t="shared" si="208"/>
        <v>0</v>
      </c>
    </row>
    <row r="598" spans="2:31" x14ac:dyDescent="0.35">
      <c r="B598" s="4" t="s">
        <v>38</v>
      </c>
      <c r="C598" s="4">
        <v>590</v>
      </c>
      <c r="D598" s="4">
        <v>1</v>
      </c>
      <c r="E598" s="11">
        <v>0</v>
      </c>
      <c r="F598" s="17">
        <f t="shared" si="200"/>
        <v>0</v>
      </c>
      <c r="G598" s="17">
        <f t="shared" si="201"/>
        <v>0</v>
      </c>
      <c r="H598" s="17">
        <f t="shared" si="189"/>
        <v>0</v>
      </c>
      <c r="I598" s="17">
        <v>414.57060000000001</v>
      </c>
      <c r="J598" s="17">
        <f t="shared" si="190"/>
        <v>0</v>
      </c>
      <c r="K598" s="17">
        <f t="shared" si="191"/>
        <v>414.57060000000001</v>
      </c>
      <c r="L598" s="21">
        <f t="shared" si="192"/>
        <v>414.57060000000001</v>
      </c>
      <c r="M598" s="17">
        <f t="shared" si="193"/>
        <v>0</v>
      </c>
      <c r="N598" s="17">
        <f t="shared" si="202"/>
        <v>324279519.64463103</v>
      </c>
      <c r="O598" s="17">
        <f t="shared" si="194"/>
        <v>0</v>
      </c>
      <c r="P598" s="17">
        <f t="shared" si="203"/>
        <v>29085127.886959903</v>
      </c>
      <c r="Q598" s="17">
        <f t="shared" si="195"/>
        <v>49296.826927050686</v>
      </c>
      <c r="S598" s="17">
        <f t="shared" si="196"/>
        <v>0</v>
      </c>
      <c r="T598" s="17">
        <f t="shared" si="197"/>
        <v>0</v>
      </c>
      <c r="V598" s="17">
        <f t="shared" si="198"/>
        <v>324279519.64463103</v>
      </c>
      <c r="W598" s="17">
        <f t="shared" si="204"/>
        <v>510422.24074940081</v>
      </c>
      <c r="X598" s="17">
        <f t="shared" si="205"/>
        <v>-186142.72110477023</v>
      </c>
      <c r="Z598" s="17">
        <f t="shared" si="206"/>
        <v>0</v>
      </c>
      <c r="AA598" s="17">
        <f t="shared" si="207"/>
        <v>0</v>
      </c>
      <c r="AC598" s="17">
        <f t="shared" si="199"/>
        <v>0</v>
      </c>
      <c r="AD598" s="17">
        <f t="shared" si="188"/>
        <v>80074.988814427546</v>
      </c>
      <c r="AE598">
        <f t="shared" si="208"/>
        <v>0</v>
      </c>
    </row>
    <row r="599" spans="2:31" x14ac:dyDescent="0.35">
      <c r="B599" s="4" t="s">
        <v>38</v>
      </c>
      <c r="C599" s="4">
        <v>591</v>
      </c>
      <c r="D599" s="4">
        <v>2</v>
      </c>
      <c r="E599" s="11">
        <v>0</v>
      </c>
      <c r="F599" s="17">
        <f t="shared" si="200"/>
        <v>0</v>
      </c>
      <c r="G599" s="17">
        <f t="shared" si="201"/>
        <v>0</v>
      </c>
      <c r="H599" s="17">
        <f t="shared" si="189"/>
        <v>0</v>
      </c>
      <c r="I599" s="17">
        <v>414.57060000000001</v>
      </c>
      <c r="J599" s="17">
        <f t="shared" si="190"/>
        <v>0</v>
      </c>
      <c r="K599" s="17">
        <f t="shared" si="191"/>
        <v>414.57060000000001</v>
      </c>
      <c r="L599" s="21">
        <f t="shared" si="192"/>
        <v>414.57060000000001</v>
      </c>
      <c r="M599" s="17">
        <f t="shared" si="193"/>
        <v>0</v>
      </c>
      <c r="N599" s="17">
        <f t="shared" si="202"/>
        <v>324279519.64463103</v>
      </c>
      <c r="O599" s="17">
        <f t="shared" si="194"/>
        <v>0</v>
      </c>
      <c r="P599" s="17">
        <f t="shared" si="203"/>
        <v>29085127.886959903</v>
      </c>
      <c r="Q599" s="17">
        <f t="shared" si="195"/>
        <v>49213.414360338247</v>
      </c>
      <c r="S599" s="17">
        <f t="shared" si="196"/>
        <v>0</v>
      </c>
      <c r="T599" s="17">
        <f t="shared" si="197"/>
        <v>0</v>
      </c>
      <c r="V599" s="17">
        <f t="shared" si="198"/>
        <v>324279519.64463103</v>
      </c>
      <c r="W599" s="17">
        <f t="shared" si="204"/>
        <v>510422.24074940081</v>
      </c>
      <c r="X599" s="17">
        <f t="shared" si="205"/>
        <v>-186142.72110477023</v>
      </c>
      <c r="Z599" s="17">
        <f t="shared" si="206"/>
        <v>0</v>
      </c>
      <c r="AA599" s="17">
        <f t="shared" si="207"/>
        <v>0</v>
      </c>
      <c r="AC599" s="17">
        <f t="shared" si="199"/>
        <v>0</v>
      </c>
      <c r="AD599" s="17">
        <f t="shared" si="188"/>
        <v>80074.988814427546</v>
      </c>
      <c r="AE599">
        <f t="shared" si="208"/>
        <v>0</v>
      </c>
    </row>
    <row r="600" spans="2:31" x14ac:dyDescent="0.35">
      <c r="B600" s="4" t="s">
        <v>38</v>
      </c>
      <c r="C600" s="4">
        <v>592</v>
      </c>
      <c r="D600" s="4">
        <v>3</v>
      </c>
      <c r="E600" s="11">
        <v>0</v>
      </c>
      <c r="F600" s="17">
        <f t="shared" si="200"/>
        <v>0</v>
      </c>
      <c r="G600" s="17">
        <f t="shared" si="201"/>
        <v>0</v>
      </c>
      <c r="H600" s="17">
        <f t="shared" si="189"/>
        <v>0</v>
      </c>
      <c r="I600" s="17">
        <v>414.57060000000001</v>
      </c>
      <c r="J600" s="17">
        <f t="shared" si="190"/>
        <v>0</v>
      </c>
      <c r="K600" s="17">
        <f t="shared" si="191"/>
        <v>414.57060000000001</v>
      </c>
      <c r="L600" s="21">
        <f t="shared" si="192"/>
        <v>414.57060000000001</v>
      </c>
      <c r="M600" s="17">
        <f t="shared" si="193"/>
        <v>0</v>
      </c>
      <c r="N600" s="17">
        <f t="shared" si="202"/>
        <v>324279519.64463103</v>
      </c>
      <c r="O600" s="17">
        <f t="shared" si="194"/>
        <v>0</v>
      </c>
      <c r="P600" s="17">
        <f t="shared" si="203"/>
        <v>29085127.886959903</v>
      </c>
      <c r="Q600" s="17">
        <f t="shared" si="195"/>
        <v>49130.283592837673</v>
      </c>
      <c r="S600" s="17">
        <f t="shared" si="196"/>
        <v>0</v>
      </c>
      <c r="T600" s="17">
        <f t="shared" si="197"/>
        <v>0</v>
      </c>
      <c r="V600" s="17">
        <f t="shared" si="198"/>
        <v>324279519.64463103</v>
      </c>
      <c r="W600" s="17">
        <f t="shared" si="204"/>
        <v>510422.24074940081</v>
      </c>
      <c r="X600" s="17">
        <f t="shared" si="205"/>
        <v>-186142.72110477023</v>
      </c>
      <c r="Z600" s="17">
        <f t="shared" si="206"/>
        <v>0</v>
      </c>
      <c r="AA600" s="17">
        <f t="shared" si="207"/>
        <v>0</v>
      </c>
      <c r="AC600" s="17">
        <f t="shared" si="199"/>
        <v>0</v>
      </c>
      <c r="AD600" s="17">
        <f t="shared" si="188"/>
        <v>80074.988814427546</v>
      </c>
      <c r="AE600">
        <f t="shared" si="208"/>
        <v>0</v>
      </c>
    </row>
    <row r="601" spans="2:31" x14ac:dyDescent="0.35">
      <c r="B601" s="4" t="s">
        <v>38</v>
      </c>
      <c r="C601" s="4">
        <v>593</v>
      </c>
      <c r="D601" s="4">
        <v>4</v>
      </c>
      <c r="E601" s="11">
        <v>0</v>
      </c>
      <c r="F601" s="17">
        <f t="shared" si="200"/>
        <v>0</v>
      </c>
      <c r="G601" s="17">
        <f t="shared" si="201"/>
        <v>0</v>
      </c>
      <c r="H601" s="17">
        <f t="shared" si="189"/>
        <v>0</v>
      </c>
      <c r="I601" s="17">
        <v>414.57060000000001</v>
      </c>
      <c r="J601" s="17">
        <f t="shared" si="190"/>
        <v>0</v>
      </c>
      <c r="K601" s="17">
        <f t="shared" si="191"/>
        <v>414.57060000000001</v>
      </c>
      <c r="L601" s="21">
        <f t="shared" si="192"/>
        <v>414.57060000000001</v>
      </c>
      <c r="M601" s="17">
        <f t="shared" si="193"/>
        <v>0</v>
      </c>
      <c r="N601" s="17">
        <f t="shared" si="202"/>
        <v>324279519.64463103</v>
      </c>
      <c r="O601" s="17">
        <f t="shared" si="194"/>
        <v>0</v>
      </c>
      <c r="P601" s="17">
        <f t="shared" si="203"/>
        <v>29085127.886959903</v>
      </c>
      <c r="Q601" s="17">
        <f t="shared" si="195"/>
        <v>49047.433198920575</v>
      </c>
      <c r="S601" s="17">
        <f t="shared" si="196"/>
        <v>0</v>
      </c>
      <c r="T601" s="17">
        <f t="shared" si="197"/>
        <v>0</v>
      </c>
      <c r="V601" s="17">
        <f t="shared" si="198"/>
        <v>324279519.64463103</v>
      </c>
      <c r="W601" s="17">
        <f t="shared" si="204"/>
        <v>510422.24074940081</v>
      </c>
      <c r="X601" s="17">
        <f t="shared" si="205"/>
        <v>-186142.72110477023</v>
      </c>
      <c r="Z601" s="17">
        <f t="shared" si="206"/>
        <v>0</v>
      </c>
      <c r="AA601" s="17">
        <f t="shared" si="207"/>
        <v>0</v>
      </c>
      <c r="AC601" s="17">
        <f t="shared" si="199"/>
        <v>0</v>
      </c>
      <c r="AD601" s="17">
        <f t="shared" si="188"/>
        <v>80074.988814427546</v>
      </c>
      <c r="AE601">
        <f t="shared" si="208"/>
        <v>0</v>
      </c>
    </row>
    <row r="602" spans="2:31" x14ac:dyDescent="0.35">
      <c r="B602" s="4" t="s">
        <v>38</v>
      </c>
      <c r="C602" s="4">
        <v>594</v>
      </c>
      <c r="D602" s="4">
        <v>5</v>
      </c>
      <c r="E602" s="11">
        <v>0</v>
      </c>
      <c r="F602" s="17">
        <f t="shared" si="200"/>
        <v>0</v>
      </c>
      <c r="G602" s="17">
        <f t="shared" si="201"/>
        <v>0</v>
      </c>
      <c r="H602" s="17">
        <f t="shared" si="189"/>
        <v>0</v>
      </c>
      <c r="I602" s="17">
        <v>414.57060000000001</v>
      </c>
      <c r="J602" s="17">
        <f t="shared" si="190"/>
        <v>0</v>
      </c>
      <c r="K602" s="17">
        <f t="shared" si="191"/>
        <v>414.57060000000001</v>
      </c>
      <c r="L602" s="21">
        <f t="shared" si="192"/>
        <v>414.57060000000001</v>
      </c>
      <c r="M602" s="17">
        <f t="shared" si="193"/>
        <v>0</v>
      </c>
      <c r="N602" s="17">
        <f t="shared" si="202"/>
        <v>324279519.64463103</v>
      </c>
      <c r="O602" s="17">
        <f t="shared" si="194"/>
        <v>0</v>
      </c>
      <c r="P602" s="17">
        <f t="shared" si="203"/>
        <v>29085127.886959903</v>
      </c>
      <c r="Q602" s="17">
        <f t="shared" si="195"/>
        <v>48964.861762558758</v>
      </c>
      <c r="S602" s="17">
        <f t="shared" si="196"/>
        <v>0</v>
      </c>
      <c r="T602" s="17">
        <f t="shared" si="197"/>
        <v>0</v>
      </c>
      <c r="V602" s="17">
        <f t="shared" si="198"/>
        <v>324279519.64463103</v>
      </c>
      <c r="W602" s="17">
        <f t="shared" si="204"/>
        <v>510422.24074940081</v>
      </c>
      <c r="X602" s="17">
        <f t="shared" si="205"/>
        <v>-186142.72110477023</v>
      </c>
      <c r="Z602" s="17">
        <f t="shared" si="206"/>
        <v>0</v>
      </c>
      <c r="AA602" s="17">
        <f t="shared" si="207"/>
        <v>0</v>
      </c>
      <c r="AC602" s="17">
        <f t="shared" si="199"/>
        <v>0</v>
      </c>
      <c r="AD602" s="17">
        <f t="shared" si="188"/>
        <v>80074.988814427546</v>
      </c>
      <c r="AE602">
        <f t="shared" si="208"/>
        <v>0</v>
      </c>
    </row>
    <row r="603" spans="2:31" x14ac:dyDescent="0.35">
      <c r="B603" s="4" t="s">
        <v>38</v>
      </c>
      <c r="C603" s="4">
        <v>595</v>
      </c>
      <c r="D603" s="4">
        <v>6</v>
      </c>
      <c r="E603" s="11">
        <v>0</v>
      </c>
      <c r="F603" s="17">
        <f t="shared" si="200"/>
        <v>0</v>
      </c>
      <c r="G603" s="17">
        <f t="shared" si="201"/>
        <v>0</v>
      </c>
      <c r="H603" s="17">
        <f t="shared" si="189"/>
        <v>0</v>
      </c>
      <c r="I603" s="17">
        <v>414.57060000000001</v>
      </c>
      <c r="J603" s="17">
        <f t="shared" si="190"/>
        <v>0</v>
      </c>
      <c r="K603" s="17">
        <f t="shared" si="191"/>
        <v>414.57060000000001</v>
      </c>
      <c r="L603" s="21">
        <f t="shared" si="192"/>
        <v>414.57060000000001</v>
      </c>
      <c r="M603" s="17">
        <f t="shared" si="193"/>
        <v>0</v>
      </c>
      <c r="N603" s="17">
        <f t="shared" si="202"/>
        <v>324279519.64463103</v>
      </c>
      <c r="O603" s="17">
        <f t="shared" si="194"/>
        <v>0</v>
      </c>
      <c r="P603" s="17">
        <f t="shared" si="203"/>
        <v>29085127.886959903</v>
      </c>
      <c r="Q603" s="17">
        <f t="shared" si="195"/>
        <v>48882.567877243535</v>
      </c>
      <c r="S603" s="17">
        <f t="shared" si="196"/>
        <v>0</v>
      </c>
      <c r="T603" s="17">
        <f t="shared" si="197"/>
        <v>0</v>
      </c>
      <c r="V603" s="17">
        <f t="shared" si="198"/>
        <v>324279519.64463103</v>
      </c>
      <c r="W603" s="17">
        <f t="shared" si="204"/>
        <v>510422.24074940081</v>
      </c>
      <c r="X603" s="17">
        <f t="shared" si="205"/>
        <v>-186142.72110477023</v>
      </c>
      <c r="Z603" s="17">
        <f t="shared" si="206"/>
        <v>0</v>
      </c>
      <c r="AA603" s="17">
        <f t="shared" si="207"/>
        <v>0</v>
      </c>
      <c r="AC603" s="17">
        <f t="shared" si="199"/>
        <v>0</v>
      </c>
      <c r="AD603" s="17">
        <f t="shared" si="188"/>
        <v>80074.988814427546</v>
      </c>
      <c r="AE603">
        <f t="shared" si="208"/>
        <v>0</v>
      </c>
    </row>
    <row r="604" spans="2:31" x14ac:dyDescent="0.35">
      <c r="B604" s="4" t="s">
        <v>38</v>
      </c>
      <c r="C604" s="4">
        <v>596</v>
      </c>
      <c r="D604" s="4">
        <v>7</v>
      </c>
      <c r="E604" s="11">
        <v>0</v>
      </c>
      <c r="F604" s="17">
        <f t="shared" si="200"/>
        <v>0</v>
      </c>
      <c r="G604" s="17">
        <f t="shared" si="201"/>
        <v>0</v>
      </c>
      <c r="H604" s="17">
        <f t="shared" si="189"/>
        <v>0</v>
      </c>
      <c r="I604" s="17">
        <v>414.57060000000001</v>
      </c>
      <c r="J604" s="17">
        <f t="shared" si="190"/>
        <v>0</v>
      </c>
      <c r="K604" s="17">
        <f t="shared" si="191"/>
        <v>414.57060000000001</v>
      </c>
      <c r="L604" s="21">
        <f t="shared" si="192"/>
        <v>414.57060000000001</v>
      </c>
      <c r="M604" s="17">
        <f t="shared" si="193"/>
        <v>0</v>
      </c>
      <c r="N604" s="17">
        <f t="shared" si="202"/>
        <v>324279519.64463103</v>
      </c>
      <c r="O604" s="17">
        <f t="shared" si="194"/>
        <v>0</v>
      </c>
      <c r="P604" s="17">
        <f t="shared" si="203"/>
        <v>29085127.886959903</v>
      </c>
      <c r="Q604" s="17">
        <f t="shared" si="195"/>
        <v>48800.55014590588</v>
      </c>
      <c r="S604" s="17">
        <f t="shared" si="196"/>
        <v>0</v>
      </c>
      <c r="T604" s="17">
        <f t="shared" si="197"/>
        <v>0</v>
      </c>
      <c r="V604" s="17">
        <f t="shared" si="198"/>
        <v>324279519.64463103</v>
      </c>
      <c r="W604" s="17">
        <f t="shared" si="204"/>
        <v>510422.24074940081</v>
      </c>
      <c r="X604" s="17">
        <f t="shared" si="205"/>
        <v>-186142.72110477023</v>
      </c>
      <c r="Z604" s="17">
        <f t="shared" si="206"/>
        <v>0</v>
      </c>
      <c r="AA604" s="17">
        <f t="shared" si="207"/>
        <v>0</v>
      </c>
      <c r="AC604" s="17">
        <f t="shared" si="199"/>
        <v>0</v>
      </c>
      <c r="AD604" s="17">
        <f t="shared" si="188"/>
        <v>80074.988814427546</v>
      </c>
      <c r="AE604">
        <f t="shared" si="208"/>
        <v>0</v>
      </c>
    </row>
    <row r="605" spans="2:31" x14ac:dyDescent="0.35">
      <c r="B605" s="4" t="s">
        <v>38</v>
      </c>
      <c r="C605" s="4">
        <v>597</v>
      </c>
      <c r="D605" s="4">
        <v>8</v>
      </c>
      <c r="E605" s="11">
        <v>0</v>
      </c>
      <c r="F605" s="17">
        <f t="shared" si="200"/>
        <v>0</v>
      </c>
      <c r="G605" s="17">
        <f t="shared" si="201"/>
        <v>0</v>
      </c>
      <c r="H605" s="17">
        <f t="shared" si="189"/>
        <v>0</v>
      </c>
      <c r="I605" s="17">
        <v>414.57060000000001</v>
      </c>
      <c r="J605" s="17">
        <f t="shared" si="190"/>
        <v>0</v>
      </c>
      <c r="K605" s="17">
        <f t="shared" si="191"/>
        <v>414.57060000000001</v>
      </c>
      <c r="L605" s="21">
        <f t="shared" si="192"/>
        <v>414.57060000000001</v>
      </c>
      <c r="M605" s="17">
        <f t="shared" si="193"/>
        <v>0</v>
      </c>
      <c r="N605" s="17">
        <f t="shared" si="202"/>
        <v>324279519.64463103</v>
      </c>
      <c r="O605" s="17">
        <f t="shared" si="194"/>
        <v>0</v>
      </c>
      <c r="P605" s="17">
        <f t="shared" si="203"/>
        <v>29085127.886959903</v>
      </c>
      <c r="Q605" s="17">
        <f t="shared" si="195"/>
        <v>48718.807180837357</v>
      </c>
      <c r="S605" s="17">
        <f t="shared" si="196"/>
        <v>0</v>
      </c>
      <c r="T605" s="17">
        <f t="shared" si="197"/>
        <v>0</v>
      </c>
      <c r="V605" s="17">
        <f t="shared" si="198"/>
        <v>324279519.64463103</v>
      </c>
      <c r="W605" s="17">
        <f t="shared" si="204"/>
        <v>510422.24074940081</v>
      </c>
      <c r="X605" s="17">
        <f t="shared" si="205"/>
        <v>-186142.72110477023</v>
      </c>
      <c r="Z605" s="17">
        <f t="shared" si="206"/>
        <v>0</v>
      </c>
      <c r="AA605" s="17">
        <f t="shared" si="207"/>
        <v>0</v>
      </c>
      <c r="AC605" s="17">
        <f t="shared" si="199"/>
        <v>0</v>
      </c>
      <c r="AD605" s="17">
        <f t="shared" si="188"/>
        <v>80074.988814427546</v>
      </c>
      <c r="AE605">
        <f t="shared" si="208"/>
        <v>0</v>
      </c>
    </row>
    <row r="606" spans="2:31" x14ac:dyDescent="0.35">
      <c r="B606" s="4" t="s">
        <v>38</v>
      </c>
      <c r="C606" s="4">
        <v>598</v>
      </c>
      <c r="D606" s="4">
        <v>9</v>
      </c>
      <c r="E606" s="11">
        <v>0</v>
      </c>
      <c r="F606" s="17">
        <f t="shared" si="200"/>
        <v>0</v>
      </c>
      <c r="G606" s="17">
        <f t="shared" si="201"/>
        <v>0</v>
      </c>
      <c r="H606" s="17">
        <f t="shared" si="189"/>
        <v>0</v>
      </c>
      <c r="I606" s="17">
        <v>414.57060000000001</v>
      </c>
      <c r="J606" s="17">
        <f t="shared" si="190"/>
        <v>0</v>
      </c>
      <c r="K606" s="17">
        <f t="shared" si="191"/>
        <v>414.57060000000001</v>
      </c>
      <c r="L606" s="21">
        <f t="shared" si="192"/>
        <v>414.57060000000001</v>
      </c>
      <c r="M606" s="17">
        <f t="shared" si="193"/>
        <v>0</v>
      </c>
      <c r="N606" s="17">
        <f t="shared" si="202"/>
        <v>324279519.64463103</v>
      </c>
      <c r="O606" s="17">
        <f t="shared" si="194"/>
        <v>0</v>
      </c>
      <c r="P606" s="17">
        <f t="shared" si="203"/>
        <v>29085127.886959903</v>
      </c>
      <c r="Q606" s="17">
        <f t="shared" si="195"/>
        <v>48637.337603611879</v>
      </c>
      <c r="S606" s="17">
        <f t="shared" si="196"/>
        <v>0</v>
      </c>
      <c r="T606" s="17">
        <f t="shared" si="197"/>
        <v>0</v>
      </c>
      <c r="V606" s="17">
        <f t="shared" si="198"/>
        <v>324279519.64463103</v>
      </c>
      <c r="W606" s="17">
        <f t="shared" si="204"/>
        <v>510422.24074940081</v>
      </c>
      <c r="X606" s="17">
        <f t="shared" si="205"/>
        <v>-186142.72110477023</v>
      </c>
      <c r="Z606" s="17">
        <f t="shared" si="206"/>
        <v>0</v>
      </c>
      <c r="AA606" s="17">
        <f t="shared" si="207"/>
        <v>0</v>
      </c>
      <c r="AC606" s="17">
        <f t="shared" si="199"/>
        <v>0</v>
      </c>
      <c r="AD606" s="17">
        <f t="shared" si="188"/>
        <v>80074.988814427546</v>
      </c>
      <c r="AE606">
        <f t="shared" si="208"/>
        <v>0</v>
      </c>
    </row>
    <row r="607" spans="2:31" x14ac:dyDescent="0.35">
      <c r="B607" s="4" t="s">
        <v>38</v>
      </c>
      <c r="C607" s="4">
        <v>599</v>
      </c>
      <c r="D607" s="4">
        <v>10</v>
      </c>
      <c r="E607" s="11">
        <v>0</v>
      </c>
      <c r="F607" s="17">
        <f t="shared" si="200"/>
        <v>0</v>
      </c>
      <c r="G607" s="17">
        <f t="shared" si="201"/>
        <v>0</v>
      </c>
      <c r="H607" s="17">
        <f t="shared" si="189"/>
        <v>0</v>
      </c>
      <c r="I607" s="17">
        <v>414.57060000000001</v>
      </c>
      <c r="J607" s="17">
        <f t="shared" si="190"/>
        <v>0</v>
      </c>
      <c r="K607" s="17">
        <f t="shared" si="191"/>
        <v>414.57060000000001</v>
      </c>
      <c r="L607" s="21">
        <f t="shared" si="192"/>
        <v>414.57060000000001</v>
      </c>
      <c r="M607" s="17">
        <f t="shared" si="193"/>
        <v>0</v>
      </c>
      <c r="N607" s="17">
        <f t="shared" si="202"/>
        <v>324279519.64463103</v>
      </c>
      <c r="O607" s="17">
        <f t="shared" si="194"/>
        <v>0</v>
      </c>
      <c r="P607" s="17">
        <f t="shared" si="203"/>
        <v>29085127.886959903</v>
      </c>
      <c r="Q607" s="17">
        <f t="shared" si="195"/>
        <v>48556.140045008186</v>
      </c>
      <c r="S607" s="17">
        <f t="shared" si="196"/>
        <v>0</v>
      </c>
      <c r="T607" s="17">
        <f t="shared" si="197"/>
        <v>0</v>
      </c>
      <c r="V607" s="17">
        <f t="shared" si="198"/>
        <v>324279519.64463103</v>
      </c>
      <c r="W607" s="17">
        <f t="shared" si="204"/>
        <v>510422.24074940081</v>
      </c>
      <c r="X607" s="17">
        <f t="shared" si="205"/>
        <v>-186142.72110477023</v>
      </c>
      <c r="Z607" s="17">
        <f t="shared" si="206"/>
        <v>0</v>
      </c>
      <c r="AA607" s="17">
        <f t="shared" si="207"/>
        <v>0</v>
      </c>
      <c r="AC607" s="17">
        <f t="shared" si="199"/>
        <v>0</v>
      </c>
      <c r="AD607" s="17">
        <f t="shared" si="188"/>
        <v>80074.988814427546</v>
      </c>
      <c r="AE607">
        <f t="shared" si="208"/>
        <v>0</v>
      </c>
    </row>
    <row r="608" spans="2:31" x14ac:dyDescent="0.35">
      <c r="B608" s="4" t="s">
        <v>38</v>
      </c>
      <c r="C608" s="4">
        <v>600</v>
      </c>
      <c r="D608" s="4">
        <v>11</v>
      </c>
      <c r="E608" s="11">
        <v>0</v>
      </c>
      <c r="F608" s="17">
        <f t="shared" si="200"/>
        <v>0.1388888888888889</v>
      </c>
      <c r="G608" s="17">
        <f t="shared" si="201"/>
        <v>0.5</v>
      </c>
      <c r="H608" s="17">
        <f t="shared" si="189"/>
        <v>293.47222222222223</v>
      </c>
      <c r="I608" s="17">
        <v>414.57060000000001</v>
      </c>
      <c r="J608" s="17">
        <f t="shared" si="190"/>
        <v>0</v>
      </c>
      <c r="K608" s="17">
        <f t="shared" si="191"/>
        <v>708.04282222222218</v>
      </c>
      <c r="L608" s="21">
        <f t="shared" si="192"/>
        <v>708.04282222222218</v>
      </c>
      <c r="M608" s="17">
        <f t="shared" si="193"/>
        <v>0</v>
      </c>
      <c r="N608" s="17">
        <f t="shared" si="202"/>
        <v>324279519.64463103</v>
      </c>
      <c r="O608" s="17">
        <f t="shared" si="194"/>
        <v>0</v>
      </c>
      <c r="P608" s="17">
        <f t="shared" si="203"/>
        <v>29085127.886959903</v>
      </c>
      <c r="Q608" s="17">
        <f t="shared" si="195"/>
        <v>48475.213144933172</v>
      </c>
      <c r="S608" s="17">
        <f t="shared" si="196"/>
        <v>0</v>
      </c>
      <c r="T608" s="17">
        <f t="shared" si="197"/>
        <v>0</v>
      </c>
      <c r="V608" s="17">
        <f t="shared" si="198"/>
        <v>324279519.64463103</v>
      </c>
      <c r="W608" s="17">
        <f t="shared" si="204"/>
        <v>510422.24074940081</v>
      </c>
      <c r="X608" s="17">
        <f t="shared" si="205"/>
        <v>-186142.72110477023</v>
      </c>
      <c r="Z608" s="17">
        <f t="shared" si="206"/>
        <v>0</v>
      </c>
      <c r="AA608" s="17">
        <f t="shared" si="207"/>
        <v>0</v>
      </c>
      <c r="AC608" s="17">
        <f t="shared" si="199"/>
        <v>0</v>
      </c>
      <c r="AD608" s="17">
        <f t="shared" si="188"/>
        <v>80074.988814427546</v>
      </c>
      <c r="AE608">
        <f t="shared" si="208"/>
        <v>0</v>
      </c>
    </row>
    <row r="609" spans="2:31" x14ac:dyDescent="0.35">
      <c r="B609" s="4" t="s">
        <v>38</v>
      </c>
      <c r="C609" s="4">
        <v>601</v>
      </c>
      <c r="D609" s="4">
        <v>12</v>
      </c>
      <c r="E609" s="11">
        <v>1</v>
      </c>
      <c r="F609" s="17">
        <f t="shared" si="200"/>
        <v>0.29166666666666669</v>
      </c>
      <c r="G609" s="17">
        <f t="shared" si="201"/>
        <v>1.05</v>
      </c>
      <c r="H609" s="17">
        <f t="shared" si="189"/>
        <v>616.29166666666674</v>
      </c>
      <c r="I609" s="17">
        <v>414.57060000000001</v>
      </c>
      <c r="J609" s="17">
        <f t="shared" si="190"/>
        <v>3.6494791666666672E-2</v>
      </c>
      <c r="K609" s="17">
        <f t="shared" si="191"/>
        <v>1030.8987614583334</v>
      </c>
      <c r="L609" s="21">
        <f t="shared" si="192"/>
        <v>1030.8987614583334</v>
      </c>
      <c r="M609" s="17">
        <f t="shared" si="193"/>
        <v>3436.3292048611115</v>
      </c>
      <c r="N609" s="17">
        <f t="shared" si="202"/>
        <v>324282955.97383589</v>
      </c>
      <c r="O609" s="17">
        <f t="shared" si="194"/>
        <v>81.520061728395078</v>
      </c>
      <c r="P609" s="17">
        <f t="shared" si="203"/>
        <v>29085209.407021631</v>
      </c>
      <c r="Q609" s="17">
        <f t="shared" si="195"/>
        <v>48394.691193047642</v>
      </c>
      <c r="S609" s="17">
        <f t="shared" si="196"/>
        <v>0.27777777777777779</v>
      </c>
      <c r="T609" s="17">
        <f t="shared" si="197"/>
        <v>3.3333333333333335</v>
      </c>
      <c r="V609" s="17">
        <f t="shared" si="198"/>
        <v>324282955.97383589</v>
      </c>
      <c r="W609" s="17">
        <f t="shared" si="204"/>
        <v>510425.67707860569</v>
      </c>
      <c r="X609" s="17">
        <f t="shared" si="205"/>
        <v>-186142.72110477023</v>
      </c>
      <c r="Z609" s="17">
        <f t="shared" si="206"/>
        <v>3.4363292048611114</v>
      </c>
      <c r="AA609" s="17">
        <f t="shared" si="207"/>
        <v>0</v>
      </c>
      <c r="AC609" s="17">
        <f t="shared" si="199"/>
        <v>0</v>
      </c>
      <c r="AD609" s="17">
        <f t="shared" si="188"/>
        <v>80071.552485222681</v>
      </c>
      <c r="AE609">
        <f t="shared" si="208"/>
        <v>3.4363292048611114</v>
      </c>
    </row>
    <row r="610" spans="2:31" x14ac:dyDescent="0.35">
      <c r="B610" s="4" t="s">
        <v>38</v>
      </c>
      <c r="C610" s="4">
        <v>602</v>
      </c>
      <c r="D610" s="4">
        <v>13</v>
      </c>
      <c r="E610" s="11">
        <v>2.1</v>
      </c>
      <c r="F610" s="17">
        <f t="shared" si="200"/>
        <v>0.52777777777777779</v>
      </c>
      <c r="G610" s="17">
        <f t="shared" si="201"/>
        <v>1.9</v>
      </c>
      <c r="H610" s="17">
        <f t="shared" si="189"/>
        <v>1115.1944444444446</v>
      </c>
      <c r="I610" s="17">
        <v>414.57060000000001</v>
      </c>
      <c r="J610" s="17">
        <f t="shared" si="190"/>
        <v>0.16094203125000006</v>
      </c>
      <c r="K610" s="17">
        <f t="shared" si="191"/>
        <v>1529.9259864756946</v>
      </c>
      <c r="L610" s="21">
        <f t="shared" si="192"/>
        <v>1529.9259864756946</v>
      </c>
      <c r="M610" s="17">
        <f t="shared" si="193"/>
        <v>11601.938730774018</v>
      </c>
      <c r="N610" s="17">
        <f t="shared" si="202"/>
        <v>324294557.91256666</v>
      </c>
      <c r="O610" s="17">
        <f t="shared" si="194"/>
        <v>359.50347222222229</v>
      </c>
      <c r="P610" s="17">
        <f t="shared" si="203"/>
        <v>29085568.910493854</v>
      </c>
      <c r="Q610" s="17">
        <f t="shared" si="195"/>
        <v>48314.898522415038</v>
      </c>
      <c r="S610" s="17">
        <f t="shared" si="196"/>
        <v>0.58333333333333337</v>
      </c>
      <c r="T610" s="17">
        <f t="shared" si="197"/>
        <v>7.5833333333333339</v>
      </c>
      <c r="V610" s="17">
        <f t="shared" si="198"/>
        <v>324294557.91256666</v>
      </c>
      <c r="W610" s="17">
        <f t="shared" si="204"/>
        <v>510437.27901733643</v>
      </c>
      <c r="X610" s="17">
        <f t="shared" si="205"/>
        <v>-186142.72110477023</v>
      </c>
      <c r="Z610" s="17">
        <f t="shared" si="206"/>
        <v>15.03826793563513</v>
      </c>
      <c r="AA610" s="17">
        <f t="shared" si="207"/>
        <v>0</v>
      </c>
      <c r="AC610" s="17">
        <f t="shared" si="199"/>
        <v>0</v>
      </c>
      <c r="AD610" s="17">
        <f t="shared" si="188"/>
        <v>80059.950546491906</v>
      </c>
      <c r="AE610">
        <f t="shared" si="208"/>
        <v>11.601938730774018</v>
      </c>
    </row>
    <row r="611" spans="2:31" x14ac:dyDescent="0.35">
      <c r="B611" s="4" t="s">
        <v>38</v>
      </c>
      <c r="C611" s="4">
        <v>603</v>
      </c>
      <c r="D611" s="4">
        <v>14</v>
      </c>
      <c r="E611" s="11">
        <v>4.8</v>
      </c>
      <c r="F611" s="17">
        <f t="shared" si="200"/>
        <v>0.97222222222222221</v>
      </c>
      <c r="G611" s="17">
        <f t="shared" si="201"/>
        <v>3.5</v>
      </c>
      <c r="H611" s="17">
        <f t="shared" si="189"/>
        <v>2054.3055555555557</v>
      </c>
      <c r="I611" s="17">
        <v>414.57060000000001</v>
      </c>
      <c r="J611" s="17">
        <f t="shared" si="190"/>
        <v>0.84084000000000014</v>
      </c>
      <c r="K611" s="17">
        <f t="shared" si="191"/>
        <v>2469.7169955555555</v>
      </c>
      <c r="L611" s="21">
        <f t="shared" si="192"/>
        <v>2469.7169955555555</v>
      </c>
      <c r="M611" s="17">
        <f t="shared" si="193"/>
        <v>46101.383917037034</v>
      </c>
      <c r="N611" s="17">
        <f t="shared" si="202"/>
        <v>324340659.2964837</v>
      </c>
      <c r="O611" s="17">
        <f t="shared" si="194"/>
        <v>1878.2222222222222</v>
      </c>
      <c r="P611" s="17">
        <f t="shared" si="203"/>
        <v>29087447.132716078</v>
      </c>
      <c r="Q611" s="17">
        <f t="shared" si="195"/>
        <v>48237.889108981886</v>
      </c>
      <c r="S611" s="17">
        <f t="shared" si="196"/>
        <v>1.3333333333333333</v>
      </c>
      <c r="T611" s="17">
        <f t="shared" si="197"/>
        <v>18.666666666666664</v>
      </c>
      <c r="V611" s="17">
        <f t="shared" si="198"/>
        <v>324340659.2964837</v>
      </c>
      <c r="W611" s="17">
        <f t="shared" si="204"/>
        <v>510483.38040125347</v>
      </c>
      <c r="X611" s="17">
        <f t="shared" si="205"/>
        <v>-186142.72110477023</v>
      </c>
      <c r="Z611" s="17">
        <f t="shared" si="206"/>
        <v>61.139651852672159</v>
      </c>
      <c r="AA611" s="17">
        <f t="shared" si="207"/>
        <v>0</v>
      </c>
      <c r="AC611" s="17">
        <f t="shared" si="199"/>
        <v>0</v>
      </c>
      <c r="AD611" s="17">
        <f t="shared" si="188"/>
        <v>80013.849162574872</v>
      </c>
      <c r="AE611">
        <f t="shared" si="208"/>
        <v>46.101383917037033</v>
      </c>
    </row>
    <row r="612" spans="2:31" x14ac:dyDescent="0.35">
      <c r="B612" s="4" t="s">
        <v>38</v>
      </c>
      <c r="C612" s="4">
        <v>604</v>
      </c>
      <c r="D612" s="4">
        <v>15</v>
      </c>
      <c r="E612" s="11">
        <v>9.1</v>
      </c>
      <c r="F612" s="17">
        <f t="shared" si="200"/>
        <v>1.3055555555555554</v>
      </c>
      <c r="G612" s="17">
        <f t="shared" si="201"/>
        <v>4.6999999999999993</v>
      </c>
      <c r="H612" s="17">
        <f t="shared" si="189"/>
        <v>2758.6388888888887</v>
      </c>
      <c r="I612" s="17">
        <v>414.57060000000001</v>
      </c>
      <c r="J612" s="17">
        <f t="shared" si="190"/>
        <v>3.0221336979166664</v>
      </c>
      <c r="K612" s="17">
        <f t="shared" si="191"/>
        <v>3176.2316225868053</v>
      </c>
      <c r="L612" s="21">
        <f t="shared" si="192"/>
        <v>3176.2316225868053</v>
      </c>
      <c r="M612" s="17">
        <f t="shared" si="193"/>
        <v>120432.1156897497</v>
      </c>
      <c r="N612" s="17">
        <f t="shared" si="202"/>
        <v>324461091.41217345</v>
      </c>
      <c r="O612" s="17">
        <f t="shared" si="194"/>
        <v>6750.6763117283945</v>
      </c>
      <c r="P612" s="17">
        <f t="shared" si="203"/>
        <v>29094197.809027806</v>
      </c>
      <c r="Q612" s="17">
        <f t="shared" si="195"/>
        <v>48169.201670575836</v>
      </c>
      <c r="S612" s="17">
        <f t="shared" si="196"/>
        <v>2.5277777777777777</v>
      </c>
      <c r="T612" s="17">
        <f t="shared" si="197"/>
        <v>37.916666666666664</v>
      </c>
      <c r="V612" s="17">
        <f t="shared" si="198"/>
        <v>324461091.41217345</v>
      </c>
      <c r="W612" s="17">
        <f t="shared" si="204"/>
        <v>510603.8125169432</v>
      </c>
      <c r="X612" s="17">
        <f t="shared" si="205"/>
        <v>-186142.72110477023</v>
      </c>
      <c r="Z612" s="17">
        <f t="shared" si="206"/>
        <v>181.57176754242187</v>
      </c>
      <c r="AA612" s="17">
        <f t="shared" si="207"/>
        <v>0</v>
      </c>
      <c r="AC612" s="17">
        <f t="shared" si="199"/>
        <v>0</v>
      </c>
      <c r="AD612" s="17">
        <f t="shared" si="188"/>
        <v>79963.849162574872</v>
      </c>
      <c r="AE612">
        <f t="shared" si="208"/>
        <v>50</v>
      </c>
    </row>
    <row r="613" spans="2:31" x14ac:dyDescent="0.35">
      <c r="B613" s="4" t="s">
        <v>38</v>
      </c>
      <c r="C613" s="4">
        <v>605</v>
      </c>
      <c r="D613" s="4">
        <v>16</v>
      </c>
      <c r="E613" s="11">
        <v>14.2</v>
      </c>
      <c r="F613" s="17">
        <f t="shared" si="200"/>
        <v>1.4861111111111112</v>
      </c>
      <c r="G613" s="17">
        <f t="shared" si="201"/>
        <v>5.3500000000000005</v>
      </c>
      <c r="H613" s="17">
        <f t="shared" si="189"/>
        <v>3140.1527777777778</v>
      </c>
      <c r="I613" s="17">
        <v>414.57060000000001</v>
      </c>
      <c r="J613" s="17">
        <f t="shared" si="190"/>
        <v>7.3588097916666673</v>
      </c>
      <c r="K613" s="17">
        <f t="shared" si="191"/>
        <v>3562.0821875694446</v>
      </c>
      <c r="L613" s="21">
        <f t="shared" si="192"/>
        <v>3562.0821875694446</v>
      </c>
      <c r="M613" s="17">
        <f t="shared" si="193"/>
        <v>224806.96472660493</v>
      </c>
      <c r="N613" s="17">
        <f t="shared" si="202"/>
        <v>324685898.37690008</v>
      </c>
      <c r="O613" s="17">
        <f t="shared" si="194"/>
        <v>16437.705246913578</v>
      </c>
      <c r="P613" s="17">
        <f t="shared" si="203"/>
        <v>29110635.51427472</v>
      </c>
      <c r="Q613" s="17">
        <f t="shared" si="195"/>
        <v>48116.752916156562</v>
      </c>
      <c r="S613" s="17">
        <f t="shared" si="196"/>
        <v>3.9444444444444442</v>
      </c>
      <c r="T613" s="17">
        <f t="shared" si="197"/>
        <v>63.111111111111107</v>
      </c>
      <c r="V613" s="17">
        <f t="shared" si="198"/>
        <v>324685898.37690008</v>
      </c>
      <c r="W613" s="17">
        <f t="shared" si="204"/>
        <v>510828.6194816698</v>
      </c>
      <c r="X613" s="17">
        <f t="shared" si="205"/>
        <v>-186142.72110477023</v>
      </c>
      <c r="Z613" s="17">
        <f t="shared" si="206"/>
        <v>406.37873226902678</v>
      </c>
      <c r="AA613" s="17">
        <f t="shared" si="207"/>
        <v>0</v>
      </c>
      <c r="AC613" s="17">
        <f t="shared" si="199"/>
        <v>0</v>
      </c>
      <c r="AD613" s="17">
        <f t="shared" si="188"/>
        <v>79913.849162574872</v>
      </c>
      <c r="AE613">
        <f t="shared" si="208"/>
        <v>50</v>
      </c>
    </row>
    <row r="614" spans="2:31" x14ac:dyDescent="0.35">
      <c r="B614" s="4" t="s">
        <v>38</v>
      </c>
      <c r="C614" s="4">
        <v>606</v>
      </c>
      <c r="D614" s="4">
        <v>17</v>
      </c>
      <c r="E614" s="11">
        <v>19.8</v>
      </c>
      <c r="F614" s="17">
        <f t="shared" si="200"/>
        <v>1.5694444444444444</v>
      </c>
      <c r="G614" s="17">
        <f t="shared" si="201"/>
        <v>5.65</v>
      </c>
      <c r="H614" s="17">
        <f t="shared" si="189"/>
        <v>3316.2361111111109</v>
      </c>
      <c r="I614" s="17">
        <v>414.57060000000001</v>
      </c>
      <c r="J614" s="17">
        <f t="shared" si="190"/>
        <v>14.307418125000002</v>
      </c>
      <c r="K614" s="17">
        <f t="shared" si="191"/>
        <v>3745.1141292361108</v>
      </c>
      <c r="L614" s="21">
        <f t="shared" si="192"/>
        <v>3745.1141292361108</v>
      </c>
      <c r="M614" s="17">
        <f t="shared" si="193"/>
        <v>350168.17108357634</v>
      </c>
      <c r="N614" s="17">
        <f t="shared" si="202"/>
        <v>325036066.54798365</v>
      </c>
      <c r="O614" s="17">
        <f t="shared" si="194"/>
        <v>31959.125</v>
      </c>
      <c r="P614" s="17">
        <f t="shared" si="203"/>
        <v>29142594.63927472</v>
      </c>
      <c r="Q614" s="17">
        <f t="shared" si="195"/>
        <v>48090.090163819674</v>
      </c>
      <c r="S614" s="17">
        <f t="shared" si="196"/>
        <v>5.5</v>
      </c>
      <c r="T614" s="17">
        <f t="shared" si="197"/>
        <v>93.5</v>
      </c>
      <c r="V614" s="17">
        <f t="shared" si="198"/>
        <v>325036066.54798365</v>
      </c>
      <c r="W614" s="17">
        <f t="shared" si="204"/>
        <v>511178.78765275335</v>
      </c>
      <c r="X614" s="17">
        <f t="shared" si="205"/>
        <v>-186142.72110477023</v>
      </c>
      <c r="Z614" s="17">
        <f t="shared" si="206"/>
        <v>756.54690335260307</v>
      </c>
      <c r="AA614" s="17">
        <f t="shared" si="207"/>
        <v>0</v>
      </c>
      <c r="AC614" s="17">
        <f t="shared" si="199"/>
        <v>0</v>
      </c>
      <c r="AD614" s="17">
        <f t="shared" si="188"/>
        <v>79863.849162574872</v>
      </c>
      <c r="AE614">
        <f t="shared" si="208"/>
        <v>50</v>
      </c>
    </row>
    <row r="615" spans="2:31" x14ac:dyDescent="0.35">
      <c r="B615" s="4" t="s">
        <v>38</v>
      </c>
      <c r="C615" s="4">
        <v>607</v>
      </c>
      <c r="D615" s="4">
        <v>18</v>
      </c>
      <c r="E615" s="11">
        <v>25.5</v>
      </c>
      <c r="F615" s="17">
        <f t="shared" si="200"/>
        <v>1.4861111111111109</v>
      </c>
      <c r="G615" s="17">
        <f t="shared" si="201"/>
        <v>5.35</v>
      </c>
      <c r="H615" s="17">
        <f t="shared" si="189"/>
        <v>3140.1527777777774</v>
      </c>
      <c r="I615" s="17">
        <v>414.57060000000001</v>
      </c>
      <c r="J615" s="17">
        <f t="shared" si="190"/>
        <v>23.730738281249998</v>
      </c>
      <c r="K615" s="17">
        <f t="shared" si="191"/>
        <v>3578.4541160590275</v>
      </c>
      <c r="L615" s="21">
        <f t="shared" si="192"/>
        <v>3578.4541160590275</v>
      </c>
      <c r="M615" s="17">
        <f t="shared" si="193"/>
        <v>456252.89979752601</v>
      </c>
      <c r="N615" s="17">
        <f t="shared" si="202"/>
        <v>325492319.44778115</v>
      </c>
      <c r="O615" s="17">
        <f t="shared" si="194"/>
        <v>53008.420138888883</v>
      </c>
      <c r="P615" s="17">
        <f t="shared" si="203"/>
        <v>29195603.059413608</v>
      </c>
      <c r="Q615" s="17">
        <f t="shared" si="195"/>
        <v>48098.19284911632</v>
      </c>
      <c r="S615" s="17">
        <f t="shared" si="196"/>
        <v>7.083333333333333</v>
      </c>
      <c r="T615" s="17">
        <f t="shared" si="197"/>
        <v>127.5</v>
      </c>
      <c r="V615" s="17">
        <f t="shared" si="198"/>
        <v>325492319.44778115</v>
      </c>
      <c r="W615" s="17">
        <f t="shared" si="204"/>
        <v>511635.04055255087</v>
      </c>
      <c r="X615" s="17">
        <f t="shared" si="205"/>
        <v>-186142.72110477023</v>
      </c>
      <c r="Z615" s="17">
        <f t="shared" si="206"/>
        <v>1212.799803150129</v>
      </c>
      <c r="AA615" s="17">
        <f t="shared" si="207"/>
        <v>0</v>
      </c>
      <c r="AC615" s="17">
        <f t="shared" si="199"/>
        <v>0</v>
      </c>
      <c r="AD615" s="17">
        <f t="shared" si="188"/>
        <v>79813.849162574872</v>
      </c>
      <c r="AE615">
        <f t="shared" si="208"/>
        <v>50</v>
      </c>
    </row>
    <row r="616" spans="2:31" x14ac:dyDescent="0.35">
      <c r="B616" s="4" t="s">
        <v>38</v>
      </c>
      <c r="C616" s="4">
        <v>608</v>
      </c>
      <c r="D616" s="4">
        <v>19</v>
      </c>
      <c r="E616" s="11">
        <v>30.5</v>
      </c>
      <c r="F616" s="17">
        <f t="shared" si="200"/>
        <v>1.2916666666666663</v>
      </c>
      <c r="G616" s="17">
        <f t="shared" si="201"/>
        <v>4.6499999999999986</v>
      </c>
      <c r="H616" s="17">
        <f t="shared" si="189"/>
        <v>2729.2916666666661</v>
      </c>
      <c r="I616" s="17">
        <v>414.57060000000001</v>
      </c>
      <c r="J616" s="17">
        <f t="shared" si="190"/>
        <v>33.949279947916665</v>
      </c>
      <c r="K616" s="17">
        <f t="shared" si="191"/>
        <v>3177.8115466145828</v>
      </c>
      <c r="L616" s="21">
        <f t="shared" si="192"/>
        <v>3177.8115466145828</v>
      </c>
      <c r="M616" s="17">
        <f t="shared" si="193"/>
        <v>511539.38646198623</v>
      </c>
      <c r="N616" s="17">
        <f t="shared" si="202"/>
        <v>326003858.83424312</v>
      </c>
      <c r="O616" s="17">
        <f t="shared" si="194"/>
        <v>75834.037422839494</v>
      </c>
      <c r="P616" s="17">
        <f t="shared" si="203"/>
        <v>29271437.096836448</v>
      </c>
      <c r="Q616" s="17">
        <f t="shared" si="195"/>
        <v>48143.811014533632</v>
      </c>
      <c r="S616" s="17">
        <f t="shared" si="196"/>
        <v>8.4722222222222214</v>
      </c>
      <c r="T616" s="17">
        <f t="shared" si="197"/>
        <v>160.9722222222222</v>
      </c>
      <c r="V616" s="17">
        <f t="shared" si="198"/>
        <v>326003858.83424312</v>
      </c>
      <c r="W616" s="17">
        <f t="shared" si="204"/>
        <v>512146.57993901288</v>
      </c>
      <c r="X616" s="17">
        <f t="shared" si="205"/>
        <v>-186142.72110477023</v>
      </c>
      <c r="Z616" s="17">
        <f t="shared" si="206"/>
        <v>1724.3391896121152</v>
      </c>
      <c r="AA616" s="17">
        <f t="shared" si="207"/>
        <v>0</v>
      </c>
      <c r="AC616" s="17">
        <f t="shared" si="199"/>
        <v>0</v>
      </c>
      <c r="AD616" s="17">
        <f t="shared" si="188"/>
        <v>79763.849162574872</v>
      </c>
      <c r="AE616">
        <f t="shared" si="208"/>
        <v>50</v>
      </c>
    </row>
    <row r="617" spans="2:31" x14ac:dyDescent="0.35">
      <c r="B617" s="4" t="s">
        <v>38</v>
      </c>
      <c r="C617" s="4">
        <v>609</v>
      </c>
      <c r="D617" s="4">
        <v>20</v>
      </c>
      <c r="E617" s="11">
        <v>34.799999999999997</v>
      </c>
      <c r="F617" s="17">
        <f t="shared" si="200"/>
        <v>1.1527777777777775</v>
      </c>
      <c r="G617" s="17">
        <f t="shared" si="201"/>
        <v>4.1499999999999986</v>
      </c>
      <c r="H617" s="17">
        <f t="shared" si="189"/>
        <v>2435.8194444444439</v>
      </c>
      <c r="I617" s="17">
        <v>414.57060000000001</v>
      </c>
      <c r="J617" s="17">
        <f t="shared" si="190"/>
        <v>44.196652499999992</v>
      </c>
      <c r="K617" s="17">
        <f t="shared" si="191"/>
        <v>2894.5866969444437</v>
      </c>
      <c r="L617" s="21">
        <f t="shared" si="192"/>
        <v>2894.5866969444437</v>
      </c>
      <c r="M617" s="17">
        <f t="shared" si="193"/>
        <v>559620.09474259242</v>
      </c>
      <c r="N617" s="17">
        <f t="shared" si="202"/>
        <v>326563478.92898571</v>
      </c>
      <c r="O617" s="17">
        <f t="shared" si="194"/>
        <v>98724.055555555533</v>
      </c>
      <c r="P617" s="17">
        <f t="shared" si="203"/>
        <v>29370161.152392004</v>
      </c>
      <c r="Q617" s="17">
        <f t="shared" si="195"/>
        <v>48226.86560327094</v>
      </c>
      <c r="S617" s="17">
        <f t="shared" si="196"/>
        <v>9.6666666666666661</v>
      </c>
      <c r="T617" s="17">
        <f t="shared" si="197"/>
        <v>193.33333333333331</v>
      </c>
      <c r="V617" s="17">
        <f t="shared" si="198"/>
        <v>326563478.92898571</v>
      </c>
      <c r="W617" s="17">
        <f t="shared" si="204"/>
        <v>512706.20003375545</v>
      </c>
      <c r="X617" s="17">
        <f t="shared" si="205"/>
        <v>-186142.72110477023</v>
      </c>
      <c r="Z617" s="17">
        <f t="shared" si="206"/>
        <v>2283.9592843547075</v>
      </c>
      <c r="AA617" s="17">
        <f t="shared" si="207"/>
        <v>0</v>
      </c>
      <c r="AC617" s="17">
        <f t="shared" si="199"/>
        <v>0</v>
      </c>
      <c r="AD617" s="17">
        <f t="shared" si="188"/>
        <v>79713.849162574872</v>
      </c>
      <c r="AE617">
        <f t="shared" si="208"/>
        <v>50</v>
      </c>
    </row>
    <row r="618" spans="2:31" x14ac:dyDescent="0.35">
      <c r="B618" s="4" t="s">
        <v>38</v>
      </c>
      <c r="C618" s="4">
        <v>610</v>
      </c>
      <c r="D618" s="4">
        <v>21</v>
      </c>
      <c r="E618" s="11">
        <v>38.799999999999997</v>
      </c>
      <c r="F618" s="17">
        <f t="shared" si="200"/>
        <v>1.1250000000000002</v>
      </c>
      <c r="G618" s="17">
        <f t="shared" si="201"/>
        <v>4.0500000000000007</v>
      </c>
      <c r="H618" s="17">
        <f t="shared" si="189"/>
        <v>2377.1250000000005</v>
      </c>
      <c r="I618" s="17">
        <v>414.57060000000001</v>
      </c>
      <c r="J618" s="17">
        <f t="shared" si="190"/>
        <v>54.940719166666668</v>
      </c>
      <c r="K618" s="17">
        <f t="shared" si="191"/>
        <v>2846.6363191666669</v>
      </c>
      <c r="L618" s="21">
        <f t="shared" si="192"/>
        <v>2846.6363191666669</v>
      </c>
      <c r="M618" s="17">
        <f t="shared" si="193"/>
        <v>644288.68690472224</v>
      </c>
      <c r="N618" s="17">
        <f t="shared" si="202"/>
        <v>327207767.61589044</v>
      </c>
      <c r="O618" s="17">
        <f t="shared" si="194"/>
        <v>122723.56172839504</v>
      </c>
      <c r="P618" s="17">
        <f t="shared" si="203"/>
        <v>29492884.714120399</v>
      </c>
      <c r="Q618" s="17">
        <f t="shared" si="195"/>
        <v>48348.991334623606</v>
      </c>
      <c r="S618" s="17">
        <f t="shared" si="196"/>
        <v>10.777777777777777</v>
      </c>
      <c r="T618" s="17">
        <f t="shared" si="197"/>
        <v>226.33333333333331</v>
      </c>
      <c r="V618" s="17">
        <f t="shared" si="198"/>
        <v>327207767.61589044</v>
      </c>
      <c r="W618" s="17">
        <f t="shared" si="204"/>
        <v>513350.48872066016</v>
      </c>
      <c r="X618" s="17">
        <f t="shared" si="205"/>
        <v>-186142.72110477023</v>
      </c>
      <c r="Z618" s="17">
        <f t="shared" si="206"/>
        <v>2928.2479712594295</v>
      </c>
      <c r="AA618" s="17">
        <f t="shared" si="207"/>
        <v>0</v>
      </c>
      <c r="AC618" s="17">
        <f t="shared" si="199"/>
        <v>0</v>
      </c>
      <c r="AD618" s="17">
        <f t="shared" si="188"/>
        <v>79663.849162574872</v>
      </c>
      <c r="AE618">
        <f t="shared" si="208"/>
        <v>50</v>
      </c>
    </row>
    <row r="619" spans="2:31" x14ac:dyDescent="0.35">
      <c r="B619" s="4" t="s">
        <v>38</v>
      </c>
      <c r="C619" s="4">
        <v>611</v>
      </c>
      <c r="D619" s="4">
        <v>22</v>
      </c>
      <c r="E619" s="11">
        <v>42.9</v>
      </c>
      <c r="F619" s="17">
        <f t="shared" si="200"/>
        <v>1.0555555555555558</v>
      </c>
      <c r="G619" s="17">
        <f t="shared" si="201"/>
        <v>3.8000000000000007</v>
      </c>
      <c r="H619" s="17">
        <f t="shared" si="189"/>
        <v>2230.3888888888896</v>
      </c>
      <c r="I619" s="17">
        <v>414.57060000000001</v>
      </c>
      <c r="J619" s="17">
        <f t="shared" si="190"/>
        <v>67.165379531249997</v>
      </c>
      <c r="K619" s="17">
        <f t="shared" si="191"/>
        <v>2712.1248684201396</v>
      </c>
      <c r="L619" s="21">
        <f t="shared" si="192"/>
        <v>2712.1248684201396</v>
      </c>
      <c r="M619" s="17">
        <f t="shared" si="193"/>
        <v>711028.73633747979</v>
      </c>
      <c r="N619" s="17">
        <f t="shared" si="202"/>
        <v>327918796.35222793</v>
      </c>
      <c r="O619" s="17">
        <f t="shared" si="194"/>
        <v>150030.33680555553</v>
      </c>
      <c r="P619" s="17">
        <f t="shared" si="203"/>
        <v>29642915.050925955</v>
      </c>
      <c r="Q619" s="17">
        <f t="shared" si="195"/>
        <v>48515.409248651318</v>
      </c>
      <c r="S619" s="17">
        <f t="shared" si="196"/>
        <v>11.916666666666666</v>
      </c>
      <c r="T619" s="17">
        <f t="shared" si="197"/>
        <v>262.16666666666663</v>
      </c>
      <c r="V619" s="17">
        <f t="shared" si="198"/>
        <v>327918796.35222793</v>
      </c>
      <c r="W619" s="17">
        <f t="shared" si="204"/>
        <v>514061.51745699765</v>
      </c>
      <c r="X619" s="17">
        <f t="shared" si="205"/>
        <v>-186142.72110477023</v>
      </c>
      <c r="Z619" s="17">
        <f t="shared" si="206"/>
        <v>3639.2767075969095</v>
      </c>
      <c r="AA619" s="17">
        <f t="shared" si="207"/>
        <v>0</v>
      </c>
      <c r="AC619" s="17">
        <f t="shared" si="199"/>
        <v>0</v>
      </c>
      <c r="AD619" s="17">
        <f t="shared" si="188"/>
        <v>79613.849162574872</v>
      </c>
      <c r="AE619">
        <f t="shared" si="208"/>
        <v>50</v>
      </c>
    </row>
    <row r="620" spans="2:31" x14ac:dyDescent="0.35">
      <c r="B620" s="4" t="s">
        <v>38</v>
      </c>
      <c r="C620" s="4">
        <v>612</v>
      </c>
      <c r="D620" s="4">
        <v>23</v>
      </c>
      <c r="E620" s="11">
        <v>46.4</v>
      </c>
      <c r="F620" s="17">
        <f t="shared" si="200"/>
        <v>0.74999999999999978</v>
      </c>
      <c r="G620" s="17">
        <f t="shared" si="201"/>
        <v>2.6999999999999993</v>
      </c>
      <c r="H620" s="17">
        <f t="shared" si="189"/>
        <v>1584.7499999999995</v>
      </c>
      <c r="I620" s="17">
        <v>414.57060000000001</v>
      </c>
      <c r="J620" s="17">
        <f t="shared" si="190"/>
        <v>78.571826666666652</v>
      </c>
      <c r="K620" s="17">
        <f t="shared" si="191"/>
        <v>2077.8924266666663</v>
      </c>
      <c r="L620" s="21">
        <f t="shared" si="192"/>
        <v>2077.8924266666663</v>
      </c>
      <c r="M620" s="17">
        <f t="shared" si="193"/>
        <v>615979.66603851831</v>
      </c>
      <c r="N620" s="17">
        <f t="shared" si="202"/>
        <v>328534776.01826644</v>
      </c>
      <c r="O620" s="17">
        <f t="shared" si="194"/>
        <v>175509.43209876539</v>
      </c>
      <c r="P620" s="17">
        <f t="shared" si="203"/>
        <v>29818424.48302472</v>
      </c>
      <c r="Q620" s="17">
        <f t="shared" si="195"/>
        <v>48722.915821935814</v>
      </c>
      <c r="S620" s="17">
        <f t="shared" si="196"/>
        <v>12.888888888888888</v>
      </c>
      <c r="T620" s="17">
        <f t="shared" si="197"/>
        <v>296.4444444444444</v>
      </c>
      <c r="V620" s="17">
        <f t="shared" si="198"/>
        <v>328534776.01826644</v>
      </c>
      <c r="W620" s="17">
        <f t="shared" si="204"/>
        <v>514677.49712303618</v>
      </c>
      <c r="X620" s="17">
        <f t="shared" si="205"/>
        <v>-186142.72110477023</v>
      </c>
      <c r="Z620" s="17">
        <f t="shared" si="206"/>
        <v>4255.2563736354277</v>
      </c>
      <c r="AA620" s="17">
        <f t="shared" si="207"/>
        <v>0</v>
      </c>
      <c r="AC620" s="17">
        <f t="shared" si="199"/>
        <v>0</v>
      </c>
      <c r="AD620" s="17">
        <f t="shared" si="188"/>
        <v>79563.849162574872</v>
      </c>
      <c r="AE620">
        <f t="shared" si="208"/>
        <v>50</v>
      </c>
    </row>
    <row r="621" spans="2:31" x14ac:dyDescent="0.35">
      <c r="B621" s="4" t="s">
        <v>38</v>
      </c>
      <c r="C621" s="4">
        <v>613</v>
      </c>
      <c r="D621" s="4">
        <v>24</v>
      </c>
      <c r="E621" s="11">
        <v>48.3</v>
      </c>
      <c r="F621" s="17">
        <f t="shared" si="200"/>
        <v>0.31944444444444503</v>
      </c>
      <c r="G621" s="17">
        <f t="shared" si="201"/>
        <v>1.1500000000000021</v>
      </c>
      <c r="H621" s="17">
        <f t="shared" si="189"/>
        <v>674.98611111111234</v>
      </c>
      <c r="I621" s="17">
        <v>414.57060000000001</v>
      </c>
      <c r="J621" s="17">
        <f t="shared" si="190"/>
        <v>85.138334531249996</v>
      </c>
      <c r="K621" s="17">
        <f t="shared" si="191"/>
        <v>1174.6950456423622</v>
      </c>
      <c r="L621" s="21">
        <f t="shared" si="192"/>
        <v>1174.6950456423624</v>
      </c>
      <c r="M621" s="17">
        <f t="shared" si="193"/>
        <v>378251.8046968407</v>
      </c>
      <c r="N621" s="17">
        <f t="shared" si="202"/>
        <v>328913027.8229633</v>
      </c>
      <c r="O621" s="17">
        <f t="shared" si="194"/>
        <v>190177.33680555553</v>
      </c>
      <c r="P621" s="17">
        <f t="shared" si="203"/>
        <v>30008601.819830276</v>
      </c>
      <c r="Q621" s="17">
        <f t="shared" si="195"/>
        <v>48953.673441811217</v>
      </c>
      <c r="S621" s="17">
        <f t="shared" si="196"/>
        <v>13.416666666666666</v>
      </c>
      <c r="T621" s="17">
        <f t="shared" si="197"/>
        <v>322</v>
      </c>
      <c r="V621" s="17">
        <f t="shared" si="198"/>
        <v>328913027.8229633</v>
      </c>
      <c r="W621" s="17">
        <f t="shared" si="204"/>
        <v>515055.74892773305</v>
      </c>
      <c r="X621" s="17">
        <f t="shared" si="205"/>
        <v>-186142.72110477023</v>
      </c>
      <c r="Z621" s="17">
        <f t="shared" si="206"/>
        <v>4633.5081783322685</v>
      </c>
      <c r="AA621" s="17">
        <f t="shared" si="207"/>
        <v>0</v>
      </c>
      <c r="AC621" s="17">
        <f t="shared" si="199"/>
        <v>0</v>
      </c>
      <c r="AD621" s="17">
        <f t="shared" ref="AD621:AD684" si="209">IF(M621&lt;0,(AD620+((-M621/1000)*0.5))-AE621,AD620-AE621)</f>
        <v>79513.849162574872</v>
      </c>
      <c r="AE621">
        <f t="shared" si="208"/>
        <v>50</v>
      </c>
    </row>
    <row r="622" spans="2:31" x14ac:dyDescent="0.35">
      <c r="B622" s="4" t="s">
        <v>38</v>
      </c>
      <c r="C622" s="4">
        <v>614</v>
      </c>
      <c r="D622" s="4">
        <v>25</v>
      </c>
      <c r="E622" s="11">
        <v>48.7</v>
      </c>
      <c r="F622" s="17">
        <f t="shared" si="200"/>
        <v>2.7777777777778172E-2</v>
      </c>
      <c r="G622" s="17">
        <f t="shared" si="201"/>
        <v>0.10000000000000142</v>
      </c>
      <c r="H622" s="17">
        <f t="shared" si="189"/>
        <v>58.694444444445274</v>
      </c>
      <c r="I622" s="17">
        <v>414.57060000000001</v>
      </c>
      <c r="J622" s="17">
        <f t="shared" si="190"/>
        <v>86.554332447916664</v>
      </c>
      <c r="K622" s="17">
        <f t="shared" si="191"/>
        <v>559.8193768923619</v>
      </c>
      <c r="L622" s="21">
        <f t="shared" si="192"/>
        <v>559.8193768923619</v>
      </c>
      <c r="M622" s="17">
        <f t="shared" si="193"/>
        <v>189327.8031573474</v>
      </c>
      <c r="N622" s="17">
        <f t="shared" si="202"/>
        <v>329102355.62612063</v>
      </c>
      <c r="O622" s="17">
        <f t="shared" si="194"/>
        <v>193340.3152006173</v>
      </c>
      <c r="P622" s="17">
        <f t="shared" si="203"/>
        <v>30201942.135030892</v>
      </c>
      <c r="Q622" s="17">
        <f t="shared" si="195"/>
        <v>49188.83083881253</v>
      </c>
      <c r="S622" s="17">
        <f t="shared" si="196"/>
        <v>13.527777777777779</v>
      </c>
      <c r="T622" s="17">
        <f t="shared" si="197"/>
        <v>338.19444444444446</v>
      </c>
      <c r="V622" s="17">
        <f t="shared" si="198"/>
        <v>329102355.62612063</v>
      </c>
      <c r="W622" s="17">
        <f t="shared" si="204"/>
        <v>515245.07673089037</v>
      </c>
      <c r="X622" s="17">
        <f t="shared" si="205"/>
        <v>-186142.72110477023</v>
      </c>
      <c r="Z622" s="17">
        <f t="shared" si="206"/>
        <v>4822.8359814896157</v>
      </c>
      <c r="AA622" s="17">
        <f t="shared" si="207"/>
        <v>0</v>
      </c>
      <c r="AC622" s="17">
        <f t="shared" si="199"/>
        <v>0</v>
      </c>
      <c r="AD622" s="17">
        <f t="shared" si="209"/>
        <v>79463.849162574872</v>
      </c>
      <c r="AE622">
        <f t="shared" si="208"/>
        <v>50</v>
      </c>
    </row>
    <row r="623" spans="2:31" x14ac:dyDescent="0.35">
      <c r="B623" s="4" t="s">
        <v>38</v>
      </c>
      <c r="C623" s="4">
        <v>615</v>
      </c>
      <c r="D623" s="4">
        <v>26</v>
      </c>
      <c r="E623" s="11">
        <v>48.5</v>
      </c>
      <c r="F623" s="17">
        <f t="shared" si="200"/>
        <v>-4.1666666666667261E-2</v>
      </c>
      <c r="G623" s="17">
        <f t="shared" si="201"/>
        <v>-0.15000000000000213</v>
      </c>
      <c r="H623" s="17">
        <f t="shared" si="189"/>
        <v>-88.041666666667922</v>
      </c>
      <c r="I623" s="17">
        <v>414.57060000000001</v>
      </c>
      <c r="J623" s="17">
        <f t="shared" si="190"/>
        <v>85.844873697916654</v>
      </c>
      <c r="K623" s="17">
        <f t="shared" si="191"/>
        <v>412.3738070312487</v>
      </c>
      <c r="L623" s="21">
        <f t="shared" si="192"/>
        <v>412.37380703124876</v>
      </c>
      <c r="M623" s="17">
        <f t="shared" si="193"/>
        <v>144445.38074066796</v>
      </c>
      <c r="N623" s="17">
        <f t="shared" si="202"/>
        <v>329246801.00686127</v>
      </c>
      <c r="O623" s="17">
        <f t="shared" si="194"/>
        <v>191755.56520061727</v>
      </c>
      <c r="P623" s="17">
        <f t="shared" si="203"/>
        <v>30393697.700231507</v>
      </c>
      <c r="Q623" s="17">
        <f t="shared" si="195"/>
        <v>49420.646667043104</v>
      </c>
      <c r="S623" s="17">
        <f t="shared" si="196"/>
        <v>13.472222222222221</v>
      </c>
      <c r="T623" s="17">
        <f t="shared" si="197"/>
        <v>350.27777777777777</v>
      </c>
      <c r="V623" s="17">
        <f t="shared" si="198"/>
        <v>329246801.00686127</v>
      </c>
      <c r="W623" s="17">
        <f t="shared" si="204"/>
        <v>515389.52211163106</v>
      </c>
      <c r="X623" s="17">
        <f t="shared" si="205"/>
        <v>-186142.72110477023</v>
      </c>
      <c r="Z623" s="17">
        <f t="shared" si="206"/>
        <v>4967.2813622302838</v>
      </c>
      <c r="AA623" s="17">
        <f t="shared" si="207"/>
        <v>0</v>
      </c>
      <c r="AC623" s="17">
        <f t="shared" si="199"/>
        <v>0</v>
      </c>
      <c r="AD623" s="17">
        <f t="shared" si="209"/>
        <v>79413.849162574872</v>
      </c>
      <c r="AE623">
        <f t="shared" si="208"/>
        <v>50</v>
      </c>
    </row>
    <row r="624" spans="2:31" x14ac:dyDescent="0.35">
      <c r="B624" s="4" t="s">
        <v>38</v>
      </c>
      <c r="C624" s="4">
        <v>616</v>
      </c>
      <c r="D624" s="4">
        <v>27</v>
      </c>
      <c r="E624" s="11">
        <v>48.4</v>
      </c>
      <c r="F624" s="17">
        <f t="shared" si="200"/>
        <v>-4.1666666666666269E-2</v>
      </c>
      <c r="G624" s="17">
        <f t="shared" si="201"/>
        <v>-0.14999999999999858</v>
      </c>
      <c r="H624" s="17">
        <f t="shared" si="189"/>
        <v>-88.041666666665833</v>
      </c>
      <c r="I624" s="17">
        <v>414.57060000000001</v>
      </c>
      <c r="J624" s="17">
        <f t="shared" si="190"/>
        <v>85.491239166666645</v>
      </c>
      <c r="K624" s="17">
        <f t="shared" si="191"/>
        <v>412.02017250000085</v>
      </c>
      <c r="L624" s="21">
        <f t="shared" si="192"/>
        <v>412.02017250000085</v>
      </c>
      <c r="M624" s="17">
        <f t="shared" si="193"/>
        <v>149563.32261750029</v>
      </c>
      <c r="N624" s="17">
        <f t="shared" si="202"/>
        <v>329396364.32947874</v>
      </c>
      <c r="O624" s="17">
        <f t="shared" si="194"/>
        <v>190965.63580246907</v>
      </c>
      <c r="P624" s="17">
        <f t="shared" si="203"/>
        <v>30584663.336033978</v>
      </c>
      <c r="Q624" s="17">
        <f t="shared" si="195"/>
        <v>49650.427493561649</v>
      </c>
      <c r="S624" s="17">
        <f t="shared" si="196"/>
        <v>13.444444444444443</v>
      </c>
      <c r="T624" s="17">
        <f t="shared" si="197"/>
        <v>362.99999999999994</v>
      </c>
      <c r="V624" s="17">
        <f t="shared" si="198"/>
        <v>329396364.32947874</v>
      </c>
      <c r="W624" s="17">
        <f t="shared" si="204"/>
        <v>515539.08543424855</v>
      </c>
      <c r="X624" s="17">
        <f t="shared" si="205"/>
        <v>-186142.72110477023</v>
      </c>
      <c r="Z624" s="17">
        <f t="shared" si="206"/>
        <v>5116.8446848477843</v>
      </c>
      <c r="AA624" s="17">
        <f t="shared" si="207"/>
        <v>0</v>
      </c>
      <c r="AC624" s="17">
        <f t="shared" si="199"/>
        <v>0</v>
      </c>
      <c r="AD624" s="17">
        <f t="shared" si="209"/>
        <v>79363.849162574872</v>
      </c>
      <c r="AE624">
        <f t="shared" si="208"/>
        <v>50</v>
      </c>
    </row>
    <row r="625" spans="2:31" x14ac:dyDescent="0.35">
      <c r="B625" s="4" t="s">
        <v>38</v>
      </c>
      <c r="C625" s="4">
        <v>617</v>
      </c>
      <c r="D625" s="4">
        <v>28</v>
      </c>
      <c r="E625" s="11">
        <v>48.2</v>
      </c>
      <c r="F625" s="17">
        <f t="shared" si="200"/>
        <v>-8.3333333333333523E-2</v>
      </c>
      <c r="G625" s="17">
        <f t="shared" si="201"/>
        <v>-0.30000000000000071</v>
      </c>
      <c r="H625" s="17">
        <f t="shared" si="189"/>
        <v>-176.08333333333374</v>
      </c>
      <c r="I625" s="17">
        <v>414.57060000000001</v>
      </c>
      <c r="J625" s="17">
        <f t="shared" si="190"/>
        <v>84.786159791666677</v>
      </c>
      <c r="K625" s="17">
        <f t="shared" si="191"/>
        <v>323.27342645833295</v>
      </c>
      <c r="L625" s="21">
        <f t="shared" si="192"/>
        <v>323.27342645833301</v>
      </c>
      <c r="M625" s="17">
        <f t="shared" si="193"/>
        <v>121191.6156522684</v>
      </c>
      <c r="N625" s="17">
        <f t="shared" si="202"/>
        <v>329517555.945131</v>
      </c>
      <c r="O625" s="17">
        <f t="shared" si="194"/>
        <v>189390.66820987655</v>
      </c>
      <c r="P625" s="17">
        <f t="shared" si="203"/>
        <v>30774054.004243854</v>
      </c>
      <c r="Q625" s="17">
        <f t="shared" si="195"/>
        <v>49876.910865873346</v>
      </c>
      <c r="S625" s="17">
        <f t="shared" si="196"/>
        <v>13.388888888888889</v>
      </c>
      <c r="T625" s="17">
        <f t="shared" si="197"/>
        <v>374.88888888888891</v>
      </c>
      <c r="V625" s="17">
        <f t="shared" si="198"/>
        <v>329517555.945131</v>
      </c>
      <c r="W625" s="17">
        <f t="shared" si="204"/>
        <v>515660.27704990085</v>
      </c>
      <c r="X625" s="17">
        <f t="shared" si="205"/>
        <v>-186142.72110477023</v>
      </c>
      <c r="Z625" s="17">
        <f t="shared" si="206"/>
        <v>5238.0363005000527</v>
      </c>
      <c r="AA625" s="17">
        <f t="shared" si="207"/>
        <v>0</v>
      </c>
      <c r="AC625" s="17">
        <f t="shared" si="199"/>
        <v>0</v>
      </c>
      <c r="AD625" s="17">
        <f t="shared" si="209"/>
        <v>79313.849162574872</v>
      </c>
      <c r="AE625">
        <f t="shared" si="208"/>
        <v>50</v>
      </c>
    </row>
    <row r="626" spans="2:31" x14ac:dyDescent="0.35">
      <c r="B626" s="4" t="s">
        <v>38</v>
      </c>
      <c r="C626" s="4">
        <v>618</v>
      </c>
      <c r="D626" s="4">
        <v>29</v>
      </c>
      <c r="E626" s="11">
        <v>47.8</v>
      </c>
      <c r="F626" s="17">
        <f t="shared" si="200"/>
        <v>-0.16666666666666705</v>
      </c>
      <c r="G626" s="17">
        <f t="shared" si="201"/>
        <v>-0.60000000000000142</v>
      </c>
      <c r="H626" s="17">
        <f t="shared" si="189"/>
        <v>-352.16666666666748</v>
      </c>
      <c r="I626" s="17">
        <v>414.57060000000001</v>
      </c>
      <c r="J626" s="17">
        <f t="shared" si="190"/>
        <v>83.384759791666653</v>
      </c>
      <c r="K626" s="17">
        <f t="shared" si="191"/>
        <v>145.78869312499918</v>
      </c>
      <c r="L626" s="21">
        <f t="shared" si="192"/>
        <v>145.78869312499916</v>
      </c>
      <c r="M626" s="17">
        <f t="shared" si="193"/>
        <v>56136.746224964954</v>
      </c>
      <c r="N626" s="17">
        <f t="shared" si="202"/>
        <v>329573692.69135594</v>
      </c>
      <c r="O626" s="17">
        <f t="shared" si="194"/>
        <v>186260.29783950615</v>
      </c>
      <c r="P626" s="17">
        <f t="shared" si="203"/>
        <v>30960314.302083362</v>
      </c>
      <c r="Q626" s="17">
        <f t="shared" si="195"/>
        <v>50097.595958063692</v>
      </c>
      <c r="S626" s="17">
        <f t="shared" si="196"/>
        <v>13.277777777777777</v>
      </c>
      <c r="T626" s="17">
        <f t="shared" si="197"/>
        <v>385.05555555555554</v>
      </c>
      <c r="V626" s="17">
        <f t="shared" si="198"/>
        <v>329573692.69135594</v>
      </c>
      <c r="W626" s="17">
        <f t="shared" si="204"/>
        <v>515716.41379612579</v>
      </c>
      <c r="X626" s="17">
        <f t="shared" si="205"/>
        <v>-186142.72110477023</v>
      </c>
      <c r="Z626" s="17">
        <f t="shared" si="206"/>
        <v>5294.1730467250172</v>
      </c>
      <c r="AA626" s="17">
        <f t="shared" si="207"/>
        <v>0</v>
      </c>
      <c r="AC626" s="17">
        <f t="shared" si="199"/>
        <v>0</v>
      </c>
      <c r="AD626" s="17">
        <f t="shared" si="209"/>
        <v>79263.849162574872</v>
      </c>
      <c r="AE626">
        <f t="shared" si="208"/>
        <v>50</v>
      </c>
    </row>
    <row r="627" spans="2:31" x14ac:dyDescent="0.35">
      <c r="B627" s="4" t="s">
        <v>38</v>
      </c>
      <c r="C627" s="4">
        <v>619</v>
      </c>
      <c r="D627" s="4">
        <v>30</v>
      </c>
      <c r="E627" s="11">
        <v>47</v>
      </c>
      <c r="F627" s="17">
        <f t="shared" si="200"/>
        <v>-0.26388888888888867</v>
      </c>
      <c r="G627" s="17">
        <f t="shared" si="201"/>
        <v>-0.94999999999999929</v>
      </c>
      <c r="H627" s="17">
        <f t="shared" si="189"/>
        <v>-557.59722222222172</v>
      </c>
      <c r="I627" s="17">
        <v>414.57060000000001</v>
      </c>
      <c r="J627" s="17">
        <f t="shared" si="190"/>
        <v>80.616994791666656</v>
      </c>
      <c r="K627" s="17">
        <f t="shared" si="191"/>
        <v>-62.409627430555048</v>
      </c>
      <c r="L627" s="21">
        <f t="shared" si="192"/>
        <v>-62.40962743055502</v>
      </c>
      <c r="M627" s="17">
        <f t="shared" si="193"/>
        <v>-24443.77074363405</v>
      </c>
      <c r="N627" s="17">
        <f t="shared" si="202"/>
        <v>329549248.92061234</v>
      </c>
      <c r="O627" s="17">
        <f t="shared" si="194"/>
        <v>180077.81635802469</v>
      </c>
      <c r="P627" s="17">
        <f t="shared" si="203"/>
        <v>31140392.118441388</v>
      </c>
      <c r="Q627" s="17">
        <f t="shared" si="195"/>
        <v>50307.580159032936</v>
      </c>
      <c r="S627" s="17">
        <f t="shared" si="196"/>
        <v>13.055555555555555</v>
      </c>
      <c r="T627" s="17">
        <f t="shared" si="197"/>
        <v>391.66666666666669</v>
      </c>
      <c r="V627" s="17">
        <f t="shared" si="198"/>
        <v>329549248.92061234</v>
      </c>
      <c r="W627" s="17">
        <f t="shared" si="204"/>
        <v>515716.41379612579</v>
      </c>
      <c r="X627" s="17">
        <f t="shared" si="205"/>
        <v>-186167.16487551387</v>
      </c>
      <c r="Z627" s="17">
        <f t="shared" si="206"/>
        <v>0</v>
      </c>
      <c r="AA627" s="17">
        <f t="shared" si="207"/>
        <v>24.443770743634051</v>
      </c>
      <c r="AC627" s="17">
        <f t="shared" si="199"/>
        <v>4.839866607239542</v>
      </c>
      <c r="AD627" s="17">
        <f t="shared" si="209"/>
        <v>79276.071047946694</v>
      </c>
      <c r="AE627">
        <f t="shared" si="208"/>
        <v>0</v>
      </c>
    </row>
    <row r="628" spans="2:31" x14ac:dyDescent="0.35">
      <c r="B628" s="4" t="s">
        <v>38</v>
      </c>
      <c r="C628" s="4">
        <v>620</v>
      </c>
      <c r="D628" s="4">
        <v>31</v>
      </c>
      <c r="E628" s="11">
        <v>45.9</v>
      </c>
      <c r="F628" s="17">
        <f t="shared" si="200"/>
        <v>-0.29166666666666685</v>
      </c>
      <c r="G628" s="17">
        <f t="shared" si="201"/>
        <v>-1.0500000000000007</v>
      </c>
      <c r="H628" s="17">
        <f t="shared" si="189"/>
        <v>-616.29166666666708</v>
      </c>
      <c r="I628" s="17">
        <v>414.57060000000001</v>
      </c>
      <c r="J628" s="17">
        <f t="shared" si="190"/>
        <v>76.887592031250009</v>
      </c>
      <c r="K628" s="17">
        <f t="shared" si="191"/>
        <v>-124.83347463541706</v>
      </c>
      <c r="L628" s="21">
        <f t="shared" si="192"/>
        <v>-124.83347463541708</v>
      </c>
      <c r="M628" s="17">
        <f t="shared" si="193"/>
        <v>-49340.430849648597</v>
      </c>
      <c r="N628" s="17">
        <f t="shared" si="202"/>
        <v>329499908.48976266</v>
      </c>
      <c r="O628" s="17">
        <f t="shared" si="194"/>
        <v>171747.28125</v>
      </c>
      <c r="P628" s="17">
        <f t="shared" si="203"/>
        <v>31312139.399691388</v>
      </c>
      <c r="Q628" s="17">
        <f t="shared" si="195"/>
        <v>50503.450644663528</v>
      </c>
      <c r="S628" s="17">
        <f t="shared" si="196"/>
        <v>12.75</v>
      </c>
      <c r="T628" s="17">
        <f t="shared" si="197"/>
        <v>395.25</v>
      </c>
      <c r="V628" s="17">
        <f t="shared" si="198"/>
        <v>329499908.48976266</v>
      </c>
      <c r="W628" s="17">
        <f t="shared" si="204"/>
        <v>515716.41379612579</v>
      </c>
      <c r="X628" s="17">
        <f t="shared" si="205"/>
        <v>-186216.50530636351</v>
      </c>
      <c r="Z628" s="17">
        <f t="shared" si="206"/>
        <v>0</v>
      </c>
      <c r="AA628" s="17">
        <f t="shared" si="207"/>
        <v>73.784201593282646</v>
      </c>
      <c r="AC628" s="17">
        <f t="shared" si="199"/>
        <v>14.609271915469964</v>
      </c>
      <c r="AD628" s="17">
        <f t="shared" si="209"/>
        <v>79300.741263371514</v>
      </c>
      <c r="AE628">
        <f t="shared" si="208"/>
        <v>0</v>
      </c>
    </row>
    <row r="629" spans="2:31" x14ac:dyDescent="0.35">
      <c r="B629" s="4" t="s">
        <v>38</v>
      </c>
      <c r="C629" s="4">
        <v>621</v>
      </c>
      <c r="D629" s="4">
        <v>32</v>
      </c>
      <c r="E629" s="11">
        <v>44.9</v>
      </c>
      <c r="F629" s="17">
        <f t="shared" si="200"/>
        <v>-0.20833333333333331</v>
      </c>
      <c r="G629" s="17">
        <f t="shared" si="201"/>
        <v>-0.75</v>
      </c>
      <c r="H629" s="17">
        <f t="shared" si="189"/>
        <v>-440.20833333333331</v>
      </c>
      <c r="I629" s="17">
        <v>414.57060000000001</v>
      </c>
      <c r="J629" s="17">
        <f t="shared" si="190"/>
        <v>73.573864947916647</v>
      </c>
      <c r="K629" s="17">
        <f t="shared" si="191"/>
        <v>47.936131614583346</v>
      </c>
      <c r="L629" s="21">
        <f t="shared" si="192"/>
        <v>47.93613161458336</v>
      </c>
      <c r="M629" s="17">
        <f t="shared" si="193"/>
        <v>19131.842751064825</v>
      </c>
      <c r="N629" s="17">
        <f t="shared" si="202"/>
        <v>329519040.33251375</v>
      </c>
      <c r="O629" s="17">
        <f t="shared" si="194"/>
        <v>164345.25964506168</v>
      </c>
      <c r="P629" s="17">
        <f t="shared" si="203"/>
        <v>31476484.659336451</v>
      </c>
      <c r="Q629" s="17">
        <f t="shared" si="195"/>
        <v>50686.770787981404</v>
      </c>
      <c r="S629" s="17">
        <f t="shared" si="196"/>
        <v>12.472222222222221</v>
      </c>
      <c r="T629" s="17">
        <f t="shared" si="197"/>
        <v>399.11111111111109</v>
      </c>
      <c r="V629" s="17">
        <f t="shared" si="198"/>
        <v>329519040.33251375</v>
      </c>
      <c r="W629" s="17">
        <f t="shared" si="204"/>
        <v>515735.54563887685</v>
      </c>
      <c r="X629" s="17">
        <f t="shared" si="205"/>
        <v>-186216.50530636351</v>
      </c>
      <c r="Z629" s="17">
        <f t="shared" si="206"/>
        <v>19.131842751064827</v>
      </c>
      <c r="AA629" s="17">
        <f t="shared" si="207"/>
        <v>0</v>
      </c>
      <c r="AC629" s="17">
        <f t="shared" si="199"/>
        <v>0</v>
      </c>
      <c r="AD629" s="17">
        <f t="shared" si="209"/>
        <v>79281.609420620443</v>
      </c>
      <c r="AE629">
        <f t="shared" si="208"/>
        <v>19.131842751064827</v>
      </c>
    </row>
    <row r="630" spans="2:31" x14ac:dyDescent="0.35">
      <c r="B630" s="4" t="s">
        <v>38</v>
      </c>
      <c r="C630" s="4">
        <v>622</v>
      </c>
      <c r="D630" s="4">
        <v>33</v>
      </c>
      <c r="E630" s="11">
        <v>44.4</v>
      </c>
      <c r="F630" s="17">
        <f t="shared" si="200"/>
        <v>-8.3333333333333523E-2</v>
      </c>
      <c r="G630" s="17">
        <f t="shared" si="201"/>
        <v>-0.30000000000000071</v>
      </c>
      <c r="H630" s="17">
        <f t="shared" si="189"/>
        <v>-176.08333333333374</v>
      </c>
      <c r="I630" s="17">
        <v>414.57060000000001</v>
      </c>
      <c r="J630" s="17">
        <f t="shared" si="190"/>
        <v>71.944372499999986</v>
      </c>
      <c r="K630" s="17">
        <f t="shared" si="191"/>
        <v>310.43163916666629</v>
      </c>
      <c r="L630" s="21">
        <f t="shared" si="192"/>
        <v>310.43163916666629</v>
      </c>
      <c r="M630" s="17">
        <f t="shared" si="193"/>
        <v>126345.67714083316</v>
      </c>
      <c r="N630" s="17">
        <f t="shared" si="202"/>
        <v>329645386.00965458</v>
      </c>
      <c r="O630" s="17">
        <f t="shared" si="194"/>
        <v>160705.38888888888</v>
      </c>
      <c r="P630" s="17">
        <f t="shared" si="203"/>
        <v>31637190.04822534</v>
      </c>
      <c r="Q630" s="17">
        <f t="shared" si="195"/>
        <v>50863.64959521759</v>
      </c>
      <c r="S630" s="17">
        <f t="shared" si="196"/>
        <v>12.333333333333332</v>
      </c>
      <c r="T630" s="17">
        <f t="shared" si="197"/>
        <v>406.99999999999994</v>
      </c>
      <c r="V630" s="17">
        <f t="shared" si="198"/>
        <v>329645386.00965458</v>
      </c>
      <c r="W630" s="17">
        <f t="shared" si="204"/>
        <v>515861.89131601766</v>
      </c>
      <c r="X630" s="17">
        <f t="shared" si="205"/>
        <v>-186216.50530636351</v>
      </c>
      <c r="Z630" s="17">
        <f t="shared" si="206"/>
        <v>145.477519891898</v>
      </c>
      <c r="AA630" s="17">
        <f t="shared" si="207"/>
        <v>0</v>
      </c>
      <c r="AC630" s="17">
        <f t="shared" si="199"/>
        <v>0</v>
      </c>
      <c r="AD630" s="17">
        <f t="shared" si="209"/>
        <v>79231.609420620443</v>
      </c>
      <c r="AE630">
        <f t="shared" si="208"/>
        <v>50</v>
      </c>
    </row>
    <row r="631" spans="2:31" x14ac:dyDescent="0.35">
      <c r="B631" s="4" t="s">
        <v>38</v>
      </c>
      <c r="C631" s="4">
        <v>623</v>
      </c>
      <c r="D631" s="4">
        <v>34</v>
      </c>
      <c r="E631" s="11">
        <v>44.3</v>
      </c>
      <c r="F631" s="17">
        <f t="shared" si="200"/>
        <v>1.3888888888889086E-2</v>
      </c>
      <c r="G631" s="17">
        <f t="shared" si="201"/>
        <v>5.0000000000000711E-2</v>
      </c>
      <c r="H631" s="17">
        <f t="shared" si="189"/>
        <v>29.347222222222637</v>
      </c>
      <c r="I631" s="17">
        <v>414.57060000000001</v>
      </c>
      <c r="J631" s="17">
        <f t="shared" si="190"/>
        <v>71.62066369791664</v>
      </c>
      <c r="K631" s="17">
        <f t="shared" si="191"/>
        <v>515.53848592013924</v>
      </c>
      <c r="L631" s="21">
        <f t="shared" si="192"/>
        <v>515.53848592013935</v>
      </c>
      <c r="M631" s="17">
        <f t="shared" si="193"/>
        <v>215695.57430358714</v>
      </c>
      <c r="N631" s="17">
        <f t="shared" si="202"/>
        <v>329861081.58395815</v>
      </c>
      <c r="O631" s="17">
        <f t="shared" si="194"/>
        <v>159982.30594135798</v>
      </c>
      <c r="P631" s="17">
        <f t="shared" si="203"/>
        <v>31797172.354166698</v>
      </c>
      <c r="Q631" s="17">
        <f t="shared" si="195"/>
        <v>51038.799926431297</v>
      </c>
      <c r="S631" s="17">
        <f t="shared" si="196"/>
        <v>12.305555555555554</v>
      </c>
      <c r="T631" s="17">
        <f t="shared" si="197"/>
        <v>418.3888888888888</v>
      </c>
      <c r="V631" s="17">
        <f t="shared" si="198"/>
        <v>329861081.58395815</v>
      </c>
      <c r="W631" s="17">
        <f t="shared" si="204"/>
        <v>516077.58689032122</v>
      </c>
      <c r="X631" s="17">
        <f t="shared" si="205"/>
        <v>-186216.50530636351</v>
      </c>
      <c r="Z631" s="17">
        <f t="shared" si="206"/>
        <v>361.17309419548513</v>
      </c>
      <c r="AA631" s="17">
        <f t="shared" si="207"/>
        <v>0</v>
      </c>
      <c r="AC631" s="17">
        <f t="shared" si="199"/>
        <v>0</v>
      </c>
      <c r="AD631" s="17">
        <f t="shared" si="209"/>
        <v>79181.609420620443</v>
      </c>
      <c r="AE631">
        <f t="shared" si="208"/>
        <v>50</v>
      </c>
    </row>
    <row r="632" spans="2:31" x14ac:dyDescent="0.35">
      <c r="B632" s="4" t="s">
        <v>38</v>
      </c>
      <c r="C632" s="4">
        <v>624</v>
      </c>
      <c r="D632" s="4">
        <v>35</v>
      </c>
      <c r="E632" s="11">
        <v>44.5</v>
      </c>
      <c r="F632" s="17">
        <f t="shared" si="200"/>
        <v>0.1111111111111117</v>
      </c>
      <c r="G632" s="17">
        <f t="shared" si="201"/>
        <v>0.40000000000000213</v>
      </c>
      <c r="H632" s="17">
        <f t="shared" si="189"/>
        <v>234.77777777777902</v>
      </c>
      <c r="I632" s="17">
        <v>414.57060000000001</v>
      </c>
      <c r="J632" s="17">
        <f t="shared" si="190"/>
        <v>72.268811197916662</v>
      </c>
      <c r="K632" s="17">
        <f t="shared" si="191"/>
        <v>721.61718897569563</v>
      </c>
      <c r="L632" s="21">
        <f t="shared" si="192"/>
        <v>721.61718897569563</v>
      </c>
      <c r="M632" s="17">
        <f t="shared" si="193"/>
        <v>312199.65884156828</v>
      </c>
      <c r="N632" s="17">
        <f t="shared" si="202"/>
        <v>330173281.2427997</v>
      </c>
      <c r="O632" s="17">
        <f t="shared" si="194"/>
        <v>161430.1022376543</v>
      </c>
      <c r="P632" s="17">
        <f t="shared" si="203"/>
        <v>31958602.456404351</v>
      </c>
      <c r="Q632" s="17">
        <f t="shared" si="195"/>
        <v>51215.709064750561</v>
      </c>
      <c r="S632" s="17">
        <f t="shared" si="196"/>
        <v>12.361111111111111</v>
      </c>
      <c r="T632" s="17">
        <f t="shared" si="197"/>
        <v>432.63888888888886</v>
      </c>
      <c r="V632" s="17">
        <f t="shared" si="198"/>
        <v>330173281.2427997</v>
      </c>
      <c r="W632" s="17">
        <f t="shared" si="204"/>
        <v>516389.78654916282</v>
      </c>
      <c r="X632" s="17">
        <f t="shared" si="205"/>
        <v>-186216.50530636351</v>
      </c>
      <c r="Z632" s="17">
        <f t="shared" si="206"/>
        <v>673.37275303705337</v>
      </c>
      <c r="AA632" s="17">
        <f t="shared" si="207"/>
        <v>0</v>
      </c>
      <c r="AC632" s="17">
        <f t="shared" si="199"/>
        <v>0</v>
      </c>
      <c r="AD632" s="17">
        <f t="shared" si="209"/>
        <v>79131.609420620443</v>
      </c>
      <c r="AE632">
        <f t="shared" si="208"/>
        <v>50</v>
      </c>
    </row>
    <row r="633" spans="2:31" x14ac:dyDescent="0.35">
      <c r="B633" s="4" t="s">
        <v>38</v>
      </c>
      <c r="C633" s="4">
        <v>625</v>
      </c>
      <c r="D633" s="4">
        <v>36</v>
      </c>
      <c r="E633" s="11">
        <v>45.1</v>
      </c>
      <c r="F633" s="17">
        <f t="shared" si="200"/>
        <v>0.16666666666666705</v>
      </c>
      <c r="G633" s="17">
        <f t="shared" si="201"/>
        <v>0.60000000000000142</v>
      </c>
      <c r="H633" s="17">
        <f t="shared" si="189"/>
        <v>352.16666666666748</v>
      </c>
      <c r="I633" s="17">
        <v>414.57060000000001</v>
      </c>
      <c r="J633" s="17">
        <f t="shared" si="190"/>
        <v>74.230771197916681</v>
      </c>
      <c r="K633" s="17">
        <f t="shared" si="191"/>
        <v>840.96803786458418</v>
      </c>
      <c r="L633" s="21">
        <f t="shared" si="192"/>
        <v>840.96803786458418</v>
      </c>
      <c r="M633" s="17">
        <f t="shared" si="193"/>
        <v>379276.58507692744</v>
      </c>
      <c r="N633" s="17">
        <f t="shared" si="202"/>
        <v>330552557.82787663</v>
      </c>
      <c r="O633" s="17">
        <f t="shared" si="194"/>
        <v>165812.62075617287</v>
      </c>
      <c r="P633" s="17">
        <f t="shared" si="203"/>
        <v>32124415.077160522</v>
      </c>
      <c r="Q633" s="17">
        <f t="shared" si="195"/>
        <v>51399.064123456839</v>
      </c>
      <c r="S633" s="17">
        <f t="shared" si="196"/>
        <v>12.527777777777779</v>
      </c>
      <c r="T633" s="17">
        <f t="shared" si="197"/>
        <v>451</v>
      </c>
      <c r="V633" s="17">
        <f t="shared" si="198"/>
        <v>330552557.82787663</v>
      </c>
      <c r="W633" s="17">
        <f t="shared" si="204"/>
        <v>516769.06313423975</v>
      </c>
      <c r="X633" s="17">
        <f t="shared" si="205"/>
        <v>-186216.50530636351</v>
      </c>
      <c r="Z633" s="17">
        <f t="shared" si="206"/>
        <v>1052.6493381139808</v>
      </c>
      <c r="AA633" s="17">
        <f t="shared" si="207"/>
        <v>0</v>
      </c>
      <c r="AC633" s="17">
        <f t="shared" si="199"/>
        <v>0</v>
      </c>
      <c r="AD633" s="17">
        <f t="shared" si="209"/>
        <v>79081.609420620443</v>
      </c>
      <c r="AE633">
        <f t="shared" si="208"/>
        <v>50</v>
      </c>
    </row>
    <row r="634" spans="2:31" x14ac:dyDescent="0.35">
      <c r="B634" s="4" t="s">
        <v>38</v>
      </c>
      <c r="C634" s="4">
        <v>626</v>
      </c>
      <c r="D634" s="4">
        <v>37</v>
      </c>
      <c r="E634" s="11">
        <v>45.7</v>
      </c>
      <c r="F634" s="17">
        <f t="shared" si="200"/>
        <v>0.12499999999999981</v>
      </c>
      <c r="G634" s="17">
        <f t="shared" si="201"/>
        <v>0.44999999999999929</v>
      </c>
      <c r="H634" s="17">
        <f t="shared" si="189"/>
        <v>264.1249999999996</v>
      </c>
      <c r="I634" s="17">
        <v>414.57060000000001</v>
      </c>
      <c r="J634" s="17">
        <f t="shared" si="190"/>
        <v>76.219007447916681</v>
      </c>
      <c r="K634" s="17">
        <f t="shared" si="191"/>
        <v>754.9146074479163</v>
      </c>
      <c r="L634" s="21">
        <f t="shared" si="192"/>
        <v>754.9146074479163</v>
      </c>
      <c r="M634" s="17">
        <f t="shared" si="193"/>
        <v>354579.19714824494</v>
      </c>
      <c r="N634" s="17">
        <f t="shared" si="202"/>
        <v>330907137.02502489</v>
      </c>
      <c r="O634" s="17">
        <f t="shared" si="194"/>
        <v>170253.83371913582</v>
      </c>
      <c r="P634" s="17">
        <f t="shared" si="203"/>
        <v>32294668.910879657</v>
      </c>
      <c r="Q634" s="17">
        <f t="shared" si="195"/>
        <v>51588.92797265121</v>
      </c>
      <c r="S634" s="17">
        <f t="shared" si="196"/>
        <v>12.694444444444445</v>
      </c>
      <c r="T634" s="17">
        <f t="shared" si="197"/>
        <v>469.69444444444446</v>
      </c>
      <c r="V634" s="17">
        <f t="shared" si="198"/>
        <v>330907137.02502489</v>
      </c>
      <c r="W634" s="17">
        <f t="shared" si="204"/>
        <v>517123.64233138802</v>
      </c>
      <c r="X634" s="17">
        <f t="shared" si="205"/>
        <v>-186216.50530636351</v>
      </c>
      <c r="Z634" s="17">
        <f t="shared" si="206"/>
        <v>1407.2285352622257</v>
      </c>
      <c r="AA634" s="17">
        <f t="shared" si="207"/>
        <v>0</v>
      </c>
      <c r="AC634" s="17">
        <f t="shared" si="199"/>
        <v>0</v>
      </c>
      <c r="AD634" s="17">
        <f t="shared" si="209"/>
        <v>79031.609420620443</v>
      </c>
      <c r="AE634">
        <f t="shared" si="208"/>
        <v>50</v>
      </c>
    </row>
    <row r="635" spans="2:31" x14ac:dyDescent="0.35">
      <c r="B635" s="4" t="s">
        <v>38</v>
      </c>
      <c r="C635" s="4">
        <v>627</v>
      </c>
      <c r="D635" s="4">
        <v>38</v>
      </c>
      <c r="E635" s="11">
        <v>46</v>
      </c>
      <c r="F635" s="17">
        <f t="shared" si="200"/>
        <v>4.1666666666666269E-2</v>
      </c>
      <c r="G635" s="17">
        <f t="shared" si="201"/>
        <v>0.14999999999999858</v>
      </c>
      <c r="H635" s="17">
        <f t="shared" si="189"/>
        <v>88.041666666665833</v>
      </c>
      <c r="I635" s="17">
        <v>414.57060000000001</v>
      </c>
      <c r="J635" s="17">
        <f t="shared" si="190"/>
        <v>77.222979166666661</v>
      </c>
      <c r="K635" s="17">
        <f t="shared" si="191"/>
        <v>579.83524583333246</v>
      </c>
      <c r="L635" s="21">
        <f t="shared" si="192"/>
        <v>579.83524583333246</v>
      </c>
      <c r="M635" s="17">
        <f t="shared" si="193"/>
        <v>281542.22492129588</v>
      </c>
      <c r="N635" s="17">
        <f t="shared" si="202"/>
        <v>331188679.24994618</v>
      </c>
      <c r="O635" s="17">
        <f t="shared" si="194"/>
        <v>172496.45061728393</v>
      </c>
      <c r="P635" s="17">
        <f t="shared" si="203"/>
        <v>32467165.36149694</v>
      </c>
      <c r="Q635" s="17">
        <f t="shared" si="195"/>
        <v>51781.762936996718</v>
      </c>
      <c r="S635" s="17">
        <f t="shared" si="196"/>
        <v>12.777777777777777</v>
      </c>
      <c r="T635" s="17">
        <f t="shared" si="197"/>
        <v>485.55555555555554</v>
      </c>
      <c r="V635" s="17">
        <f t="shared" si="198"/>
        <v>331188679.24994618</v>
      </c>
      <c r="W635" s="17">
        <f t="shared" si="204"/>
        <v>517405.18455630931</v>
      </c>
      <c r="X635" s="17">
        <f t="shared" si="205"/>
        <v>-186216.50530636351</v>
      </c>
      <c r="Z635" s="17">
        <f t="shared" si="206"/>
        <v>1688.7707601835216</v>
      </c>
      <c r="AA635" s="17">
        <f t="shared" si="207"/>
        <v>0</v>
      </c>
      <c r="AC635" s="17">
        <f t="shared" si="199"/>
        <v>0</v>
      </c>
      <c r="AD635" s="17">
        <f t="shared" si="209"/>
        <v>78981.609420620443</v>
      </c>
      <c r="AE635">
        <f t="shared" si="208"/>
        <v>50</v>
      </c>
    </row>
    <row r="636" spans="2:31" x14ac:dyDescent="0.35">
      <c r="B636" s="4" t="s">
        <v>38</v>
      </c>
      <c r="C636" s="4">
        <v>628</v>
      </c>
      <c r="D636" s="4">
        <v>39</v>
      </c>
      <c r="E636" s="11">
        <v>46</v>
      </c>
      <c r="F636" s="17">
        <f t="shared" si="200"/>
        <v>0</v>
      </c>
      <c r="G636" s="17">
        <f t="shared" si="201"/>
        <v>0</v>
      </c>
      <c r="H636" s="17">
        <f t="shared" si="189"/>
        <v>0</v>
      </c>
      <c r="I636" s="17">
        <v>414.57060000000001</v>
      </c>
      <c r="J636" s="17">
        <f t="shared" si="190"/>
        <v>77.222979166666661</v>
      </c>
      <c r="K636" s="17">
        <f t="shared" si="191"/>
        <v>491.79357916666669</v>
      </c>
      <c r="L636" s="21">
        <f t="shared" si="192"/>
        <v>491.79357916666669</v>
      </c>
      <c r="M636" s="17">
        <f t="shared" si="193"/>
        <v>245077.13361805555</v>
      </c>
      <c r="N636" s="17">
        <f t="shared" si="202"/>
        <v>331433756.38356423</v>
      </c>
      <c r="O636" s="17">
        <f t="shared" si="194"/>
        <v>172496.45061728393</v>
      </c>
      <c r="P636" s="17">
        <f t="shared" si="203"/>
        <v>32639661.812114224</v>
      </c>
      <c r="Q636" s="17">
        <f t="shared" si="195"/>
        <v>51973.983777251946</v>
      </c>
      <c r="S636" s="17">
        <f t="shared" si="196"/>
        <v>12.777777777777777</v>
      </c>
      <c r="T636" s="17">
        <f t="shared" si="197"/>
        <v>498.33333333333331</v>
      </c>
      <c r="V636" s="17">
        <f t="shared" si="198"/>
        <v>331433756.38356423</v>
      </c>
      <c r="W636" s="17">
        <f t="shared" si="204"/>
        <v>517650.26168992737</v>
      </c>
      <c r="X636" s="17">
        <f t="shared" si="205"/>
        <v>-186216.50530636351</v>
      </c>
      <c r="Z636" s="17">
        <f t="shared" si="206"/>
        <v>1933.8478938015771</v>
      </c>
      <c r="AA636" s="17">
        <f t="shared" si="207"/>
        <v>0</v>
      </c>
      <c r="AC636" s="17">
        <f t="shared" si="199"/>
        <v>0</v>
      </c>
      <c r="AD636" s="17">
        <f t="shared" si="209"/>
        <v>78931.609420620443</v>
      </c>
      <c r="AE636">
        <f t="shared" si="208"/>
        <v>50</v>
      </c>
    </row>
    <row r="637" spans="2:31" x14ac:dyDescent="0.35">
      <c r="B637" s="4" t="s">
        <v>38</v>
      </c>
      <c r="C637" s="4">
        <v>629</v>
      </c>
      <c r="D637" s="4">
        <v>40</v>
      </c>
      <c r="E637" s="11">
        <v>46</v>
      </c>
      <c r="F637" s="17">
        <f t="shared" si="200"/>
        <v>1.3888888888889086E-2</v>
      </c>
      <c r="G637" s="17">
        <f t="shared" si="201"/>
        <v>5.0000000000000711E-2</v>
      </c>
      <c r="H637" s="17">
        <f t="shared" si="189"/>
        <v>29.347222222222637</v>
      </c>
      <c r="I637" s="17">
        <v>414.57060000000001</v>
      </c>
      <c r="J637" s="17">
        <f t="shared" si="190"/>
        <v>77.222979166666661</v>
      </c>
      <c r="K637" s="17">
        <f t="shared" si="191"/>
        <v>521.14080138888926</v>
      </c>
      <c r="L637" s="21">
        <f t="shared" si="192"/>
        <v>521.14080138888937</v>
      </c>
      <c r="M637" s="17">
        <f t="shared" si="193"/>
        <v>266360.8540432101</v>
      </c>
      <c r="N637" s="17">
        <f t="shared" si="202"/>
        <v>331700117.23760742</v>
      </c>
      <c r="O637" s="17">
        <f t="shared" si="194"/>
        <v>172496.45061728393</v>
      </c>
      <c r="P637" s="17">
        <f t="shared" si="203"/>
        <v>32812158.262731507</v>
      </c>
      <c r="Q637" s="17">
        <f t="shared" si="195"/>
        <v>52165.593422466627</v>
      </c>
      <c r="S637" s="17">
        <f t="shared" si="196"/>
        <v>12.777777777777777</v>
      </c>
      <c r="T637" s="17">
        <f t="shared" si="197"/>
        <v>511.11111111111109</v>
      </c>
      <c r="V637" s="17">
        <f t="shared" si="198"/>
        <v>331700117.23760742</v>
      </c>
      <c r="W637" s="17">
        <f t="shared" si="204"/>
        <v>517916.62254397059</v>
      </c>
      <c r="X637" s="17">
        <f t="shared" si="205"/>
        <v>-186216.50530636351</v>
      </c>
      <c r="Z637" s="17">
        <f t="shared" si="206"/>
        <v>2200.2087478447875</v>
      </c>
      <c r="AA637" s="17">
        <f t="shared" si="207"/>
        <v>0</v>
      </c>
      <c r="AC637" s="17">
        <f t="shared" si="199"/>
        <v>0</v>
      </c>
      <c r="AD637" s="17">
        <f t="shared" si="209"/>
        <v>78881.609420620443</v>
      </c>
      <c r="AE637">
        <f t="shared" si="208"/>
        <v>50</v>
      </c>
    </row>
    <row r="638" spans="2:31" x14ac:dyDescent="0.35">
      <c r="B638" s="4" t="s">
        <v>38</v>
      </c>
      <c r="C638" s="4">
        <v>630</v>
      </c>
      <c r="D638" s="4">
        <v>41</v>
      </c>
      <c r="E638" s="11">
        <v>46.1</v>
      </c>
      <c r="F638" s="17">
        <f t="shared" si="200"/>
        <v>9.7222222222222612E-2</v>
      </c>
      <c r="G638" s="17">
        <f t="shared" si="201"/>
        <v>0.35000000000000142</v>
      </c>
      <c r="H638" s="17">
        <f t="shared" si="189"/>
        <v>205.43055555555637</v>
      </c>
      <c r="I638" s="17">
        <v>414.57060000000001</v>
      </c>
      <c r="J638" s="17">
        <f t="shared" si="190"/>
        <v>77.559096197916674</v>
      </c>
      <c r="K638" s="17">
        <f t="shared" si="191"/>
        <v>697.56025175347304</v>
      </c>
      <c r="L638" s="21">
        <f t="shared" si="192"/>
        <v>697.56025175347304</v>
      </c>
      <c r="M638" s="17">
        <f t="shared" si="193"/>
        <v>366238.50884423312</v>
      </c>
      <c r="N638" s="17">
        <f t="shared" si="202"/>
        <v>332066355.74645168</v>
      </c>
      <c r="O638" s="17">
        <f t="shared" si="194"/>
        <v>173247.25038580247</v>
      </c>
      <c r="P638" s="17">
        <f t="shared" si="203"/>
        <v>32985405.51311731</v>
      </c>
      <c r="Q638" s="17">
        <f t="shared" si="195"/>
        <v>52357.786528757635</v>
      </c>
      <c r="S638" s="17">
        <f t="shared" si="196"/>
        <v>12.805555555555555</v>
      </c>
      <c r="T638" s="17">
        <f t="shared" si="197"/>
        <v>525.02777777777771</v>
      </c>
      <c r="V638" s="17">
        <f t="shared" si="198"/>
        <v>332066355.74645168</v>
      </c>
      <c r="W638" s="17">
        <f t="shared" si="204"/>
        <v>518282.86105281481</v>
      </c>
      <c r="X638" s="17">
        <f t="shared" si="205"/>
        <v>-186216.50530636351</v>
      </c>
      <c r="Z638" s="17">
        <f t="shared" si="206"/>
        <v>2566.4472566890208</v>
      </c>
      <c r="AA638" s="17">
        <f t="shared" si="207"/>
        <v>0</v>
      </c>
      <c r="AC638" s="17">
        <f t="shared" si="199"/>
        <v>0</v>
      </c>
      <c r="AD638" s="17">
        <f t="shared" si="209"/>
        <v>78831.609420620443</v>
      </c>
      <c r="AE638">
        <f t="shared" si="208"/>
        <v>50</v>
      </c>
    </row>
    <row r="639" spans="2:31" x14ac:dyDescent="0.35">
      <c r="B639" s="4" t="s">
        <v>38</v>
      </c>
      <c r="C639" s="4">
        <v>631</v>
      </c>
      <c r="D639" s="4">
        <v>42</v>
      </c>
      <c r="E639" s="11">
        <v>46.7</v>
      </c>
      <c r="F639" s="17">
        <f t="shared" si="200"/>
        <v>0.2222222222222224</v>
      </c>
      <c r="G639" s="17">
        <f t="shared" si="201"/>
        <v>0.80000000000000071</v>
      </c>
      <c r="H639" s="17">
        <f t="shared" si="189"/>
        <v>469.55555555555594</v>
      </c>
      <c r="I639" s="17">
        <v>414.57060000000001</v>
      </c>
      <c r="J639" s="17">
        <f t="shared" si="190"/>
        <v>79.59112619791668</v>
      </c>
      <c r="K639" s="17">
        <f t="shared" si="191"/>
        <v>963.71728175347255</v>
      </c>
      <c r="L639" s="21">
        <f t="shared" si="192"/>
        <v>963.71728175347266</v>
      </c>
      <c r="M639" s="17">
        <f t="shared" si="193"/>
        <v>525065.29900868377</v>
      </c>
      <c r="N639" s="17">
        <f t="shared" si="202"/>
        <v>332591421.04546034</v>
      </c>
      <c r="O639" s="17">
        <f t="shared" si="194"/>
        <v>177786.28742283955</v>
      </c>
      <c r="P639" s="17">
        <f t="shared" si="203"/>
        <v>33163191.800540149</v>
      </c>
      <c r="Q639" s="17">
        <f t="shared" si="195"/>
        <v>52556.563867733996</v>
      </c>
      <c r="S639" s="17">
        <f t="shared" si="196"/>
        <v>12.972222222222223</v>
      </c>
      <c r="T639" s="17">
        <f t="shared" si="197"/>
        <v>544.83333333333337</v>
      </c>
      <c r="V639" s="17">
        <f t="shared" si="198"/>
        <v>332591421.04546034</v>
      </c>
      <c r="W639" s="17">
        <f t="shared" si="204"/>
        <v>518807.92635182349</v>
      </c>
      <c r="X639" s="17">
        <f t="shared" si="205"/>
        <v>-186216.50530636351</v>
      </c>
      <c r="Z639" s="17">
        <f t="shared" si="206"/>
        <v>3091.5125556977046</v>
      </c>
      <c r="AA639" s="17">
        <f t="shared" si="207"/>
        <v>0</v>
      </c>
      <c r="AC639" s="17">
        <f t="shared" si="199"/>
        <v>0</v>
      </c>
      <c r="AD639" s="17">
        <f t="shared" si="209"/>
        <v>78781.609420620443</v>
      </c>
      <c r="AE639">
        <f t="shared" si="208"/>
        <v>50</v>
      </c>
    </row>
    <row r="640" spans="2:31" x14ac:dyDescent="0.35">
      <c r="B640" s="4" t="s">
        <v>38</v>
      </c>
      <c r="C640" s="4">
        <v>632</v>
      </c>
      <c r="D640" s="4">
        <v>43</v>
      </c>
      <c r="E640" s="11">
        <v>47.7</v>
      </c>
      <c r="F640" s="17">
        <f t="shared" si="200"/>
        <v>0.30555555555555497</v>
      </c>
      <c r="G640" s="17">
        <f t="shared" si="201"/>
        <v>1.0999999999999979</v>
      </c>
      <c r="H640" s="17">
        <f t="shared" si="189"/>
        <v>645.63888888888766</v>
      </c>
      <c r="I640" s="17">
        <v>414.57060000000001</v>
      </c>
      <c r="J640" s="17">
        <f t="shared" si="190"/>
        <v>83.036234531250003</v>
      </c>
      <c r="K640" s="17">
        <f t="shared" si="191"/>
        <v>1143.2457234201379</v>
      </c>
      <c r="L640" s="21">
        <f t="shared" si="192"/>
        <v>1143.2457234201377</v>
      </c>
      <c r="M640" s="17">
        <f t="shared" si="193"/>
        <v>651364.25091862341</v>
      </c>
      <c r="N640" s="17">
        <f t="shared" si="202"/>
        <v>333242785.29637897</v>
      </c>
      <c r="O640" s="17">
        <f t="shared" si="194"/>
        <v>185481.78125</v>
      </c>
      <c r="P640" s="17">
        <f t="shared" si="203"/>
        <v>33348673.581790149</v>
      </c>
      <c r="Q640" s="17">
        <f t="shared" si="195"/>
        <v>52766.88857878188</v>
      </c>
      <c r="S640" s="17">
        <f t="shared" si="196"/>
        <v>13.25</v>
      </c>
      <c r="T640" s="17">
        <f t="shared" si="197"/>
        <v>569.75</v>
      </c>
      <c r="V640" s="17">
        <f t="shared" si="198"/>
        <v>333242785.29637897</v>
      </c>
      <c r="W640" s="17">
        <f t="shared" si="204"/>
        <v>519459.29060274211</v>
      </c>
      <c r="X640" s="17">
        <f t="shared" si="205"/>
        <v>-186216.50530636351</v>
      </c>
      <c r="Z640" s="17">
        <f t="shared" si="206"/>
        <v>3742.8768066163279</v>
      </c>
      <c r="AA640" s="17">
        <f t="shared" si="207"/>
        <v>0</v>
      </c>
      <c r="AC640" s="17">
        <f t="shared" si="199"/>
        <v>0</v>
      </c>
      <c r="AD640" s="17">
        <f t="shared" si="209"/>
        <v>78731.609420620443</v>
      </c>
      <c r="AE640">
        <f t="shared" si="208"/>
        <v>50</v>
      </c>
    </row>
    <row r="641" spans="2:31" x14ac:dyDescent="0.35">
      <c r="B641" s="4" t="s">
        <v>38</v>
      </c>
      <c r="C641" s="4">
        <v>633</v>
      </c>
      <c r="D641" s="4">
        <v>44</v>
      </c>
      <c r="E641" s="11">
        <v>48.9</v>
      </c>
      <c r="F641" s="17">
        <f t="shared" si="200"/>
        <v>0.36111111111111033</v>
      </c>
      <c r="G641" s="17">
        <f t="shared" si="201"/>
        <v>1.2999999999999972</v>
      </c>
      <c r="H641" s="17">
        <f t="shared" si="189"/>
        <v>763.02777777777612</v>
      </c>
      <c r="I641" s="17">
        <v>414.57060000000001</v>
      </c>
      <c r="J641" s="17">
        <f t="shared" si="190"/>
        <v>87.266710781249984</v>
      </c>
      <c r="K641" s="17">
        <f t="shared" si="191"/>
        <v>1264.8650885590259</v>
      </c>
      <c r="L641" s="21">
        <f t="shared" si="192"/>
        <v>1264.8650885590262</v>
      </c>
      <c r="M641" s="17">
        <f t="shared" si="193"/>
        <v>755967.70126211131</v>
      </c>
      <c r="N641" s="17">
        <f t="shared" si="202"/>
        <v>333998752.99764109</v>
      </c>
      <c r="O641" s="17">
        <f t="shared" si="194"/>
        <v>194931.5868055555</v>
      </c>
      <c r="P641" s="17">
        <f t="shared" si="203"/>
        <v>33543605.168595705</v>
      </c>
      <c r="Q641" s="17">
        <f t="shared" si="195"/>
        <v>52991.477359550874</v>
      </c>
      <c r="S641" s="17">
        <f t="shared" si="196"/>
        <v>13.583333333333332</v>
      </c>
      <c r="T641" s="17">
        <f t="shared" si="197"/>
        <v>597.66666666666663</v>
      </c>
      <c r="V641" s="17">
        <f t="shared" si="198"/>
        <v>333998752.99764109</v>
      </c>
      <c r="W641" s="17">
        <f t="shared" si="204"/>
        <v>520215.25830400421</v>
      </c>
      <c r="X641" s="17">
        <f t="shared" si="205"/>
        <v>-186216.50530636351</v>
      </c>
      <c r="Z641" s="17">
        <f t="shared" si="206"/>
        <v>4498.8445078784389</v>
      </c>
      <c r="AA641" s="17">
        <f t="shared" si="207"/>
        <v>0</v>
      </c>
      <c r="AC641" s="17">
        <f t="shared" si="199"/>
        <v>0</v>
      </c>
      <c r="AD641" s="17">
        <f t="shared" si="209"/>
        <v>78681.609420620443</v>
      </c>
      <c r="AE641">
        <f t="shared" si="208"/>
        <v>50</v>
      </c>
    </row>
    <row r="642" spans="2:31" x14ac:dyDescent="0.35">
      <c r="B642" s="4" t="s">
        <v>38</v>
      </c>
      <c r="C642" s="4">
        <v>634</v>
      </c>
      <c r="D642" s="4">
        <v>45</v>
      </c>
      <c r="E642" s="11">
        <v>50.3</v>
      </c>
      <c r="F642" s="17">
        <f t="shared" si="200"/>
        <v>0.37500000000000039</v>
      </c>
      <c r="G642" s="17">
        <f t="shared" si="201"/>
        <v>1.3500000000000014</v>
      </c>
      <c r="H642" s="17">
        <f t="shared" si="189"/>
        <v>792.3750000000008</v>
      </c>
      <c r="I642" s="17">
        <v>414.57060000000001</v>
      </c>
      <c r="J642" s="17">
        <f t="shared" si="190"/>
        <v>92.33510744791667</v>
      </c>
      <c r="K642" s="17">
        <f t="shared" si="191"/>
        <v>1299.2807074479176</v>
      </c>
      <c r="L642" s="21">
        <f t="shared" si="192"/>
        <v>1299.2807074479174</v>
      </c>
      <c r="M642" s="17">
        <f t="shared" si="193"/>
        <v>816922.74480787804</v>
      </c>
      <c r="N642" s="17">
        <f t="shared" si="202"/>
        <v>334815675.74244899</v>
      </c>
      <c r="O642" s="17">
        <f t="shared" si="194"/>
        <v>206253.09297839506</v>
      </c>
      <c r="P642" s="17">
        <f t="shared" si="203"/>
        <v>33749858.261574097</v>
      </c>
      <c r="Q642" s="17">
        <f t="shared" si="195"/>
        <v>53233.214923618449</v>
      </c>
      <c r="S642" s="17">
        <f t="shared" si="196"/>
        <v>13.972222222222221</v>
      </c>
      <c r="T642" s="17">
        <f t="shared" si="197"/>
        <v>628.75</v>
      </c>
      <c r="V642" s="17">
        <f t="shared" si="198"/>
        <v>334815675.74244899</v>
      </c>
      <c r="W642" s="17">
        <f t="shared" si="204"/>
        <v>521032.18104881211</v>
      </c>
      <c r="X642" s="17">
        <f t="shared" si="205"/>
        <v>-186216.50530636351</v>
      </c>
      <c r="Z642" s="17">
        <f t="shared" si="206"/>
        <v>5315.7672526863171</v>
      </c>
      <c r="AA642" s="17">
        <f t="shared" si="207"/>
        <v>0</v>
      </c>
      <c r="AC642" s="17">
        <f t="shared" si="199"/>
        <v>0</v>
      </c>
      <c r="AD642" s="17">
        <f t="shared" si="209"/>
        <v>78631.609420620443</v>
      </c>
      <c r="AE642">
        <f t="shared" si="208"/>
        <v>50</v>
      </c>
    </row>
    <row r="643" spans="2:31" x14ac:dyDescent="0.35">
      <c r="B643" s="4" t="s">
        <v>38</v>
      </c>
      <c r="C643" s="4">
        <v>635</v>
      </c>
      <c r="D643" s="4">
        <v>46</v>
      </c>
      <c r="E643" s="11">
        <v>51.6</v>
      </c>
      <c r="F643" s="17">
        <f t="shared" si="200"/>
        <v>0.31944444444444503</v>
      </c>
      <c r="G643" s="17">
        <f t="shared" si="201"/>
        <v>1.1500000000000021</v>
      </c>
      <c r="H643" s="17">
        <f t="shared" si="189"/>
        <v>674.98611111111234</v>
      </c>
      <c r="I643" s="17">
        <v>414.57060000000001</v>
      </c>
      <c r="J643" s="17">
        <f t="shared" si="190"/>
        <v>97.169572500000015</v>
      </c>
      <c r="K643" s="17">
        <f t="shared" si="191"/>
        <v>1186.7262836111122</v>
      </c>
      <c r="L643" s="21">
        <f t="shared" si="192"/>
        <v>1186.7262836111124</v>
      </c>
      <c r="M643" s="17">
        <f t="shared" si="193"/>
        <v>782448.19632759353</v>
      </c>
      <c r="N643" s="17">
        <f t="shared" si="202"/>
        <v>335598123.93877655</v>
      </c>
      <c r="O643" s="17">
        <f t="shared" si="194"/>
        <v>217052.05555555556</v>
      </c>
      <c r="P643" s="17">
        <f t="shared" si="203"/>
        <v>33966910.317129649</v>
      </c>
      <c r="Q643" s="17">
        <f t="shared" si="195"/>
        <v>53491.197349810471</v>
      </c>
      <c r="S643" s="17">
        <f t="shared" si="196"/>
        <v>14.333333333333334</v>
      </c>
      <c r="T643" s="17">
        <f t="shared" si="197"/>
        <v>659.33333333333337</v>
      </c>
      <c r="V643" s="17">
        <f t="shared" si="198"/>
        <v>335598123.93877655</v>
      </c>
      <c r="W643" s="17">
        <f t="shared" si="204"/>
        <v>521814.62924513972</v>
      </c>
      <c r="X643" s="17">
        <f t="shared" si="205"/>
        <v>-186216.50530636351</v>
      </c>
      <c r="Z643" s="17">
        <f t="shared" si="206"/>
        <v>6098.215449013911</v>
      </c>
      <c r="AA643" s="17">
        <f t="shared" si="207"/>
        <v>0</v>
      </c>
      <c r="AC643" s="17">
        <f t="shared" si="199"/>
        <v>0</v>
      </c>
      <c r="AD643" s="17">
        <f t="shared" si="209"/>
        <v>78581.609420620443</v>
      </c>
      <c r="AE643">
        <f t="shared" si="208"/>
        <v>50</v>
      </c>
    </row>
    <row r="644" spans="2:31" x14ac:dyDescent="0.35">
      <c r="B644" s="4" t="s">
        <v>38</v>
      </c>
      <c r="C644" s="4">
        <v>636</v>
      </c>
      <c r="D644" s="4">
        <v>47</v>
      </c>
      <c r="E644" s="11">
        <v>52.6</v>
      </c>
      <c r="F644" s="17">
        <f t="shared" si="200"/>
        <v>0.19444444444444425</v>
      </c>
      <c r="G644" s="17">
        <f t="shared" si="201"/>
        <v>0.69999999999999929</v>
      </c>
      <c r="H644" s="17">
        <f t="shared" si="189"/>
        <v>410.86111111111069</v>
      </c>
      <c r="I644" s="17">
        <v>414.57060000000001</v>
      </c>
      <c r="J644" s="17">
        <f t="shared" si="190"/>
        <v>100.97232979166665</v>
      </c>
      <c r="K644" s="17">
        <f t="shared" si="191"/>
        <v>926.4040409027773</v>
      </c>
      <c r="L644" s="21">
        <f t="shared" si="192"/>
        <v>926.4040409027773</v>
      </c>
      <c r="M644" s="17">
        <f t="shared" si="193"/>
        <v>636182.24164440169</v>
      </c>
      <c r="N644" s="17">
        <f t="shared" si="202"/>
        <v>336234306.18042094</v>
      </c>
      <c r="O644" s="17">
        <f t="shared" si="194"/>
        <v>225546.4459876543</v>
      </c>
      <c r="P644" s="17">
        <f t="shared" si="203"/>
        <v>34192456.763117306</v>
      </c>
      <c r="Q644" s="17">
        <f t="shared" si="195"/>
        <v>53761.724470310226</v>
      </c>
      <c r="S644" s="17">
        <f t="shared" si="196"/>
        <v>14.611111111111111</v>
      </c>
      <c r="T644" s="17">
        <f t="shared" si="197"/>
        <v>686.72222222222217</v>
      </c>
      <c r="V644" s="17">
        <f t="shared" si="198"/>
        <v>336234306.18042094</v>
      </c>
      <c r="W644" s="17">
        <f t="shared" si="204"/>
        <v>522450.81148678414</v>
      </c>
      <c r="X644" s="17">
        <f t="shared" si="205"/>
        <v>-186216.50530636351</v>
      </c>
      <c r="Z644" s="17">
        <f t="shared" si="206"/>
        <v>6734.397690658313</v>
      </c>
      <c r="AA644" s="17">
        <f t="shared" si="207"/>
        <v>0</v>
      </c>
      <c r="AC644" s="17">
        <f t="shared" si="199"/>
        <v>0</v>
      </c>
      <c r="AD644" s="17">
        <f t="shared" si="209"/>
        <v>78531.609420620443</v>
      </c>
      <c r="AE644">
        <f t="shared" si="208"/>
        <v>50</v>
      </c>
    </row>
    <row r="645" spans="2:31" x14ac:dyDescent="0.35">
      <c r="B645" s="4" t="s">
        <v>38</v>
      </c>
      <c r="C645" s="4">
        <v>637</v>
      </c>
      <c r="D645" s="4">
        <v>48</v>
      </c>
      <c r="E645" s="11">
        <v>53</v>
      </c>
      <c r="F645" s="17">
        <f t="shared" si="200"/>
        <v>5.5555555555555358E-2</v>
      </c>
      <c r="G645" s="17">
        <f t="shared" si="201"/>
        <v>0.19999999999999929</v>
      </c>
      <c r="H645" s="17">
        <f t="shared" si="189"/>
        <v>117.38888888888847</v>
      </c>
      <c r="I645" s="17">
        <v>414.57060000000001</v>
      </c>
      <c r="J645" s="17">
        <f t="shared" si="190"/>
        <v>102.51386979166665</v>
      </c>
      <c r="K645" s="17">
        <f t="shared" si="191"/>
        <v>634.47335868055507</v>
      </c>
      <c r="L645" s="21">
        <f t="shared" si="192"/>
        <v>634.47335868055507</v>
      </c>
      <c r="M645" s="17">
        <f t="shared" si="193"/>
        <v>448361.17346759222</v>
      </c>
      <c r="N645" s="17">
        <f t="shared" si="202"/>
        <v>336682667.35388851</v>
      </c>
      <c r="O645" s="17">
        <f t="shared" si="194"/>
        <v>228989.85339506168</v>
      </c>
      <c r="P645" s="17">
        <f t="shared" si="203"/>
        <v>34421446.616512366</v>
      </c>
      <c r="Q645" s="17">
        <f t="shared" si="195"/>
        <v>54036.807875215643</v>
      </c>
      <c r="S645" s="17">
        <f t="shared" si="196"/>
        <v>14.722222222222221</v>
      </c>
      <c r="T645" s="17">
        <f t="shared" si="197"/>
        <v>706.66666666666663</v>
      </c>
      <c r="V645" s="17">
        <f t="shared" si="198"/>
        <v>336682667.35388851</v>
      </c>
      <c r="W645" s="17">
        <f t="shared" si="204"/>
        <v>522899.17266025173</v>
      </c>
      <c r="X645" s="17">
        <f t="shared" si="205"/>
        <v>-186216.50530636351</v>
      </c>
      <c r="Z645" s="17">
        <f t="shared" si="206"/>
        <v>7182.7588641259053</v>
      </c>
      <c r="AA645" s="17">
        <f t="shared" si="207"/>
        <v>0</v>
      </c>
      <c r="AC645" s="17">
        <f t="shared" si="199"/>
        <v>0</v>
      </c>
      <c r="AD645" s="17">
        <f t="shared" si="209"/>
        <v>78481.609420620443</v>
      </c>
      <c r="AE645">
        <f t="shared" si="208"/>
        <v>50</v>
      </c>
    </row>
    <row r="646" spans="2:31" x14ac:dyDescent="0.35">
      <c r="B646" s="4" t="s">
        <v>38</v>
      </c>
      <c r="C646" s="4">
        <v>638</v>
      </c>
      <c r="D646" s="4">
        <v>49</v>
      </c>
      <c r="E646" s="11">
        <v>53</v>
      </c>
      <c r="F646" s="17">
        <f t="shared" si="200"/>
        <v>-1.3888888888889086E-2</v>
      </c>
      <c r="G646" s="17">
        <f t="shared" si="201"/>
        <v>-5.0000000000000711E-2</v>
      </c>
      <c r="H646" s="17">
        <f t="shared" si="189"/>
        <v>-29.347222222222637</v>
      </c>
      <c r="I646" s="17">
        <v>414.57060000000001</v>
      </c>
      <c r="J646" s="17">
        <f t="shared" si="190"/>
        <v>102.51386979166665</v>
      </c>
      <c r="K646" s="17">
        <f t="shared" si="191"/>
        <v>487.73724756944404</v>
      </c>
      <c r="L646" s="21">
        <f t="shared" si="192"/>
        <v>487.73724756944398</v>
      </c>
      <c r="M646" s="17">
        <f t="shared" si="193"/>
        <v>351848.23109384609</v>
      </c>
      <c r="N646" s="17">
        <f t="shared" si="202"/>
        <v>337034515.58498234</v>
      </c>
      <c r="O646" s="17">
        <f t="shared" si="194"/>
        <v>228989.85339506168</v>
      </c>
      <c r="P646" s="17">
        <f t="shared" si="203"/>
        <v>34650436.469907425</v>
      </c>
      <c r="Q646" s="17">
        <f t="shared" si="195"/>
        <v>54311.028949698157</v>
      </c>
      <c r="S646" s="17">
        <f t="shared" si="196"/>
        <v>14.722222222222221</v>
      </c>
      <c r="T646" s="17">
        <f t="shared" si="197"/>
        <v>721.3888888888888</v>
      </c>
      <c r="V646" s="17">
        <f t="shared" si="198"/>
        <v>337034515.58498234</v>
      </c>
      <c r="W646" s="17">
        <f t="shared" si="204"/>
        <v>523251.02089134557</v>
      </c>
      <c r="X646" s="17">
        <f t="shared" si="205"/>
        <v>-186216.50530636351</v>
      </c>
      <c r="Z646" s="17">
        <f t="shared" si="206"/>
        <v>7534.6070952197515</v>
      </c>
      <c r="AA646" s="17">
        <f t="shared" si="207"/>
        <v>0</v>
      </c>
      <c r="AC646" s="17">
        <f t="shared" si="199"/>
        <v>0</v>
      </c>
      <c r="AD646" s="17">
        <f t="shared" si="209"/>
        <v>78431.609420620443</v>
      </c>
      <c r="AE646">
        <f t="shared" si="208"/>
        <v>50</v>
      </c>
    </row>
    <row r="647" spans="2:31" x14ac:dyDescent="0.35">
      <c r="B647" s="4" t="s">
        <v>38</v>
      </c>
      <c r="C647" s="4">
        <v>639</v>
      </c>
      <c r="D647" s="4">
        <v>50</v>
      </c>
      <c r="E647" s="11">
        <v>52.9</v>
      </c>
      <c r="F647" s="17">
        <f t="shared" si="200"/>
        <v>-4.1666666666666269E-2</v>
      </c>
      <c r="G647" s="17">
        <f t="shared" si="201"/>
        <v>-0.14999999999999858</v>
      </c>
      <c r="H647" s="17">
        <f t="shared" si="189"/>
        <v>-88.041666666665833</v>
      </c>
      <c r="I647" s="17">
        <v>414.57060000000001</v>
      </c>
      <c r="J647" s="17">
        <f t="shared" si="190"/>
        <v>102.12738994791665</v>
      </c>
      <c r="K647" s="17">
        <f t="shared" si="191"/>
        <v>428.65632328125082</v>
      </c>
      <c r="L647" s="21">
        <f t="shared" si="192"/>
        <v>428.65632328125082</v>
      </c>
      <c r="M647" s="17">
        <f t="shared" si="193"/>
        <v>314943.32641080784</v>
      </c>
      <c r="N647" s="17">
        <f t="shared" si="202"/>
        <v>337349458.91139317</v>
      </c>
      <c r="O647" s="17">
        <f t="shared" si="194"/>
        <v>228126.55594135798</v>
      </c>
      <c r="P647" s="17">
        <f t="shared" si="203"/>
        <v>34878563.025848784</v>
      </c>
      <c r="Q647" s="17">
        <f t="shared" si="195"/>
        <v>54583.040729027831</v>
      </c>
      <c r="S647" s="17">
        <f t="shared" si="196"/>
        <v>14.694444444444443</v>
      </c>
      <c r="T647" s="17">
        <f t="shared" si="197"/>
        <v>734.72222222222217</v>
      </c>
      <c r="V647" s="17">
        <f t="shared" si="198"/>
        <v>337349458.91139317</v>
      </c>
      <c r="W647" s="17">
        <f t="shared" si="204"/>
        <v>523565.96421775635</v>
      </c>
      <c r="X647" s="17">
        <f t="shared" si="205"/>
        <v>-186216.50530636351</v>
      </c>
      <c r="Z647" s="17">
        <f t="shared" si="206"/>
        <v>7849.550421630559</v>
      </c>
      <c r="AA647" s="17">
        <f t="shared" si="207"/>
        <v>0</v>
      </c>
      <c r="AC647" s="17">
        <f t="shared" si="199"/>
        <v>0</v>
      </c>
      <c r="AD647" s="17">
        <f t="shared" si="209"/>
        <v>78381.609420620443</v>
      </c>
      <c r="AE647">
        <f t="shared" si="208"/>
        <v>50</v>
      </c>
    </row>
    <row r="648" spans="2:31" x14ac:dyDescent="0.35">
      <c r="B648" s="4" t="s">
        <v>38</v>
      </c>
      <c r="C648" s="4">
        <v>640</v>
      </c>
      <c r="D648" s="4">
        <v>51</v>
      </c>
      <c r="E648" s="11">
        <v>52.7</v>
      </c>
      <c r="F648" s="17">
        <f t="shared" si="200"/>
        <v>-4.1666666666666269E-2</v>
      </c>
      <c r="G648" s="17">
        <f t="shared" si="201"/>
        <v>-0.14999999999999858</v>
      </c>
      <c r="H648" s="17">
        <f t="shared" si="189"/>
        <v>-88.041666666665833</v>
      </c>
      <c r="I648" s="17">
        <v>414.57060000000001</v>
      </c>
      <c r="J648" s="17">
        <f t="shared" si="190"/>
        <v>101.35661994791668</v>
      </c>
      <c r="K648" s="17">
        <f t="shared" si="191"/>
        <v>427.88555328125085</v>
      </c>
      <c r="L648" s="21">
        <f t="shared" si="192"/>
        <v>427.88555328125085</v>
      </c>
      <c r="M648" s="17">
        <f t="shared" si="193"/>
        <v>319452.22265389387</v>
      </c>
      <c r="N648" s="17">
        <f t="shared" si="202"/>
        <v>337668911.13404703</v>
      </c>
      <c r="O648" s="17">
        <f t="shared" si="194"/>
        <v>226404.85223765433</v>
      </c>
      <c r="P648" s="17">
        <f t="shared" si="203"/>
        <v>35104967.87808644</v>
      </c>
      <c r="Q648" s="17">
        <f t="shared" si="195"/>
        <v>54851.512309510064</v>
      </c>
      <c r="S648" s="17">
        <f t="shared" si="196"/>
        <v>14.638888888888889</v>
      </c>
      <c r="T648" s="17">
        <f t="shared" si="197"/>
        <v>746.58333333333337</v>
      </c>
      <c r="V648" s="17">
        <f t="shared" si="198"/>
        <v>337668911.13404703</v>
      </c>
      <c r="W648" s="17">
        <f t="shared" si="204"/>
        <v>523885.41644041025</v>
      </c>
      <c r="X648" s="17">
        <f t="shared" si="205"/>
        <v>-186216.50530636351</v>
      </c>
      <c r="Z648" s="17">
        <f t="shared" si="206"/>
        <v>8169.0026442844528</v>
      </c>
      <c r="AA648" s="17">
        <f t="shared" si="207"/>
        <v>0</v>
      </c>
      <c r="AC648" s="17">
        <f t="shared" si="199"/>
        <v>0</v>
      </c>
      <c r="AD648" s="17">
        <f t="shared" si="209"/>
        <v>78331.609420620443</v>
      </c>
      <c r="AE648">
        <f t="shared" si="208"/>
        <v>50</v>
      </c>
    </row>
    <row r="649" spans="2:31" x14ac:dyDescent="0.35">
      <c r="B649" s="4" t="s">
        <v>38</v>
      </c>
      <c r="C649" s="4">
        <v>641</v>
      </c>
      <c r="D649" s="4">
        <v>52</v>
      </c>
      <c r="E649" s="11">
        <v>52.6</v>
      </c>
      <c r="F649" s="17">
        <f t="shared" si="200"/>
        <v>5.5555555555555358E-2</v>
      </c>
      <c r="G649" s="17">
        <f t="shared" si="201"/>
        <v>0.19999999999999929</v>
      </c>
      <c r="H649" s="17">
        <f t="shared" ref="H649:H712" si="210">SUM($I$3*F649)</f>
        <v>117.38888888888847</v>
      </c>
      <c r="I649" s="17">
        <v>414.57060000000001</v>
      </c>
      <c r="J649" s="17">
        <f t="shared" ref="J649:J712" si="211">0.5*$L$3*((E649/3.6)^2)*$M$3*$N$3</f>
        <v>100.97232979166665</v>
      </c>
      <c r="K649" s="17">
        <f t="shared" ref="K649:K712" si="212">SUM(H649+I649+J649)</f>
        <v>632.93181868055512</v>
      </c>
      <c r="L649" s="21">
        <f t="shared" ref="L649:L712" si="213">I649+J649+($I$3*F649)</f>
        <v>632.93181868055512</v>
      </c>
      <c r="M649" s="17">
        <f t="shared" ref="M649:M712" si="214">L649*T649</f>
        <v>480887.53068195953</v>
      </c>
      <c r="N649" s="17">
        <f t="shared" si="202"/>
        <v>338149798.664729</v>
      </c>
      <c r="O649" s="17">
        <f t="shared" ref="O649:O712" si="215">0.5*$I$3*(S649^2)</f>
        <v>225546.4459876543</v>
      </c>
      <c r="P649" s="17">
        <f t="shared" si="203"/>
        <v>35330514.324074097</v>
      </c>
      <c r="Q649" s="17">
        <f t="shared" ref="Q649:Q712" si="216">P649/C649</f>
        <v>55117.807057837905</v>
      </c>
      <c r="S649" s="17">
        <f t="shared" ref="S649:S712" si="217">E649/3.6</f>
        <v>14.611111111111111</v>
      </c>
      <c r="T649" s="17">
        <f t="shared" ref="T649:T712" si="218">(E649/3.6)*D649</f>
        <v>759.77777777777771</v>
      </c>
      <c r="V649" s="17">
        <f t="shared" ref="V649:V712" si="219">N649</f>
        <v>338149798.664729</v>
      </c>
      <c r="W649" s="17">
        <f t="shared" si="204"/>
        <v>524366.30397109222</v>
      </c>
      <c r="X649" s="17">
        <f t="shared" si="205"/>
        <v>-186216.50530636351</v>
      </c>
      <c r="Z649" s="17">
        <f t="shared" si="206"/>
        <v>8649.8901749664128</v>
      </c>
      <c r="AA649" s="17">
        <f t="shared" si="207"/>
        <v>0</v>
      </c>
      <c r="AC649" s="17">
        <f t="shared" ref="AC649:AC712" si="220">AA649*$O$3</f>
        <v>0</v>
      </c>
      <c r="AD649" s="17">
        <f t="shared" si="209"/>
        <v>78281.609420620443</v>
      </c>
      <c r="AE649">
        <f t="shared" si="208"/>
        <v>50</v>
      </c>
    </row>
    <row r="650" spans="2:31" x14ac:dyDescent="0.35">
      <c r="B650" s="4" t="s">
        <v>38</v>
      </c>
      <c r="C650" s="4">
        <v>642</v>
      </c>
      <c r="D650" s="4">
        <v>53</v>
      </c>
      <c r="E650" s="11">
        <v>53.1</v>
      </c>
      <c r="F650" s="17">
        <f t="shared" ref="F650:F713" si="221">($E651-$E649)/2/3.6</f>
        <v>0.23611111111111052</v>
      </c>
      <c r="G650" s="17">
        <f t="shared" ref="G650:G713" si="222">($E651-$E649)/2</f>
        <v>0.84999999999999787</v>
      </c>
      <c r="H650" s="17">
        <f t="shared" si="210"/>
        <v>498.90277777777652</v>
      </c>
      <c r="I650" s="17">
        <v>414.57060000000001</v>
      </c>
      <c r="J650" s="17">
        <f t="shared" si="211"/>
        <v>102.90107953125001</v>
      </c>
      <c r="K650" s="17">
        <f t="shared" si="212"/>
        <v>1016.3744573090265</v>
      </c>
      <c r="L650" s="21">
        <f t="shared" si="213"/>
        <v>1016.3744573090266</v>
      </c>
      <c r="M650" s="17">
        <f t="shared" si="214"/>
        <v>794550.73200133152</v>
      </c>
      <c r="N650" s="17">
        <f t="shared" ref="N650:N713" si="223">SUM(N649+M650)</f>
        <v>338944349.3967303</v>
      </c>
      <c r="O650" s="17">
        <f t="shared" si="215"/>
        <v>229854.78125</v>
      </c>
      <c r="P650" s="17">
        <f t="shared" ref="P650:P713" si="224">SUM(P649+O650)</f>
        <v>35560369.105324097</v>
      </c>
      <c r="Q650" s="17">
        <f t="shared" si="216"/>
        <v>55389.983030099836</v>
      </c>
      <c r="S650" s="17">
        <f t="shared" si="217"/>
        <v>14.75</v>
      </c>
      <c r="T650" s="17">
        <f t="shared" si="218"/>
        <v>781.75</v>
      </c>
      <c r="V650" s="17">
        <f t="shared" si="219"/>
        <v>338944349.3967303</v>
      </c>
      <c r="W650" s="17">
        <f t="shared" ref="W650:W713" si="225">IF(M650&gt;0,W649+(M650/1000),W649)</f>
        <v>525160.85470309353</v>
      </c>
      <c r="X650" s="17">
        <f t="shared" ref="X650:X713" si="226">IF(M650&lt;0,X649+(M650/1000),X649)</f>
        <v>-186216.50530636351</v>
      </c>
      <c r="Z650" s="17">
        <f t="shared" ref="Z650:Z713" si="227">IF(M650&gt;0,(M650/1000)+Z649,0)</f>
        <v>9444.440906967744</v>
      </c>
      <c r="AA650" s="17">
        <f t="shared" ref="AA650:AA713" si="228">IF(M650&lt;0,(-M650/1000)+AA649,0)</f>
        <v>0</v>
      </c>
      <c r="AC650" s="17">
        <f t="shared" si="220"/>
        <v>0</v>
      </c>
      <c r="AD650" s="17">
        <f t="shared" si="209"/>
        <v>78231.609420620443</v>
      </c>
      <c r="AE650">
        <f t="shared" ref="AE650:AE713" si="229">IF(M650&gt;0,IF((M650/1000)&lt;50,M650/1000,50),0)</f>
        <v>50</v>
      </c>
    </row>
    <row r="651" spans="2:31" x14ac:dyDescent="0.35">
      <c r="B651" s="4" t="s">
        <v>38</v>
      </c>
      <c r="C651" s="4">
        <v>643</v>
      </c>
      <c r="D651" s="4">
        <v>54</v>
      </c>
      <c r="E651" s="11">
        <v>54.3</v>
      </c>
      <c r="F651" s="17">
        <f t="shared" si="221"/>
        <v>0.29166666666666685</v>
      </c>
      <c r="G651" s="17">
        <f t="shared" si="222"/>
        <v>1.0500000000000007</v>
      </c>
      <c r="H651" s="17">
        <f t="shared" si="210"/>
        <v>616.29166666666708</v>
      </c>
      <c r="I651" s="17">
        <v>414.57060000000001</v>
      </c>
      <c r="J651" s="17">
        <f t="shared" si="211"/>
        <v>107.60452828125</v>
      </c>
      <c r="K651" s="17">
        <f t="shared" si="212"/>
        <v>1138.4667949479169</v>
      </c>
      <c r="L651" s="21">
        <f t="shared" si="213"/>
        <v>1138.4667949479172</v>
      </c>
      <c r="M651" s="17">
        <f t="shared" si="214"/>
        <v>927281.20448507834</v>
      </c>
      <c r="N651" s="17">
        <f t="shared" si="223"/>
        <v>339871630.60121536</v>
      </c>
      <c r="O651" s="17">
        <f t="shared" si="215"/>
        <v>240361.0868055555</v>
      </c>
      <c r="P651" s="17">
        <f t="shared" si="224"/>
        <v>35800730.192129649</v>
      </c>
      <c r="Q651" s="17">
        <f t="shared" si="216"/>
        <v>55677.651931772394</v>
      </c>
      <c r="S651" s="17">
        <f t="shared" si="217"/>
        <v>15.083333333333332</v>
      </c>
      <c r="T651" s="17">
        <f t="shared" si="218"/>
        <v>814.49999999999989</v>
      </c>
      <c r="V651" s="17">
        <f t="shared" si="219"/>
        <v>339871630.60121536</v>
      </c>
      <c r="W651" s="17">
        <f t="shared" si="225"/>
        <v>526088.13590757863</v>
      </c>
      <c r="X651" s="17">
        <f t="shared" si="226"/>
        <v>-186216.50530636351</v>
      </c>
      <c r="Z651" s="17">
        <f t="shared" si="227"/>
        <v>10371.722111452822</v>
      </c>
      <c r="AA651" s="17">
        <f t="shared" si="228"/>
        <v>0</v>
      </c>
      <c r="AC651" s="17">
        <f t="shared" si="220"/>
        <v>0</v>
      </c>
      <c r="AD651" s="17">
        <f t="shared" si="209"/>
        <v>78181.609420620443</v>
      </c>
      <c r="AE651">
        <f t="shared" si="229"/>
        <v>50</v>
      </c>
    </row>
    <row r="652" spans="2:31" x14ac:dyDescent="0.35">
      <c r="B652" s="4" t="s">
        <v>38</v>
      </c>
      <c r="C652" s="4">
        <v>644</v>
      </c>
      <c r="D652" s="4">
        <v>55</v>
      </c>
      <c r="E652" s="11">
        <v>55.2</v>
      </c>
      <c r="F652" s="17">
        <f t="shared" si="221"/>
        <v>0.16666666666666705</v>
      </c>
      <c r="G652" s="17">
        <f t="shared" si="222"/>
        <v>0.60000000000000142</v>
      </c>
      <c r="H652" s="17">
        <f t="shared" si="210"/>
        <v>352.16666666666748</v>
      </c>
      <c r="I652" s="17">
        <v>414.57060000000001</v>
      </c>
      <c r="J652" s="17">
        <f t="shared" si="211"/>
        <v>111.20109000000002</v>
      </c>
      <c r="K652" s="17">
        <f t="shared" si="212"/>
        <v>877.93835666666746</v>
      </c>
      <c r="L652" s="21">
        <f t="shared" si="213"/>
        <v>877.93835666666746</v>
      </c>
      <c r="M652" s="17">
        <f t="shared" si="214"/>
        <v>740394.68078888964</v>
      </c>
      <c r="N652" s="17">
        <f t="shared" si="223"/>
        <v>340612025.28200424</v>
      </c>
      <c r="O652" s="17">
        <f t="shared" si="215"/>
        <v>248394.88888888893</v>
      </c>
      <c r="P652" s="17">
        <f t="shared" si="224"/>
        <v>36049125.081018537</v>
      </c>
      <c r="Q652" s="17">
        <f t="shared" si="216"/>
        <v>55976.902299718226</v>
      </c>
      <c r="S652" s="17">
        <f t="shared" si="217"/>
        <v>15.333333333333334</v>
      </c>
      <c r="T652" s="17">
        <f t="shared" si="218"/>
        <v>843.33333333333337</v>
      </c>
      <c r="V652" s="17">
        <f t="shared" si="219"/>
        <v>340612025.28200424</v>
      </c>
      <c r="W652" s="17">
        <f t="shared" si="225"/>
        <v>526828.53058836749</v>
      </c>
      <c r="X652" s="17">
        <f t="shared" si="226"/>
        <v>-186216.50530636351</v>
      </c>
      <c r="Z652" s="17">
        <f t="shared" si="227"/>
        <v>11112.116792241712</v>
      </c>
      <c r="AA652" s="17">
        <f t="shared" si="228"/>
        <v>0</v>
      </c>
      <c r="AC652" s="17">
        <f t="shared" si="220"/>
        <v>0</v>
      </c>
      <c r="AD652" s="17">
        <f t="shared" si="209"/>
        <v>78131.609420620443</v>
      </c>
      <c r="AE652">
        <f t="shared" si="229"/>
        <v>50</v>
      </c>
    </row>
    <row r="653" spans="2:31" x14ac:dyDescent="0.35">
      <c r="B653" s="4" t="s">
        <v>38</v>
      </c>
      <c r="C653" s="4">
        <v>645</v>
      </c>
      <c r="D653" s="4">
        <v>56</v>
      </c>
      <c r="E653" s="11">
        <v>55.5</v>
      </c>
      <c r="F653" s="17">
        <f t="shared" si="221"/>
        <v>9.7222222222221627E-2</v>
      </c>
      <c r="G653" s="17">
        <f t="shared" si="222"/>
        <v>0.34999999999999787</v>
      </c>
      <c r="H653" s="17">
        <f t="shared" si="210"/>
        <v>205.43055555555429</v>
      </c>
      <c r="I653" s="17">
        <v>414.57060000000001</v>
      </c>
      <c r="J653" s="17">
        <f t="shared" si="211"/>
        <v>112.41308203124998</v>
      </c>
      <c r="K653" s="17">
        <f t="shared" si="212"/>
        <v>732.41423758680435</v>
      </c>
      <c r="L653" s="21">
        <f t="shared" si="213"/>
        <v>732.41423758680435</v>
      </c>
      <c r="M653" s="17">
        <f t="shared" si="214"/>
        <v>632317.62511660764</v>
      </c>
      <c r="N653" s="17">
        <f t="shared" si="223"/>
        <v>341244342.90712082</v>
      </c>
      <c r="O653" s="17">
        <f t="shared" si="215"/>
        <v>251102.17013888888</v>
      </c>
      <c r="P653" s="17">
        <f t="shared" si="224"/>
        <v>36300227.251157425</v>
      </c>
      <c r="Q653" s="17">
        <f t="shared" si="216"/>
        <v>56279.422094817717</v>
      </c>
      <c r="S653" s="17">
        <f t="shared" si="217"/>
        <v>15.416666666666666</v>
      </c>
      <c r="T653" s="17">
        <f t="shared" si="218"/>
        <v>863.33333333333326</v>
      </c>
      <c r="V653" s="17">
        <f t="shared" si="219"/>
        <v>341244342.90712082</v>
      </c>
      <c r="W653" s="17">
        <f t="shared" si="225"/>
        <v>527460.84821348405</v>
      </c>
      <c r="X653" s="17">
        <f t="shared" si="226"/>
        <v>-186216.50530636351</v>
      </c>
      <c r="Z653" s="17">
        <f t="shared" si="227"/>
        <v>11744.434417358319</v>
      </c>
      <c r="AA653" s="17">
        <f t="shared" si="228"/>
        <v>0</v>
      </c>
      <c r="AC653" s="17">
        <f t="shared" si="220"/>
        <v>0</v>
      </c>
      <c r="AD653" s="17">
        <f t="shared" si="209"/>
        <v>78081.609420620443</v>
      </c>
      <c r="AE653">
        <f t="shared" si="229"/>
        <v>50</v>
      </c>
    </row>
    <row r="654" spans="2:31" x14ac:dyDescent="0.35">
      <c r="B654" s="4" t="s">
        <v>38</v>
      </c>
      <c r="C654" s="4">
        <v>646</v>
      </c>
      <c r="D654" s="4">
        <v>57</v>
      </c>
      <c r="E654" s="11">
        <v>55.9</v>
      </c>
      <c r="F654" s="17">
        <f t="shared" si="221"/>
        <v>0.11111111111111072</v>
      </c>
      <c r="G654" s="17">
        <f t="shared" si="222"/>
        <v>0.39999999999999858</v>
      </c>
      <c r="H654" s="17">
        <f t="shared" si="210"/>
        <v>234.77777777777695</v>
      </c>
      <c r="I654" s="17">
        <v>414.57060000000001</v>
      </c>
      <c r="J654" s="17">
        <f t="shared" si="211"/>
        <v>114.03928994791667</v>
      </c>
      <c r="K654" s="17">
        <f t="shared" si="212"/>
        <v>763.38766772569363</v>
      </c>
      <c r="L654" s="21">
        <f t="shared" si="213"/>
        <v>763.38766772569363</v>
      </c>
      <c r="M654" s="17">
        <f t="shared" si="214"/>
        <v>675661.70157621591</v>
      </c>
      <c r="N654" s="17">
        <f t="shared" si="223"/>
        <v>341920004.60869706</v>
      </c>
      <c r="O654" s="17">
        <f t="shared" si="215"/>
        <v>254734.70408950615</v>
      </c>
      <c r="P654" s="17">
        <f t="shared" si="224"/>
        <v>36554961.955246933</v>
      </c>
      <c r="Q654" s="17">
        <f t="shared" si="216"/>
        <v>56586.62841369494</v>
      </c>
      <c r="S654" s="17">
        <f t="shared" si="217"/>
        <v>15.527777777777777</v>
      </c>
      <c r="T654" s="17">
        <f t="shared" si="218"/>
        <v>885.08333333333326</v>
      </c>
      <c r="V654" s="17">
        <f t="shared" si="219"/>
        <v>341920004.60869706</v>
      </c>
      <c r="W654" s="17">
        <f t="shared" si="225"/>
        <v>528136.50991506025</v>
      </c>
      <c r="X654" s="17">
        <f t="shared" si="226"/>
        <v>-186216.50530636351</v>
      </c>
      <c r="Z654" s="17">
        <f t="shared" si="227"/>
        <v>12420.096118934536</v>
      </c>
      <c r="AA654" s="17">
        <f t="shared" si="228"/>
        <v>0</v>
      </c>
      <c r="AC654" s="17">
        <f t="shared" si="220"/>
        <v>0</v>
      </c>
      <c r="AD654" s="17">
        <f t="shared" si="209"/>
        <v>78031.609420620443</v>
      </c>
      <c r="AE654">
        <f t="shared" si="229"/>
        <v>50</v>
      </c>
    </row>
    <row r="655" spans="2:31" x14ac:dyDescent="0.35">
      <c r="B655" s="4" t="s">
        <v>38</v>
      </c>
      <c r="C655" s="4">
        <v>647</v>
      </c>
      <c r="D655" s="4">
        <v>58</v>
      </c>
      <c r="E655" s="11">
        <v>56.3</v>
      </c>
      <c r="F655" s="17">
        <f t="shared" si="221"/>
        <v>0.1111111111111117</v>
      </c>
      <c r="G655" s="17">
        <f t="shared" si="222"/>
        <v>0.40000000000000213</v>
      </c>
      <c r="H655" s="17">
        <f t="shared" si="210"/>
        <v>234.77777777777902</v>
      </c>
      <c r="I655" s="17">
        <v>414.57060000000001</v>
      </c>
      <c r="J655" s="17">
        <f t="shared" si="211"/>
        <v>115.67717619791665</v>
      </c>
      <c r="K655" s="17">
        <f t="shared" si="212"/>
        <v>765.02555397569563</v>
      </c>
      <c r="L655" s="21">
        <f t="shared" si="213"/>
        <v>765.02555397569563</v>
      </c>
      <c r="M655" s="17">
        <f t="shared" si="214"/>
        <v>693920.67887562118</v>
      </c>
      <c r="N655" s="17">
        <f t="shared" si="223"/>
        <v>342613925.28757268</v>
      </c>
      <c r="O655" s="17">
        <f t="shared" si="215"/>
        <v>258393.32445987649</v>
      </c>
      <c r="P655" s="17">
        <f t="shared" si="224"/>
        <v>36813355.279706806</v>
      </c>
      <c r="Q655" s="17">
        <f t="shared" si="216"/>
        <v>56898.539844987332</v>
      </c>
      <c r="S655" s="17">
        <f t="shared" si="217"/>
        <v>15.638888888888888</v>
      </c>
      <c r="T655" s="17">
        <f t="shared" si="218"/>
        <v>907.05555555555543</v>
      </c>
      <c r="V655" s="17">
        <f t="shared" si="219"/>
        <v>342613925.28757268</v>
      </c>
      <c r="W655" s="17">
        <f t="shared" si="225"/>
        <v>528830.43059393589</v>
      </c>
      <c r="X655" s="17">
        <f t="shared" si="226"/>
        <v>-186216.50530636351</v>
      </c>
      <c r="Z655" s="17">
        <f t="shared" si="227"/>
        <v>13114.016797810158</v>
      </c>
      <c r="AA655" s="17">
        <f t="shared" si="228"/>
        <v>0</v>
      </c>
      <c r="AC655" s="17">
        <f t="shared" si="220"/>
        <v>0</v>
      </c>
      <c r="AD655" s="17">
        <f t="shared" si="209"/>
        <v>77981.609420620443</v>
      </c>
      <c r="AE655">
        <f t="shared" si="229"/>
        <v>50</v>
      </c>
    </row>
    <row r="656" spans="2:31" x14ac:dyDescent="0.35">
      <c r="B656" s="4" t="s">
        <v>38</v>
      </c>
      <c r="C656" s="4">
        <v>648</v>
      </c>
      <c r="D656" s="4">
        <v>59</v>
      </c>
      <c r="E656" s="11">
        <v>56.7</v>
      </c>
      <c r="F656" s="17">
        <f t="shared" si="221"/>
        <v>8.3333333333333523E-2</v>
      </c>
      <c r="G656" s="17">
        <f t="shared" si="222"/>
        <v>0.30000000000000071</v>
      </c>
      <c r="H656" s="17">
        <f t="shared" si="210"/>
        <v>176.08333333333374</v>
      </c>
      <c r="I656" s="17">
        <v>414.57060000000001</v>
      </c>
      <c r="J656" s="17">
        <f t="shared" si="211"/>
        <v>117.32674078125002</v>
      </c>
      <c r="K656" s="17">
        <f t="shared" si="212"/>
        <v>707.98067411458373</v>
      </c>
      <c r="L656" s="21">
        <f t="shared" si="213"/>
        <v>707.98067411458373</v>
      </c>
      <c r="M656" s="17">
        <f t="shared" si="214"/>
        <v>657891.04142097698</v>
      </c>
      <c r="N656" s="17">
        <f t="shared" si="223"/>
        <v>343271816.32899368</v>
      </c>
      <c r="O656" s="17">
        <f t="shared" si="215"/>
        <v>262078.03125</v>
      </c>
      <c r="P656" s="17">
        <f t="shared" si="224"/>
        <v>37075433.310956806</v>
      </c>
      <c r="Q656" s="17">
        <f t="shared" si="216"/>
        <v>57215.174862587664</v>
      </c>
      <c r="S656" s="17">
        <f t="shared" si="217"/>
        <v>15.75</v>
      </c>
      <c r="T656" s="17">
        <f t="shared" si="218"/>
        <v>929.25</v>
      </c>
      <c r="V656" s="17">
        <f t="shared" si="219"/>
        <v>343271816.32899368</v>
      </c>
      <c r="W656" s="17">
        <f t="shared" si="225"/>
        <v>529488.32163535687</v>
      </c>
      <c r="X656" s="17">
        <f t="shared" si="226"/>
        <v>-186216.50530636351</v>
      </c>
      <c r="Z656" s="17">
        <f t="shared" si="227"/>
        <v>13771.907839231135</v>
      </c>
      <c r="AA656" s="17">
        <f t="shared" si="228"/>
        <v>0</v>
      </c>
      <c r="AC656" s="17">
        <f t="shared" si="220"/>
        <v>0</v>
      </c>
      <c r="AD656" s="17">
        <f t="shared" si="209"/>
        <v>77931.609420620443</v>
      </c>
      <c r="AE656">
        <f t="shared" si="229"/>
        <v>50</v>
      </c>
    </row>
    <row r="657" spans="2:31" x14ac:dyDescent="0.35">
      <c r="B657" s="4" t="s">
        <v>38</v>
      </c>
      <c r="C657" s="4">
        <v>649</v>
      </c>
      <c r="D657" s="4">
        <v>60</v>
      </c>
      <c r="E657" s="11">
        <v>56.9</v>
      </c>
      <c r="F657" s="17">
        <f t="shared" si="221"/>
        <v>1.3888888888888099E-2</v>
      </c>
      <c r="G657" s="17">
        <f t="shared" si="222"/>
        <v>4.9999999999997158E-2</v>
      </c>
      <c r="H657" s="17">
        <f t="shared" si="210"/>
        <v>29.347222222220552</v>
      </c>
      <c r="I657" s="17">
        <v>414.57060000000001</v>
      </c>
      <c r="J657" s="17">
        <f t="shared" si="211"/>
        <v>118.15590244791667</v>
      </c>
      <c r="K657" s="17">
        <f t="shared" si="212"/>
        <v>562.07372467013727</v>
      </c>
      <c r="L657" s="21">
        <f t="shared" si="213"/>
        <v>562.07372467013727</v>
      </c>
      <c r="M657" s="17">
        <f t="shared" si="214"/>
        <v>533033.24889551348</v>
      </c>
      <c r="N657" s="17">
        <f t="shared" si="223"/>
        <v>343804849.5778892</v>
      </c>
      <c r="O657" s="17">
        <f t="shared" si="215"/>
        <v>263930.16705246916</v>
      </c>
      <c r="P657" s="17">
        <f t="shared" si="224"/>
        <v>37339363.478009276</v>
      </c>
      <c r="Q657" s="17">
        <f t="shared" si="216"/>
        <v>57533.687947626</v>
      </c>
      <c r="S657" s="17">
        <f t="shared" si="217"/>
        <v>15.805555555555555</v>
      </c>
      <c r="T657" s="17">
        <f t="shared" si="218"/>
        <v>948.33333333333337</v>
      </c>
      <c r="V657" s="17">
        <f t="shared" si="219"/>
        <v>343804849.5778892</v>
      </c>
      <c r="W657" s="17">
        <f t="shared" si="225"/>
        <v>530021.35488425242</v>
      </c>
      <c r="X657" s="17">
        <f t="shared" si="226"/>
        <v>-186216.50530636351</v>
      </c>
      <c r="Z657" s="17">
        <f t="shared" si="227"/>
        <v>14304.941088126649</v>
      </c>
      <c r="AA657" s="17">
        <f t="shared" si="228"/>
        <v>0</v>
      </c>
      <c r="AC657" s="17">
        <f t="shared" si="220"/>
        <v>0</v>
      </c>
      <c r="AD657" s="17">
        <f t="shared" si="209"/>
        <v>77881.609420620443</v>
      </c>
      <c r="AE657">
        <f t="shared" si="229"/>
        <v>50</v>
      </c>
    </row>
    <row r="658" spans="2:31" x14ac:dyDescent="0.35">
      <c r="B658" s="4" t="s">
        <v>38</v>
      </c>
      <c r="C658" s="4">
        <v>650</v>
      </c>
      <c r="D658" s="4">
        <v>61</v>
      </c>
      <c r="E658" s="11">
        <v>56.8</v>
      </c>
      <c r="F658" s="17">
        <f t="shared" si="221"/>
        <v>-0.12499999999999981</v>
      </c>
      <c r="G658" s="17">
        <f t="shared" si="222"/>
        <v>-0.44999999999999929</v>
      </c>
      <c r="H658" s="17">
        <f t="shared" si="210"/>
        <v>-264.1249999999996</v>
      </c>
      <c r="I658" s="17">
        <v>414.57060000000001</v>
      </c>
      <c r="J658" s="17">
        <f t="shared" si="211"/>
        <v>117.74095666666668</v>
      </c>
      <c r="K658" s="17">
        <f t="shared" si="212"/>
        <v>268.18655666666712</v>
      </c>
      <c r="L658" s="21">
        <f t="shared" si="213"/>
        <v>268.18655666666706</v>
      </c>
      <c r="M658" s="17">
        <f t="shared" si="214"/>
        <v>258114.66153851888</v>
      </c>
      <c r="N658" s="17">
        <f t="shared" si="223"/>
        <v>344062964.23942775</v>
      </c>
      <c r="O658" s="17">
        <f t="shared" si="215"/>
        <v>263003.28395061725</v>
      </c>
      <c r="P658" s="17">
        <f t="shared" si="224"/>
        <v>37602366.761959895</v>
      </c>
      <c r="Q658" s="17">
        <f t="shared" si="216"/>
        <v>57849.79501839984</v>
      </c>
      <c r="S658" s="17">
        <f t="shared" si="217"/>
        <v>15.777777777777777</v>
      </c>
      <c r="T658" s="17">
        <f t="shared" si="218"/>
        <v>962.44444444444434</v>
      </c>
      <c r="V658" s="17">
        <f t="shared" si="219"/>
        <v>344062964.23942775</v>
      </c>
      <c r="W658" s="17">
        <f t="shared" si="225"/>
        <v>530279.46954579093</v>
      </c>
      <c r="X658" s="17">
        <f t="shared" si="226"/>
        <v>-186216.50530636351</v>
      </c>
      <c r="Z658" s="17">
        <f t="shared" si="227"/>
        <v>14563.055749665167</v>
      </c>
      <c r="AA658" s="17">
        <f t="shared" si="228"/>
        <v>0</v>
      </c>
      <c r="AC658" s="17">
        <f t="shared" si="220"/>
        <v>0</v>
      </c>
      <c r="AD658" s="17">
        <f t="shared" si="209"/>
        <v>77831.609420620443</v>
      </c>
      <c r="AE658">
        <f t="shared" si="229"/>
        <v>50</v>
      </c>
    </row>
    <row r="659" spans="2:31" x14ac:dyDescent="0.35">
      <c r="B659" s="4" t="s">
        <v>38</v>
      </c>
      <c r="C659" s="4">
        <v>651</v>
      </c>
      <c r="D659" s="4">
        <v>62</v>
      </c>
      <c r="E659" s="11">
        <v>56</v>
      </c>
      <c r="F659" s="17">
        <f t="shared" si="221"/>
        <v>-0.36111111111111033</v>
      </c>
      <c r="G659" s="17">
        <f t="shared" si="222"/>
        <v>-1.2999999999999972</v>
      </c>
      <c r="H659" s="17">
        <f t="shared" si="210"/>
        <v>-763.02777777777612</v>
      </c>
      <c r="I659" s="17">
        <v>414.57060000000001</v>
      </c>
      <c r="J659" s="17">
        <f t="shared" si="211"/>
        <v>114.44766666666666</v>
      </c>
      <c r="K659" s="17">
        <f t="shared" si="212"/>
        <v>-234.00951111110945</v>
      </c>
      <c r="L659" s="21">
        <f t="shared" si="213"/>
        <v>-234.00951111110942</v>
      </c>
      <c r="M659" s="17">
        <f t="shared" si="214"/>
        <v>-225689.17293826997</v>
      </c>
      <c r="N659" s="17">
        <f t="shared" si="223"/>
        <v>343837275.06648946</v>
      </c>
      <c r="O659" s="17">
        <f t="shared" si="215"/>
        <v>255646.91358024688</v>
      </c>
      <c r="P659" s="17">
        <f t="shared" si="224"/>
        <v>37858013.675540142</v>
      </c>
      <c r="Q659" s="17">
        <f t="shared" si="216"/>
        <v>58153.630838003293</v>
      </c>
      <c r="S659" s="17">
        <f t="shared" si="217"/>
        <v>15.555555555555555</v>
      </c>
      <c r="T659" s="17">
        <f t="shared" si="218"/>
        <v>964.44444444444446</v>
      </c>
      <c r="V659" s="17">
        <f t="shared" si="219"/>
        <v>343837275.06648946</v>
      </c>
      <c r="W659" s="17">
        <f t="shared" si="225"/>
        <v>530279.46954579093</v>
      </c>
      <c r="X659" s="17">
        <f t="shared" si="226"/>
        <v>-186442.19447930178</v>
      </c>
      <c r="Z659" s="17">
        <f t="shared" si="227"/>
        <v>0</v>
      </c>
      <c r="AA659" s="17">
        <f t="shared" si="228"/>
        <v>225.68917293826996</v>
      </c>
      <c r="AC659" s="17">
        <f t="shared" si="220"/>
        <v>44.686456241777456</v>
      </c>
      <c r="AD659" s="17">
        <f t="shared" si="209"/>
        <v>77944.454007089575</v>
      </c>
      <c r="AE659">
        <f t="shared" si="229"/>
        <v>0</v>
      </c>
    </row>
    <row r="660" spans="2:31" x14ac:dyDescent="0.35">
      <c r="B660" s="4" t="s">
        <v>38</v>
      </c>
      <c r="C660" s="4">
        <v>652</v>
      </c>
      <c r="D660" s="4">
        <v>63</v>
      </c>
      <c r="E660" s="11">
        <v>54.2</v>
      </c>
      <c r="F660" s="17">
        <f t="shared" si="221"/>
        <v>-0.54166666666666641</v>
      </c>
      <c r="G660" s="17">
        <f t="shared" si="222"/>
        <v>-1.9499999999999993</v>
      </c>
      <c r="H660" s="17">
        <f t="shared" si="210"/>
        <v>-1144.5416666666661</v>
      </c>
      <c r="I660" s="17">
        <v>414.57060000000001</v>
      </c>
      <c r="J660" s="17">
        <f t="shared" si="211"/>
        <v>107.20855979166667</v>
      </c>
      <c r="K660" s="17">
        <f t="shared" si="212"/>
        <v>-622.76250687499942</v>
      </c>
      <c r="L660" s="21">
        <f t="shared" si="213"/>
        <v>-622.76250687499942</v>
      </c>
      <c r="M660" s="17">
        <f t="shared" si="214"/>
        <v>-590690.23777093692</v>
      </c>
      <c r="N660" s="17">
        <f t="shared" si="223"/>
        <v>343246584.82871854</v>
      </c>
      <c r="O660" s="17">
        <f t="shared" si="215"/>
        <v>239476.59413580247</v>
      </c>
      <c r="P660" s="17">
        <f t="shared" si="224"/>
        <v>38097490.269675948</v>
      </c>
      <c r="Q660" s="17">
        <f t="shared" si="216"/>
        <v>58431.733542447771</v>
      </c>
      <c r="S660" s="17">
        <f t="shared" si="217"/>
        <v>15.055555555555555</v>
      </c>
      <c r="T660" s="17">
        <f t="shared" si="218"/>
        <v>948.5</v>
      </c>
      <c r="V660" s="17">
        <f t="shared" si="219"/>
        <v>343246584.82871854</v>
      </c>
      <c r="W660" s="17">
        <f t="shared" si="225"/>
        <v>530279.46954579093</v>
      </c>
      <c r="X660" s="17">
        <f t="shared" si="226"/>
        <v>-187032.88471707271</v>
      </c>
      <c r="Z660" s="17">
        <f t="shared" si="227"/>
        <v>0</v>
      </c>
      <c r="AA660" s="17">
        <f t="shared" si="228"/>
        <v>816.37941070920692</v>
      </c>
      <c r="AC660" s="17">
        <f t="shared" si="220"/>
        <v>161.64312332042297</v>
      </c>
      <c r="AD660" s="17">
        <f t="shared" si="209"/>
        <v>78239.799125975042</v>
      </c>
      <c r="AE660">
        <f t="shared" si="229"/>
        <v>0</v>
      </c>
    </row>
    <row r="661" spans="2:31" x14ac:dyDescent="0.35">
      <c r="B661" s="4" t="s">
        <v>38</v>
      </c>
      <c r="C661" s="4">
        <v>653</v>
      </c>
      <c r="D661" s="4">
        <v>64</v>
      </c>
      <c r="E661" s="11">
        <v>52.1</v>
      </c>
      <c r="F661" s="17">
        <f t="shared" si="221"/>
        <v>-0.56944444444444464</v>
      </c>
      <c r="G661" s="17">
        <f t="shared" si="222"/>
        <v>-2.0500000000000007</v>
      </c>
      <c r="H661" s="17">
        <f t="shared" si="210"/>
        <v>-1203.2361111111115</v>
      </c>
      <c r="I661" s="17">
        <v>414.57060000000001</v>
      </c>
      <c r="J661" s="17">
        <f t="shared" si="211"/>
        <v>99.061827447916656</v>
      </c>
      <c r="K661" s="17">
        <f t="shared" si="212"/>
        <v>-689.60368366319483</v>
      </c>
      <c r="L661" s="21">
        <f t="shared" si="213"/>
        <v>-689.60368366319483</v>
      </c>
      <c r="M661" s="17">
        <f t="shared" si="214"/>
        <v>-638726.25633515464</v>
      </c>
      <c r="N661" s="17">
        <f t="shared" si="223"/>
        <v>342607858.5723834</v>
      </c>
      <c r="O661" s="17">
        <f t="shared" si="215"/>
        <v>221278.87075617281</v>
      </c>
      <c r="P661" s="17">
        <f t="shared" si="224"/>
        <v>38318769.140432119</v>
      </c>
      <c r="Q661" s="17">
        <f t="shared" si="216"/>
        <v>58681.116600968024</v>
      </c>
      <c r="S661" s="17">
        <f t="shared" si="217"/>
        <v>14.472222222222221</v>
      </c>
      <c r="T661" s="17">
        <f t="shared" si="218"/>
        <v>926.22222222222217</v>
      </c>
      <c r="V661" s="17">
        <f t="shared" si="219"/>
        <v>342607858.5723834</v>
      </c>
      <c r="W661" s="17">
        <f t="shared" si="225"/>
        <v>530279.46954579093</v>
      </c>
      <c r="X661" s="17">
        <f t="shared" si="226"/>
        <v>-187671.61097340786</v>
      </c>
      <c r="Z661" s="17">
        <f t="shared" si="227"/>
        <v>0</v>
      </c>
      <c r="AA661" s="17">
        <f t="shared" si="228"/>
        <v>1455.1056670443616</v>
      </c>
      <c r="AC661" s="17">
        <f t="shared" si="220"/>
        <v>288.11092207478362</v>
      </c>
      <c r="AD661" s="17">
        <f t="shared" si="209"/>
        <v>78559.162254142619</v>
      </c>
      <c r="AE661">
        <f t="shared" si="229"/>
        <v>0</v>
      </c>
    </row>
    <row r="662" spans="2:31" x14ac:dyDescent="0.35">
      <c r="B662" s="4" t="s">
        <v>38</v>
      </c>
      <c r="C662" s="4">
        <v>654</v>
      </c>
      <c r="D662" s="4">
        <v>65</v>
      </c>
      <c r="E662" s="11">
        <v>50.1</v>
      </c>
      <c r="F662" s="17">
        <f t="shared" si="221"/>
        <v>-0.68055555555555536</v>
      </c>
      <c r="G662" s="17">
        <f t="shared" si="222"/>
        <v>-2.4499999999999993</v>
      </c>
      <c r="H662" s="17">
        <f t="shared" si="210"/>
        <v>-1438.0138888888885</v>
      </c>
      <c r="I662" s="17">
        <v>414.57060000000001</v>
      </c>
      <c r="J662" s="17">
        <f t="shared" si="211"/>
        <v>91.602292031250002</v>
      </c>
      <c r="K662" s="17">
        <f t="shared" si="212"/>
        <v>-931.8409968576384</v>
      </c>
      <c r="L662" s="21">
        <f t="shared" si="213"/>
        <v>-931.8409968576384</v>
      </c>
      <c r="M662" s="17">
        <f t="shared" si="214"/>
        <v>-842927.83507413871</v>
      </c>
      <c r="N662" s="17">
        <f t="shared" si="223"/>
        <v>341764930.73730928</v>
      </c>
      <c r="O662" s="17">
        <f t="shared" si="215"/>
        <v>204616.17013888888</v>
      </c>
      <c r="P662" s="17">
        <f t="shared" si="224"/>
        <v>38523385.310571007</v>
      </c>
      <c r="Q662" s="17">
        <f t="shared" si="216"/>
        <v>58904.258884665149</v>
      </c>
      <c r="S662" s="17">
        <f t="shared" si="217"/>
        <v>13.916666666666666</v>
      </c>
      <c r="T662" s="17">
        <f t="shared" si="218"/>
        <v>904.58333333333326</v>
      </c>
      <c r="V662" s="17">
        <f t="shared" si="219"/>
        <v>341764930.73730928</v>
      </c>
      <c r="W662" s="17">
        <f t="shared" si="225"/>
        <v>530279.46954579093</v>
      </c>
      <c r="X662" s="17">
        <f t="shared" si="226"/>
        <v>-188514.538808482</v>
      </c>
      <c r="Z662" s="17">
        <f t="shared" si="227"/>
        <v>0</v>
      </c>
      <c r="AA662" s="17">
        <f t="shared" si="228"/>
        <v>2298.0335021185001</v>
      </c>
      <c r="AC662" s="17">
        <f t="shared" si="220"/>
        <v>455.01063341946303</v>
      </c>
      <c r="AD662" s="17">
        <f t="shared" si="209"/>
        <v>78980.626171679687</v>
      </c>
      <c r="AE662">
        <f t="shared" si="229"/>
        <v>0</v>
      </c>
    </row>
    <row r="663" spans="2:31" x14ac:dyDescent="0.35">
      <c r="B663" s="4" t="s">
        <v>38</v>
      </c>
      <c r="C663" s="4">
        <v>655</v>
      </c>
      <c r="D663" s="4">
        <v>66</v>
      </c>
      <c r="E663" s="11">
        <v>47.2</v>
      </c>
      <c r="F663" s="17">
        <f t="shared" si="221"/>
        <v>-0.95833333333333315</v>
      </c>
      <c r="G663" s="17">
        <f t="shared" si="222"/>
        <v>-3.4499999999999993</v>
      </c>
      <c r="H663" s="17">
        <f t="shared" si="210"/>
        <v>-2024.958333333333</v>
      </c>
      <c r="I663" s="17">
        <v>414.57060000000001</v>
      </c>
      <c r="J663" s="17">
        <f t="shared" si="211"/>
        <v>81.304556666666656</v>
      </c>
      <c r="K663" s="17">
        <f t="shared" si="212"/>
        <v>-1529.0831766666663</v>
      </c>
      <c r="L663" s="21">
        <f t="shared" si="213"/>
        <v>-1529.0831766666663</v>
      </c>
      <c r="M663" s="17">
        <f t="shared" si="214"/>
        <v>-1323166.6422088884</v>
      </c>
      <c r="N663" s="17">
        <f t="shared" si="223"/>
        <v>340441764.0951004</v>
      </c>
      <c r="O663" s="17">
        <f t="shared" si="215"/>
        <v>181613.65432098764</v>
      </c>
      <c r="P663" s="17">
        <f t="shared" si="224"/>
        <v>38704998.964891993</v>
      </c>
      <c r="Q663" s="17">
        <f t="shared" si="216"/>
        <v>59091.601473117546</v>
      </c>
      <c r="S663" s="17">
        <f t="shared" si="217"/>
        <v>13.111111111111111</v>
      </c>
      <c r="T663" s="17">
        <f t="shared" si="218"/>
        <v>865.33333333333326</v>
      </c>
      <c r="V663" s="17">
        <f t="shared" si="219"/>
        <v>340441764.0951004</v>
      </c>
      <c r="W663" s="17">
        <f t="shared" si="225"/>
        <v>530279.46954579093</v>
      </c>
      <c r="X663" s="17">
        <f t="shared" si="226"/>
        <v>-189837.70545069088</v>
      </c>
      <c r="Z663" s="17">
        <f t="shared" si="227"/>
        <v>0</v>
      </c>
      <c r="AA663" s="17">
        <f t="shared" si="228"/>
        <v>3621.2001443273884</v>
      </c>
      <c r="AC663" s="17">
        <f t="shared" si="220"/>
        <v>716.99762857682299</v>
      </c>
      <c r="AD663" s="17">
        <f t="shared" si="209"/>
        <v>79642.209492784124</v>
      </c>
      <c r="AE663">
        <f t="shared" si="229"/>
        <v>0</v>
      </c>
    </row>
    <row r="664" spans="2:31" x14ac:dyDescent="0.35">
      <c r="B664" s="4" t="s">
        <v>38</v>
      </c>
      <c r="C664" s="4">
        <v>656</v>
      </c>
      <c r="D664" s="4">
        <v>67</v>
      </c>
      <c r="E664" s="11">
        <v>43.2</v>
      </c>
      <c r="F664" s="17">
        <f t="shared" si="221"/>
        <v>-1.1111111111111112</v>
      </c>
      <c r="G664" s="17">
        <f t="shared" si="222"/>
        <v>-4</v>
      </c>
      <c r="H664" s="17">
        <f t="shared" si="210"/>
        <v>-2347.7777777777778</v>
      </c>
      <c r="I664" s="17">
        <v>414.57060000000001</v>
      </c>
      <c r="J664" s="17">
        <f t="shared" si="211"/>
        <v>68.108040000000003</v>
      </c>
      <c r="K664" s="17">
        <f t="shared" si="212"/>
        <v>-1865.0991377777777</v>
      </c>
      <c r="L664" s="21">
        <f t="shared" si="213"/>
        <v>-1865.0991377777777</v>
      </c>
      <c r="M664" s="17">
        <f t="shared" si="214"/>
        <v>-1499539.7067733333</v>
      </c>
      <c r="N664" s="17">
        <f t="shared" si="223"/>
        <v>338942224.38832706</v>
      </c>
      <c r="O664" s="17">
        <f t="shared" si="215"/>
        <v>152136</v>
      </c>
      <c r="P664" s="17">
        <f t="shared" si="224"/>
        <v>38857134.964891993</v>
      </c>
      <c r="Q664" s="17">
        <f t="shared" si="216"/>
        <v>59233.437446481694</v>
      </c>
      <c r="S664" s="17">
        <f t="shared" si="217"/>
        <v>12</v>
      </c>
      <c r="T664" s="17">
        <f t="shared" si="218"/>
        <v>804</v>
      </c>
      <c r="V664" s="17">
        <f t="shared" si="219"/>
        <v>338942224.38832706</v>
      </c>
      <c r="W664" s="17">
        <f t="shared" si="225"/>
        <v>530279.46954579093</v>
      </c>
      <c r="X664" s="17">
        <f t="shared" si="226"/>
        <v>-191337.2451574642</v>
      </c>
      <c r="Z664" s="17">
        <f t="shared" si="227"/>
        <v>0</v>
      </c>
      <c r="AA664" s="17">
        <f t="shared" si="228"/>
        <v>5120.7398511007214</v>
      </c>
      <c r="AC664" s="17">
        <f t="shared" si="220"/>
        <v>1013.9064905179429</v>
      </c>
      <c r="AD664" s="17">
        <f t="shared" si="209"/>
        <v>80391.979346170789</v>
      </c>
      <c r="AE664">
        <f t="shared" si="229"/>
        <v>0</v>
      </c>
    </row>
    <row r="665" spans="2:31" x14ac:dyDescent="0.35">
      <c r="B665" s="4" t="s">
        <v>38</v>
      </c>
      <c r="C665" s="4">
        <v>657</v>
      </c>
      <c r="D665" s="4">
        <v>68</v>
      </c>
      <c r="E665" s="11">
        <v>39.200000000000003</v>
      </c>
      <c r="F665" s="17">
        <f t="shared" si="221"/>
        <v>-0.93055555555555591</v>
      </c>
      <c r="G665" s="17">
        <f t="shared" si="222"/>
        <v>-3.3500000000000014</v>
      </c>
      <c r="H665" s="17">
        <f t="shared" si="210"/>
        <v>-1966.2638888888896</v>
      </c>
      <c r="I665" s="17">
        <v>414.57060000000001</v>
      </c>
      <c r="J665" s="17">
        <f t="shared" si="211"/>
        <v>56.079356666666676</v>
      </c>
      <c r="K665" s="17">
        <f t="shared" si="212"/>
        <v>-1495.613932222223</v>
      </c>
      <c r="L665" s="21">
        <f t="shared" si="213"/>
        <v>-1495.613932222223</v>
      </c>
      <c r="M665" s="17">
        <f t="shared" si="214"/>
        <v>-1107419.0271476549</v>
      </c>
      <c r="N665" s="17">
        <f t="shared" si="223"/>
        <v>337834805.36117941</v>
      </c>
      <c r="O665" s="17">
        <f t="shared" si="215"/>
        <v>125266.987654321</v>
      </c>
      <c r="P665" s="17">
        <f t="shared" si="224"/>
        <v>38982401.952546313</v>
      </c>
      <c r="Q665" s="17">
        <f t="shared" si="216"/>
        <v>59333.945133251618</v>
      </c>
      <c r="S665" s="17">
        <f t="shared" si="217"/>
        <v>10.888888888888889</v>
      </c>
      <c r="T665" s="17">
        <f t="shared" si="218"/>
        <v>740.44444444444446</v>
      </c>
      <c r="V665" s="17">
        <f t="shared" si="219"/>
        <v>337834805.36117941</v>
      </c>
      <c r="W665" s="17">
        <f t="shared" si="225"/>
        <v>530279.46954579093</v>
      </c>
      <c r="X665" s="17">
        <f t="shared" si="226"/>
        <v>-192444.66418461187</v>
      </c>
      <c r="Z665" s="17">
        <f t="shared" si="227"/>
        <v>0</v>
      </c>
      <c r="AA665" s="17">
        <f t="shared" si="228"/>
        <v>6228.1588782483759</v>
      </c>
      <c r="AC665" s="17">
        <f t="shared" si="220"/>
        <v>1233.1754578931784</v>
      </c>
      <c r="AD665" s="17">
        <f t="shared" si="209"/>
        <v>80945.688859744623</v>
      </c>
      <c r="AE665">
        <f t="shared" si="229"/>
        <v>0</v>
      </c>
    </row>
    <row r="666" spans="2:31" x14ac:dyDescent="0.35">
      <c r="B666" s="4" t="s">
        <v>38</v>
      </c>
      <c r="C666" s="4">
        <v>658</v>
      </c>
      <c r="D666" s="4">
        <v>69</v>
      </c>
      <c r="E666" s="11">
        <v>36.5</v>
      </c>
      <c r="F666" s="17">
        <f t="shared" si="221"/>
        <v>-0.68055555555555636</v>
      </c>
      <c r="G666" s="17">
        <f t="shared" si="222"/>
        <v>-2.4500000000000028</v>
      </c>
      <c r="H666" s="17">
        <f t="shared" si="210"/>
        <v>-1438.0138888888905</v>
      </c>
      <c r="I666" s="17">
        <v>414.57060000000001</v>
      </c>
      <c r="J666" s="17">
        <f t="shared" si="211"/>
        <v>48.620186197916674</v>
      </c>
      <c r="K666" s="17">
        <f t="shared" si="212"/>
        <v>-974.82310269097377</v>
      </c>
      <c r="L666" s="21">
        <f t="shared" si="213"/>
        <v>-974.82310269097388</v>
      </c>
      <c r="M666" s="17">
        <f t="shared" si="214"/>
        <v>-681969.9955908939</v>
      </c>
      <c r="N666" s="17">
        <f t="shared" si="223"/>
        <v>337152835.36558855</v>
      </c>
      <c r="O666" s="17">
        <f t="shared" si="215"/>
        <v>108605.10223765433</v>
      </c>
      <c r="P666" s="17">
        <f t="shared" si="224"/>
        <v>39091007.05478397</v>
      </c>
      <c r="Q666" s="17">
        <f t="shared" si="216"/>
        <v>59408.825311221837</v>
      </c>
      <c r="S666" s="17">
        <f t="shared" si="217"/>
        <v>10.138888888888889</v>
      </c>
      <c r="T666" s="17">
        <f t="shared" si="218"/>
        <v>699.58333333333337</v>
      </c>
      <c r="V666" s="17">
        <f t="shared" si="219"/>
        <v>337152835.36558855</v>
      </c>
      <c r="W666" s="17">
        <f t="shared" si="225"/>
        <v>530279.46954579093</v>
      </c>
      <c r="X666" s="17">
        <f t="shared" si="226"/>
        <v>-193126.63418020276</v>
      </c>
      <c r="Z666" s="17">
        <f t="shared" si="227"/>
        <v>0</v>
      </c>
      <c r="AA666" s="17">
        <f t="shared" si="228"/>
        <v>6910.1288738392695</v>
      </c>
      <c r="AC666" s="17">
        <f t="shared" si="220"/>
        <v>1368.2055170201754</v>
      </c>
      <c r="AD666" s="17">
        <f t="shared" si="209"/>
        <v>81286.673857540067</v>
      </c>
      <c r="AE666">
        <f t="shared" si="229"/>
        <v>0</v>
      </c>
    </row>
    <row r="667" spans="2:31" x14ac:dyDescent="0.35">
      <c r="B667" s="4" t="s">
        <v>38</v>
      </c>
      <c r="C667" s="4">
        <v>659</v>
      </c>
      <c r="D667" s="4">
        <v>70</v>
      </c>
      <c r="E667" s="11">
        <v>34.299999999999997</v>
      </c>
      <c r="F667" s="17">
        <f t="shared" si="221"/>
        <v>-0.76388888888888884</v>
      </c>
      <c r="G667" s="17">
        <f t="shared" si="222"/>
        <v>-2.75</v>
      </c>
      <c r="H667" s="17">
        <f t="shared" si="210"/>
        <v>-1614.0972222222222</v>
      </c>
      <c r="I667" s="17">
        <v>414.57060000000001</v>
      </c>
      <c r="J667" s="17">
        <f t="shared" si="211"/>
        <v>42.935757447916664</v>
      </c>
      <c r="K667" s="17">
        <f t="shared" si="212"/>
        <v>-1156.5908647743056</v>
      </c>
      <c r="L667" s="21">
        <f t="shared" si="213"/>
        <v>-1156.5908647743054</v>
      </c>
      <c r="M667" s="17">
        <f t="shared" si="214"/>
        <v>-771381.85175641859</v>
      </c>
      <c r="N667" s="17">
        <f t="shared" si="223"/>
        <v>336381453.51383215</v>
      </c>
      <c r="O667" s="17">
        <f t="shared" si="215"/>
        <v>95907.537422839494</v>
      </c>
      <c r="P667" s="17">
        <f t="shared" si="224"/>
        <v>39186914.592206806</v>
      </c>
      <c r="Q667" s="17">
        <f t="shared" si="216"/>
        <v>59464.210306838853</v>
      </c>
      <c r="S667" s="17">
        <f t="shared" si="217"/>
        <v>9.5277777777777768</v>
      </c>
      <c r="T667" s="17">
        <f t="shared" si="218"/>
        <v>666.94444444444434</v>
      </c>
      <c r="V667" s="17">
        <f t="shared" si="219"/>
        <v>336381453.51383215</v>
      </c>
      <c r="W667" s="17">
        <f t="shared" si="225"/>
        <v>530279.46954579093</v>
      </c>
      <c r="X667" s="17">
        <f t="shared" si="226"/>
        <v>-193898.01603195918</v>
      </c>
      <c r="Z667" s="17">
        <f t="shared" si="227"/>
        <v>0</v>
      </c>
      <c r="AA667" s="17">
        <f t="shared" si="228"/>
        <v>7681.5107255956882</v>
      </c>
      <c r="AC667" s="17">
        <f t="shared" si="220"/>
        <v>1520.9391236679464</v>
      </c>
      <c r="AD667" s="17">
        <f t="shared" si="209"/>
        <v>81672.364783418278</v>
      </c>
      <c r="AE667">
        <f t="shared" si="229"/>
        <v>0</v>
      </c>
    </row>
    <row r="668" spans="2:31" x14ac:dyDescent="0.35">
      <c r="B668" s="4" t="s">
        <v>38</v>
      </c>
      <c r="C668" s="4">
        <v>660</v>
      </c>
      <c r="D668" s="4">
        <v>71</v>
      </c>
      <c r="E668" s="11">
        <v>31</v>
      </c>
      <c r="F668" s="17">
        <f t="shared" si="221"/>
        <v>-1.1527777777777775</v>
      </c>
      <c r="G668" s="17">
        <f t="shared" si="222"/>
        <v>-4.1499999999999986</v>
      </c>
      <c r="H668" s="17">
        <f t="shared" si="210"/>
        <v>-2435.8194444444439</v>
      </c>
      <c r="I668" s="17">
        <v>414.57060000000001</v>
      </c>
      <c r="J668" s="17">
        <f t="shared" si="211"/>
        <v>35.071494791666666</v>
      </c>
      <c r="K668" s="17">
        <f t="shared" si="212"/>
        <v>-1986.1773496527771</v>
      </c>
      <c r="L668" s="21">
        <f t="shared" si="213"/>
        <v>-1986.1773496527771</v>
      </c>
      <c r="M668" s="17">
        <f t="shared" si="214"/>
        <v>-1214326.7629404897</v>
      </c>
      <c r="N668" s="17">
        <f t="shared" si="223"/>
        <v>335167126.75089169</v>
      </c>
      <c r="O668" s="17">
        <f t="shared" si="215"/>
        <v>78340.77932098764</v>
      </c>
      <c r="P668" s="17">
        <f t="shared" si="224"/>
        <v>39265255.371527791</v>
      </c>
      <c r="Q668" s="17">
        <f t="shared" si="216"/>
        <v>59492.811168981505</v>
      </c>
      <c r="S668" s="17">
        <f t="shared" si="217"/>
        <v>8.6111111111111107</v>
      </c>
      <c r="T668" s="17">
        <f t="shared" si="218"/>
        <v>611.38888888888891</v>
      </c>
      <c r="V668" s="17">
        <f t="shared" si="219"/>
        <v>335167126.75089169</v>
      </c>
      <c r="W668" s="17">
        <f t="shared" si="225"/>
        <v>530279.46954579093</v>
      </c>
      <c r="X668" s="17">
        <f t="shared" si="226"/>
        <v>-195112.34279489968</v>
      </c>
      <c r="Z668" s="17">
        <f t="shared" si="227"/>
        <v>0</v>
      </c>
      <c r="AA668" s="17">
        <f t="shared" si="228"/>
        <v>8895.8374885361773</v>
      </c>
      <c r="AC668" s="17">
        <f t="shared" si="220"/>
        <v>1761.3758227301632</v>
      </c>
      <c r="AD668" s="17">
        <f t="shared" si="209"/>
        <v>82279.528164888528</v>
      </c>
      <c r="AE668">
        <f t="shared" si="229"/>
        <v>0</v>
      </c>
    </row>
    <row r="669" spans="2:31" x14ac:dyDescent="0.35">
      <c r="B669" s="4" t="s">
        <v>38</v>
      </c>
      <c r="C669" s="4">
        <v>661</v>
      </c>
      <c r="D669" s="4">
        <v>72</v>
      </c>
      <c r="E669" s="11">
        <v>26</v>
      </c>
      <c r="F669" s="17">
        <f t="shared" si="221"/>
        <v>-1.4305555555555556</v>
      </c>
      <c r="G669" s="17">
        <f t="shared" si="222"/>
        <v>-5.15</v>
      </c>
      <c r="H669" s="17">
        <f t="shared" si="210"/>
        <v>-3022.7638888888891</v>
      </c>
      <c r="I669" s="17">
        <v>414.57060000000001</v>
      </c>
      <c r="J669" s="17">
        <f t="shared" si="211"/>
        <v>24.670479166666667</v>
      </c>
      <c r="K669" s="17">
        <f t="shared" si="212"/>
        <v>-2583.5228097222225</v>
      </c>
      <c r="L669" s="21">
        <f t="shared" si="213"/>
        <v>-2583.5228097222225</v>
      </c>
      <c r="M669" s="17">
        <f t="shared" si="214"/>
        <v>-1343431.8610555558</v>
      </c>
      <c r="N669" s="17">
        <f t="shared" si="223"/>
        <v>333823694.88983613</v>
      </c>
      <c r="O669" s="17">
        <f t="shared" si="215"/>
        <v>55107.561728395063</v>
      </c>
      <c r="P669" s="17">
        <f t="shared" si="224"/>
        <v>39320362.933256187</v>
      </c>
      <c r="Q669" s="17">
        <f t="shared" si="216"/>
        <v>59486.176903564578</v>
      </c>
      <c r="S669" s="17">
        <f t="shared" si="217"/>
        <v>7.2222222222222223</v>
      </c>
      <c r="T669" s="17">
        <f t="shared" si="218"/>
        <v>520</v>
      </c>
      <c r="V669" s="17">
        <f t="shared" si="219"/>
        <v>333823694.88983613</v>
      </c>
      <c r="W669" s="17">
        <f t="shared" si="225"/>
        <v>530279.46954579093</v>
      </c>
      <c r="X669" s="17">
        <f t="shared" si="226"/>
        <v>-196455.77465595523</v>
      </c>
      <c r="Z669" s="17">
        <f t="shared" si="227"/>
        <v>0</v>
      </c>
      <c r="AA669" s="17">
        <f t="shared" si="228"/>
        <v>10239.269349591734</v>
      </c>
      <c r="AC669" s="17">
        <f t="shared" si="220"/>
        <v>2027.3753312191634</v>
      </c>
      <c r="AD669" s="17">
        <f t="shared" si="209"/>
        <v>82951.244095416303</v>
      </c>
      <c r="AE669">
        <f t="shared" si="229"/>
        <v>0</v>
      </c>
    </row>
    <row r="670" spans="2:31" x14ac:dyDescent="0.35">
      <c r="B670" s="4" t="s">
        <v>38</v>
      </c>
      <c r="C670" s="4">
        <v>662</v>
      </c>
      <c r="D670" s="4">
        <v>73</v>
      </c>
      <c r="E670" s="11">
        <v>20.7</v>
      </c>
      <c r="F670" s="17">
        <f t="shared" si="221"/>
        <v>-1.4722222222222221</v>
      </c>
      <c r="G670" s="17">
        <f t="shared" si="222"/>
        <v>-5.3</v>
      </c>
      <c r="H670" s="17">
        <f t="shared" si="210"/>
        <v>-3110.8055555555552</v>
      </c>
      <c r="I670" s="17">
        <v>414.57060000000001</v>
      </c>
      <c r="J670" s="17">
        <f t="shared" si="211"/>
        <v>15.637653281250001</v>
      </c>
      <c r="K670" s="17">
        <f t="shared" si="212"/>
        <v>-2680.5973022743051</v>
      </c>
      <c r="L670" s="21">
        <f t="shared" si="213"/>
        <v>-2680.5973022743051</v>
      </c>
      <c r="M670" s="17">
        <f t="shared" si="214"/>
        <v>-1125180.7176296397</v>
      </c>
      <c r="N670" s="17">
        <f t="shared" si="223"/>
        <v>332698514.17220652</v>
      </c>
      <c r="O670" s="17">
        <f t="shared" si="215"/>
        <v>34930.53125</v>
      </c>
      <c r="P670" s="17">
        <f t="shared" si="224"/>
        <v>39355293.464506187</v>
      </c>
      <c r="Q670" s="17">
        <f t="shared" si="216"/>
        <v>59449.083783241971</v>
      </c>
      <c r="S670" s="17">
        <f t="shared" si="217"/>
        <v>5.75</v>
      </c>
      <c r="T670" s="17">
        <f t="shared" si="218"/>
        <v>419.75</v>
      </c>
      <c r="V670" s="17">
        <f t="shared" si="219"/>
        <v>332698514.17220652</v>
      </c>
      <c r="W670" s="17">
        <f t="shared" si="225"/>
        <v>530279.46954579093</v>
      </c>
      <c r="X670" s="17">
        <f t="shared" si="226"/>
        <v>-197580.95537358487</v>
      </c>
      <c r="Z670" s="17">
        <f t="shared" si="227"/>
        <v>0</v>
      </c>
      <c r="AA670" s="17">
        <f t="shared" si="228"/>
        <v>11364.450067221373</v>
      </c>
      <c r="AC670" s="17">
        <f t="shared" si="220"/>
        <v>2250.1611133098318</v>
      </c>
      <c r="AD670" s="17">
        <f t="shared" si="209"/>
        <v>83513.834454231124</v>
      </c>
      <c r="AE670">
        <f t="shared" si="229"/>
        <v>0</v>
      </c>
    </row>
    <row r="671" spans="2:31" x14ac:dyDescent="0.35">
      <c r="B671" s="4" t="s">
        <v>38</v>
      </c>
      <c r="C671" s="4">
        <v>663</v>
      </c>
      <c r="D671" s="4">
        <v>74</v>
      </c>
      <c r="E671" s="11">
        <v>15.4</v>
      </c>
      <c r="F671" s="17">
        <f t="shared" si="221"/>
        <v>-1.0555555555555556</v>
      </c>
      <c r="G671" s="17">
        <f t="shared" si="222"/>
        <v>-3.8</v>
      </c>
      <c r="H671" s="17">
        <f t="shared" si="210"/>
        <v>-2230.3888888888891</v>
      </c>
      <c r="I671" s="17">
        <v>414.57060000000001</v>
      </c>
      <c r="J671" s="17">
        <f t="shared" si="211"/>
        <v>8.6551047916666679</v>
      </c>
      <c r="K671" s="17">
        <f t="shared" si="212"/>
        <v>-1807.1631840972225</v>
      </c>
      <c r="L671" s="21">
        <f t="shared" si="213"/>
        <v>-1807.1631840972225</v>
      </c>
      <c r="M671" s="17">
        <f t="shared" si="214"/>
        <v>-572067.5457214429</v>
      </c>
      <c r="N671" s="17">
        <f t="shared" si="223"/>
        <v>332126446.62648505</v>
      </c>
      <c r="O671" s="17">
        <f t="shared" si="215"/>
        <v>19333.297839506173</v>
      </c>
      <c r="P671" s="17">
        <f t="shared" si="224"/>
        <v>39374626.762345694</v>
      </c>
      <c r="Q671" s="17">
        <f t="shared" si="216"/>
        <v>59388.577318771786</v>
      </c>
      <c r="S671" s="17">
        <f t="shared" si="217"/>
        <v>4.2777777777777777</v>
      </c>
      <c r="T671" s="17">
        <f t="shared" si="218"/>
        <v>316.55555555555554</v>
      </c>
      <c r="V671" s="17">
        <f t="shared" si="219"/>
        <v>332126446.62648505</v>
      </c>
      <c r="W671" s="17">
        <f t="shared" si="225"/>
        <v>530279.46954579093</v>
      </c>
      <c r="X671" s="17">
        <f t="shared" si="226"/>
        <v>-198153.02291930633</v>
      </c>
      <c r="Z671" s="17">
        <f t="shared" si="227"/>
        <v>0</v>
      </c>
      <c r="AA671" s="17">
        <f t="shared" si="228"/>
        <v>11936.517612942815</v>
      </c>
      <c r="AC671" s="17">
        <f t="shared" si="220"/>
        <v>2363.4304873626775</v>
      </c>
      <c r="AD671" s="17">
        <f t="shared" si="209"/>
        <v>83799.868227091851</v>
      </c>
      <c r="AE671">
        <f t="shared" si="229"/>
        <v>0</v>
      </c>
    </row>
    <row r="672" spans="2:31" x14ac:dyDescent="0.35">
      <c r="B672" s="4" t="s">
        <v>38</v>
      </c>
      <c r="C672" s="4">
        <v>664</v>
      </c>
      <c r="D672" s="4">
        <v>75</v>
      </c>
      <c r="E672" s="11">
        <v>13.1</v>
      </c>
      <c r="F672" s="17">
        <f t="shared" si="221"/>
        <v>-0.47222222222222227</v>
      </c>
      <c r="G672" s="17">
        <f t="shared" si="222"/>
        <v>-1.7000000000000002</v>
      </c>
      <c r="H672" s="17">
        <f t="shared" si="210"/>
        <v>-997.80555555555566</v>
      </c>
      <c r="I672" s="17">
        <v>414.57060000000001</v>
      </c>
      <c r="J672" s="17">
        <f t="shared" si="211"/>
        <v>6.2628711979166676</v>
      </c>
      <c r="K672" s="17">
        <f t="shared" si="212"/>
        <v>-576.97208435763901</v>
      </c>
      <c r="L672" s="21">
        <f t="shared" si="213"/>
        <v>-576.97208435763901</v>
      </c>
      <c r="M672" s="17">
        <f t="shared" si="214"/>
        <v>-157465.29802260565</v>
      </c>
      <c r="N672" s="17">
        <f t="shared" si="223"/>
        <v>331968981.32846242</v>
      </c>
      <c r="O672" s="17">
        <f t="shared" si="215"/>
        <v>13989.657793209877</v>
      </c>
      <c r="P672" s="17">
        <f t="shared" si="224"/>
        <v>39388616.420138903</v>
      </c>
      <c r="Q672" s="17">
        <f t="shared" si="216"/>
        <v>59320.205452016417</v>
      </c>
      <c r="S672" s="17">
        <f t="shared" si="217"/>
        <v>3.6388888888888888</v>
      </c>
      <c r="T672" s="17">
        <f t="shared" si="218"/>
        <v>272.91666666666669</v>
      </c>
      <c r="V672" s="17">
        <f t="shared" si="219"/>
        <v>331968981.32846242</v>
      </c>
      <c r="W672" s="17">
        <f t="shared" si="225"/>
        <v>530279.46954579093</v>
      </c>
      <c r="X672" s="17">
        <f t="shared" si="226"/>
        <v>-198310.48821732894</v>
      </c>
      <c r="Z672" s="17">
        <f t="shared" si="227"/>
        <v>0</v>
      </c>
      <c r="AA672" s="17">
        <f t="shared" si="228"/>
        <v>12093.98291096542</v>
      </c>
      <c r="AC672" s="17">
        <f t="shared" si="220"/>
        <v>2394.6086163711534</v>
      </c>
      <c r="AD672" s="17">
        <f t="shared" si="209"/>
        <v>83878.600876103155</v>
      </c>
      <c r="AE672">
        <f t="shared" si="229"/>
        <v>0</v>
      </c>
    </row>
    <row r="673" spans="2:31" x14ac:dyDescent="0.35">
      <c r="B673" s="4" t="s">
        <v>38</v>
      </c>
      <c r="C673" s="4">
        <v>665</v>
      </c>
      <c r="D673" s="4">
        <v>76</v>
      </c>
      <c r="E673" s="11">
        <v>12</v>
      </c>
      <c r="F673" s="17">
        <f t="shared" si="221"/>
        <v>-8.3333333333333287E-2</v>
      </c>
      <c r="G673" s="17">
        <f t="shared" si="222"/>
        <v>-0.29999999999999982</v>
      </c>
      <c r="H673" s="17">
        <f t="shared" si="210"/>
        <v>-176.08333333333323</v>
      </c>
      <c r="I673" s="17">
        <v>414.57060000000001</v>
      </c>
      <c r="J673" s="17">
        <f t="shared" si="211"/>
        <v>5.2552499999999993</v>
      </c>
      <c r="K673" s="17">
        <f t="shared" si="212"/>
        <v>243.74251666666677</v>
      </c>
      <c r="L673" s="21">
        <f t="shared" si="213"/>
        <v>243.74251666666677</v>
      </c>
      <c r="M673" s="17">
        <f t="shared" si="214"/>
        <v>61748.104222222246</v>
      </c>
      <c r="N673" s="17">
        <f t="shared" si="223"/>
        <v>332030729.43268466</v>
      </c>
      <c r="O673" s="17">
        <f t="shared" si="215"/>
        <v>11738.888888888887</v>
      </c>
      <c r="P673" s="17">
        <f t="shared" si="224"/>
        <v>39400355.309027791</v>
      </c>
      <c r="Q673" s="17">
        <f t="shared" si="216"/>
        <v>59248.654600041787</v>
      </c>
      <c r="S673" s="17">
        <f t="shared" si="217"/>
        <v>3.333333333333333</v>
      </c>
      <c r="T673" s="17">
        <f t="shared" si="218"/>
        <v>253.33333333333331</v>
      </c>
      <c r="V673" s="17">
        <f t="shared" si="219"/>
        <v>332030729.43268466</v>
      </c>
      <c r="W673" s="17">
        <f t="shared" si="225"/>
        <v>530341.21765001316</v>
      </c>
      <c r="X673" s="17">
        <f t="shared" si="226"/>
        <v>-198310.48821732894</v>
      </c>
      <c r="Z673" s="17">
        <f t="shared" si="227"/>
        <v>61.748104222222246</v>
      </c>
      <c r="AA673" s="17">
        <f t="shared" si="228"/>
        <v>0</v>
      </c>
      <c r="AC673" s="17">
        <f t="shared" si="220"/>
        <v>0</v>
      </c>
      <c r="AD673" s="17">
        <f t="shared" si="209"/>
        <v>83828.600876103155</v>
      </c>
      <c r="AE673">
        <f t="shared" si="229"/>
        <v>50</v>
      </c>
    </row>
    <row r="674" spans="2:31" x14ac:dyDescent="0.35">
      <c r="B674" s="4" t="s">
        <v>38</v>
      </c>
      <c r="C674" s="4">
        <v>666</v>
      </c>
      <c r="D674" s="4">
        <v>77</v>
      </c>
      <c r="E674" s="11">
        <v>12.5</v>
      </c>
      <c r="F674" s="17">
        <f t="shared" si="221"/>
        <v>0.27777777777777779</v>
      </c>
      <c r="G674" s="17">
        <f t="shared" si="222"/>
        <v>1</v>
      </c>
      <c r="H674" s="17">
        <f t="shared" si="210"/>
        <v>586.94444444444446</v>
      </c>
      <c r="I674" s="17">
        <v>414.57060000000001</v>
      </c>
      <c r="J674" s="17">
        <f t="shared" si="211"/>
        <v>5.7023111979166679</v>
      </c>
      <c r="K674" s="17">
        <f t="shared" si="212"/>
        <v>1007.2173556423611</v>
      </c>
      <c r="L674" s="21">
        <f t="shared" si="213"/>
        <v>1007.2173556423611</v>
      </c>
      <c r="M674" s="17">
        <f t="shared" si="214"/>
        <v>269290.75133493688</v>
      </c>
      <c r="N674" s="17">
        <f t="shared" si="223"/>
        <v>332300020.18401963</v>
      </c>
      <c r="O674" s="17">
        <f t="shared" si="215"/>
        <v>12737.509645061729</v>
      </c>
      <c r="P674" s="17">
        <f t="shared" si="224"/>
        <v>39413092.818672851</v>
      </c>
      <c r="Q674" s="17">
        <f t="shared" si="216"/>
        <v>59178.818046055334</v>
      </c>
      <c r="S674" s="17">
        <f t="shared" si="217"/>
        <v>3.4722222222222223</v>
      </c>
      <c r="T674" s="17">
        <f t="shared" si="218"/>
        <v>267.36111111111114</v>
      </c>
      <c r="V674" s="17">
        <f t="shared" si="219"/>
        <v>332300020.18401963</v>
      </c>
      <c r="W674" s="17">
        <f t="shared" si="225"/>
        <v>530610.50840134814</v>
      </c>
      <c r="X674" s="17">
        <f t="shared" si="226"/>
        <v>-198310.48821732894</v>
      </c>
      <c r="Z674" s="17">
        <f t="shared" si="227"/>
        <v>331.03885555715914</v>
      </c>
      <c r="AA674" s="17">
        <f t="shared" si="228"/>
        <v>0</v>
      </c>
      <c r="AC674" s="17">
        <f t="shared" si="220"/>
        <v>0</v>
      </c>
      <c r="AD674" s="17">
        <f t="shared" si="209"/>
        <v>83778.600876103155</v>
      </c>
      <c r="AE674">
        <f t="shared" si="229"/>
        <v>50</v>
      </c>
    </row>
    <row r="675" spans="2:31" x14ac:dyDescent="0.35">
      <c r="B675" s="4" t="s">
        <v>38</v>
      </c>
      <c r="C675" s="4">
        <v>667</v>
      </c>
      <c r="D675" s="4">
        <v>78</v>
      </c>
      <c r="E675" s="11">
        <v>14</v>
      </c>
      <c r="F675" s="17">
        <f t="shared" si="221"/>
        <v>0.90277777777777779</v>
      </c>
      <c r="G675" s="17">
        <f t="shared" si="222"/>
        <v>3.25</v>
      </c>
      <c r="H675" s="17">
        <f t="shared" si="210"/>
        <v>1907.5694444444446</v>
      </c>
      <c r="I675" s="17">
        <v>414.57060000000001</v>
      </c>
      <c r="J675" s="17">
        <f t="shared" si="211"/>
        <v>7.1529791666666664</v>
      </c>
      <c r="K675" s="17">
        <f t="shared" si="212"/>
        <v>2329.293023611111</v>
      </c>
      <c r="L675" s="21">
        <f t="shared" si="213"/>
        <v>2329.2930236111115</v>
      </c>
      <c r="M675" s="17">
        <f t="shared" si="214"/>
        <v>706552.21716203715</v>
      </c>
      <c r="N675" s="17">
        <f t="shared" si="223"/>
        <v>333006572.40118164</v>
      </c>
      <c r="O675" s="17">
        <f t="shared" si="215"/>
        <v>15977.93209876543</v>
      </c>
      <c r="P675" s="17">
        <f t="shared" si="224"/>
        <v>39429070.750771619</v>
      </c>
      <c r="Q675" s="17">
        <f t="shared" si="216"/>
        <v>59114.049101606623</v>
      </c>
      <c r="S675" s="17">
        <f t="shared" si="217"/>
        <v>3.8888888888888888</v>
      </c>
      <c r="T675" s="17">
        <f t="shared" si="218"/>
        <v>303.33333333333331</v>
      </c>
      <c r="V675" s="17">
        <f t="shared" si="219"/>
        <v>333006572.40118164</v>
      </c>
      <c r="W675" s="17">
        <f t="shared" si="225"/>
        <v>531317.06061851012</v>
      </c>
      <c r="X675" s="17">
        <f t="shared" si="226"/>
        <v>-198310.48821732894</v>
      </c>
      <c r="Z675" s="17">
        <f t="shared" si="227"/>
        <v>1037.5910727191963</v>
      </c>
      <c r="AA675" s="17">
        <f t="shared" si="228"/>
        <v>0</v>
      </c>
      <c r="AC675" s="17">
        <f t="shared" si="220"/>
        <v>0</v>
      </c>
      <c r="AD675" s="17">
        <f t="shared" si="209"/>
        <v>83728.600876103155</v>
      </c>
      <c r="AE675">
        <f t="shared" si="229"/>
        <v>50</v>
      </c>
    </row>
    <row r="676" spans="2:31" x14ac:dyDescent="0.35">
      <c r="B676" s="4" t="s">
        <v>38</v>
      </c>
      <c r="C676" s="4">
        <v>668</v>
      </c>
      <c r="D676" s="4">
        <v>79</v>
      </c>
      <c r="E676" s="11">
        <v>19</v>
      </c>
      <c r="F676" s="17">
        <f t="shared" si="221"/>
        <v>1.2777777777777777</v>
      </c>
      <c r="G676" s="17">
        <f t="shared" si="222"/>
        <v>4.5999999999999996</v>
      </c>
      <c r="H676" s="17">
        <f t="shared" si="210"/>
        <v>2699.9444444444443</v>
      </c>
      <c r="I676" s="17">
        <v>414.57060000000001</v>
      </c>
      <c r="J676" s="17">
        <f t="shared" si="211"/>
        <v>13.174619791666666</v>
      </c>
      <c r="K676" s="17">
        <f t="shared" si="212"/>
        <v>3127.6896642361112</v>
      </c>
      <c r="L676" s="21">
        <f t="shared" si="213"/>
        <v>3127.6896642361112</v>
      </c>
      <c r="M676" s="17">
        <f t="shared" si="214"/>
        <v>1304072.8294495563</v>
      </c>
      <c r="N676" s="17">
        <f t="shared" si="223"/>
        <v>334310645.23063117</v>
      </c>
      <c r="O676" s="17">
        <f t="shared" si="215"/>
        <v>29428.742283950614</v>
      </c>
      <c r="P676" s="17">
        <f t="shared" si="224"/>
        <v>39458499.493055567</v>
      </c>
      <c r="Q676" s="17">
        <f t="shared" si="216"/>
        <v>59069.610019544263</v>
      </c>
      <c r="S676" s="17">
        <f t="shared" si="217"/>
        <v>5.2777777777777777</v>
      </c>
      <c r="T676" s="17">
        <f t="shared" si="218"/>
        <v>416.94444444444446</v>
      </c>
      <c r="V676" s="17">
        <f t="shared" si="219"/>
        <v>334310645.23063117</v>
      </c>
      <c r="W676" s="17">
        <f t="shared" si="225"/>
        <v>532621.13344795967</v>
      </c>
      <c r="X676" s="17">
        <f t="shared" si="226"/>
        <v>-198310.48821732894</v>
      </c>
      <c r="Z676" s="17">
        <f t="shared" si="227"/>
        <v>2341.6639021687524</v>
      </c>
      <c r="AA676" s="17">
        <f t="shared" si="228"/>
        <v>0</v>
      </c>
      <c r="AC676" s="17">
        <f t="shared" si="220"/>
        <v>0</v>
      </c>
      <c r="AD676" s="17">
        <f t="shared" si="209"/>
        <v>83678.600876103155</v>
      </c>
      <c r="AE676">
        <f t="shared" si="229"/>
        <v>50</v>
      </c>
    </row>
    <row r="677" spans="2:31" x14ac:dyDescent="0.35">
      <c r="B677" s="4" t="s">
        <v>38</v>
      </c>
      <c r="C677" s="4">
        <v>669</v>
      </c>
      <c r="D677" s="4">
        <v>80</v>
      </c>
      <c r="E677" s="11">
        <v>23.2</v>
      </c>
      <c r="F677" s="17">
        <f t="shared" si="221"/>
        <v>1.25</v>
      </c>
      <c r="G677" s="17">
        <f t="shared" si="222"/>
        <v>4.5</v>
      </c>
      <c r="H677" s="17">
        <f t="shared" si="210"/>
        <v>2641.25</v>
      </c>
      <c r="I677" s="17">
        <v>414.57060000000001</v>
      </c>
      <c r="J677" s="17">
        <f t="shared" si="211"/>
        <v>19.642956666666663</v>
      </c>
      <c r="K677" s="17">
        <f t="shared" si="212"/>
        <v>3075.4635566666666</v>
      </c>
      <c r="L677" s="21">
        <f t="shared" si="213"/>
        <v>3075.4635566666666</v>
      </c>
      <c r="M677" s="17">
        <f t="shared" si="214"/>
        <v>1585572.322548148</v>
      </c>
      <c r="N677" s="17">
        <f t="shared" si="223"/>
        <v>335896217.55317932</v>
      </c>
      <c r="O677" s="17">
        <f t="shared" si="215"/>
        <v>43877.358024691348</v>
      </c>
      <c r="P677" s="17">
        <f t="shared" si="224"/>
        <v>39502376.851080261</v>
      </c>
      <c r="Q677" s="17">
        <f t="shared" si="216"/>
        <v>59046.901122690972</v>
      </c>
      <c r="S677" s="17">
        <f t="shared" si="217"/>
        <v>6.4444444444444438</v>
      </c>
      <c r="T677" s="17">
        <f t="shared" si="218"/>
        <v>515.55555555555554</v>
      </c>
      <c r="V677" s="17">
        <f t="shared" si="219"/>
        <v>335896217.55317932</v>
      </c>
      <c r="W677" s="17">
        <f t="shared" si="225"/>
        <v>534206.7057705078</v>
      </c>
      <c r="X677" s="17">
        <f t="shared" si="226"/>
        <v>-198310.48821732894</v>
      </c>
      <c r="Z677" s="17">
        <f t="shared" si="227"/>
        <v>3927.2362247169003</v>
      </c>
      <c r="AA677" s="17">
        <f t="shared" si="228"/>
        <v>0</v>
      </c>
      <c r="AC677" s="17">
        <f t="shared" si="220"/>
        <v>0</v>
      </c>
      <c r="AD677" s="17">
        <f t="shared" si="209"/>
        <v>83628.600876103155</v>
      </c>
      <c r="AE677">
        <f t="shared" si="229"/>
        <v>50</v>
      </c>
    </row>
    <row r="678" spans="2:31" x14ac:dyDescent="0.35">
      <c r="B678" s="4" t="s">
        <v>38</v>
      </c>
      <c r="C678" s="4">
        <v>670</v>
      </c>
      <c r="D678" s="4">
        <v>81</v>
      </c>
      <c r="E678" s="11">
        <v>28</v>
      </c>
      <c r="F678" s="17">
        <f t="shared" si="221"/>
        <v>1.2222222222222223</v>
      </c>
      <c r="G678" s="17">
        <f t="shared" si="222"/>
        <v>4.4000000000000004</v>
      </c>
      <c r="H678" s="17">
        <f t="shared" si="210"/>
        <v>2582.5555555555557</v>
      </c>
      <c r="I678" s="17">
        <v>414.57060000000001</v>
      </c>
      <c r="J678" s="17">
        <f t="shared" si="211"/>
        <v>28.611916666666666</v>
      </c>
      <c r="K678" s="17">
        <f t="shared" si="212"/>
        <v>3025.7380722222224</v>
      </c>
      <c r="L678" s="21">
        <f t="shared" si="213"/>
        <v>3025.7380722222224</v>
      </c>
      <c r="M678" s="17">
        <f t="shared" si="214"/>
        <v>1906214.9855000002</v>
      </c>
      <c r="N678" s="17">
        <f t="shared" si="223"/>
        <v>337802432.5386793</v>
      </c>
      <c r="O678" s="17">
        <f t="shared" si="215"/>
        <v>63911.72839506172</v>
      </c>
      <c r="P678" s="17">
        <f t="shared" si="224"/>
        <v>39566288.579475321</v>
      </c>
      <c r="Q678" s="17">
        <f t="shared" si="216"/>
        <v>59054.162058918388</v>
      </c>
      <c r="S678" s="17">
        <f t="shared" si="217"/>
        <v>7.7777777777777777</v>
      </c>
      <c r="T678" s="17">
        <f t="shared" si="218"/>
        <v>630</v>
      </c>
      <c r="V678" s="17">
        <f t="shared" si="219"/>
        <v>337802432.5386793</v>
      </c>
      <c r="W678" s="17">
        <f t="shared" si="225"/>
        <v>536112.92075600778</v>
      </c>
      <c r="X678" s="17">
        <f t="shared" si="226"/>
        <v>-198310.48821732894</v>
      </c>
      <c r="Z678" s="17">
        <f t="shared" si="227"/>
        <v>5833.451210216901</v>
      </c>
      <c r="AA678" s="17">
        <f t="shared" si="228"/>
        <v>0</v>
      </c>
      <c r="AC678" s="17">
        <f t="shared" si="220"/>
        <v>0</v>
      </c>
      <c r="AD678" s="17">
        <f t="shared" si="209"/>
        <v>83578.600876103155</v>
      </c>
      <c r="AE678">
        <f t="shared" si="229"/>
        <v>50</v>
      </c>
    </row>
    <row r="679" spans="2:31" x14ac:dyDescent="0.35">
      <c r="B679" s="4" t="s">
        <v>38</v>
      </c>
      <c r="C679" s="4">
        <v>671</v>
      </c>
      <c r="D679" s="4">
        <v>82</v>
      </c>
      <c r="E679" s="11">
        <v>32</v>
      </c>
      <c r="F679" s="17">
        <f t="shared" si="221"/>
        <v>0.83333333333333326</v>
      </c>
      <c r="G679" s="17">
        <f t="shared" si="222"/>
        <v>3</v>
      </c>
      <c r="H679" s="17">
        <f t="shared" si="210"/>
        <v>1760.8333333333333</v>
      </c>
      <c r="I679" s="17">
        <v>414.57060000000001</v>
      </c>
      <c r="J679" s="17">
        <f t="shared" si="211"/>
        <v>37.370666666666672</v>
      </c>
      <c r="K679" s="17">
        <f t="shared" si="212"/>
        <v>2212.7745999999997</v>
      </c>
      <c r="L679" s="21">
        <f t="shared" si="213"/>
        <v>2212.7745999999997</v>
      </c>
      <c r="M679" s="17">
        <f t="shared" si="214"/>
        <v>1612866.8195555555</v>
      </c>
      <c r="N679" s="17">
        <f t="shared" si="223"/>
        <v>339415299.35823488</v>
      </c>
      <c r="O679" s="17">
        <f t="shared" si="215"/>
        <v>83476.54320987656</v>
      </c>
      <c r="P679" s="17">
        <f t="shared" si="224"/>
        <v>39649765.122685194</v>
      </c>
      <c r="Q679" s="17">
        <f t="shared" si="216"/>
        <v>59090.559050201482</v>
      </c>
      <c r="S679" s="17">
        <f t="shared" si="217"/>
        <v>8.8888888888888893</v>
      </c>
      <c r="T679" s="17">
        <f t="shared" si="218"/>
        <v>728.88888888888891</v>
      </c>
      <c r="V679" s="17">
        <f t="shared" si="219"/>
        <v>339415299.35823488</v>
      </c>
      <c r="W679" s="17">
        <f t="shared" si="225"/>
        <v>537725.7875755633</v>
      </c>
      <c r="X679" s="17">
        <f t="shared" si="226"/>
        <v>-198310.48821732894</v>
      </c>
      <c r="Z679" s="17">
        <f t="shared" si="227"/>
        <v>7446.3180297724566</v>
      </c>
      <c r="AA679" s="17">
        <f t="shared" si="228"/>
        <v>0</v>
      </c>
      <c r="AC679" s="17">
        <f t="shared" si="220"/>
        <v>0</v>
      </c>
      <c r="AD679" s="17">
        <f t="shared" si="209"/>
        <v>83528.600876103155</v>
      </c>
      <c r="AE679">
        <f t="shared" si="229"/>
        <v>50</v>
      </c>
    </row>
    <row r="680" spans="2:31" x14ac:dyDescent="0.35">
      <c r="B680" s="4" t="s">
        <v>38</v>
      </c>
      <c r="C680" s="4">
        <v>672</v>
      </c>
      <c r="D680" s="4">
        <v>83</v>
      </c>
      <c r="E680" s="11">
        <v>34</v>
      </c>
      <c r="F680" s="17">
        <f t="shared" si="221"/>
        <v>0.55555555555555558</v>
      </c>
      <c r="G680" s="17">
        <f t="shared" si="222"/>
        <v>2</v>
      </c>
      <c r="H680" s="17">
        <f t="shared" si="210"/>
        <v>1173.8888888888889</v>
      </c>
      <c r="I680" s="17">
        <v>414.57060000000001</v>
      </c>
      <c r="J680" s="17">
        <f t="shared" si="211"/>
        <v>42.187979166666672</v>
      </c>
      <c r="K680" s="17">
        <f t="shared" si="212"/>
        <v>1630.6474680555557</v>
      </c>
      <c r="L680" s="21">
        <f t="shared" si="213"/>
        <v>1630.6474680555557</v>
      </c>
      <c r="M680" s="17">
        <f t="shared" si="214"/>
        <v>1278246.4319035495</v>
      </c>
      <c r="N680" s="17">
        <f t="shared" si="223"/>
        <v>340693545.79013842</v>
      </c>
      <c r="O680" s="17">
        <f t="shared" si="215"/>
        <v>94237.191358024691</v>
      </c>
      <c r="P680" s="17">
        <f t="shared" si="224"/>
        <v>39744002.314043216</v>
      </c>
      <c r="Q680" s="17">
        <f t="shared" si="216"/>
        <v>59142.860586373834</v>
      </c>
      <c r="S680" s="17">
        <f t="shared" si="217"/>
        <v>9.4444444444444446</v>
      </c>
      <c r="T680" s="17">
        <f t="shared" si="218"/>
        <v>783.88888888888891</v>
      </c>
      <c r="V680" s="17">
        <f t="shared" si="219"/>
        <v>340693545.79013842</v>
      </c>
      <c r="W680" s="17">
        <f t="shared" si="225"/>
        <v>539004.03400746686</v>
      </c>
      <c r="X680" s="17">
        <f t="shared" si="226"/>
        <v>-198310.48821732894</v>
      </c>
      <c r="Z680" s="17">
        <f t="shared" si="227"/>
        <v>8724.5644616760055</v>
      </c>
      <c r="AA680" s="17">
        <f t="shared" si="228"/>
        <v>0</v>
      </c>
      <c r="AC680" s="17">
        <f t="shared" si="220"/>
        <v>0</v>
      </c>
      <c r="AD680" s="17">
        <f t="shared" si="209"/>
        <v>83478.600876103155</v>
      </c>
      <c r="AE680">
        <f t="shared" si="229"/>
        <v>50</v>
      </c>
    </row>
    <row r="681" spans="2:31" x14ac:dyDescent="0.35">
      <c r="B681" s="4" t="s">
        <v>38</v>
      </c>
      <c r="C681" s="4">
        <v>673</v>
      </c>
      <c r="D681" s="4">
        <v>84</v>
      </c>
      <c r="E681" s="11">
        <v>36</v>
      </c>
      <c r="F681" s="17">
        <f t="shared" si="221"/>
        <v>0.55555555555555558</v>
      </c>
      <c r="G681" s="17">
        <f t="shared" si="222"/>
        <v>2</v>
      </c>
      <c r="H681" s="17">
        <f t="shared" si="210"/>
        <v>1173.8888888888889</v>
      </c>
      <c r="I681" s="17">
        <v>414.57060000000001</v>
      </c>
      <c r="J681" s="17">
        <f t="shared" si="211"/>
        <v>47.297250000000005</v>
      </c>
      <c r="K681" s="17">
        <f t="shared" si="212"/>
        <v>1635.756738888889</v>
      </c>
      <c r="L681" s="21">
        <f t="shared" si="213"/>
        <v>1635.756738888889</v>
      </c>
      <c r="M681" s="17">
        <f t="shared" si="214"/>
        <v>1374035.6606666667</v>
      </c>
      <c r="N681" s="17">
        <f t="shared" si="223"/>
        <v>342067581.45080507</v>
      </c>
      <c r="O681" s="17">
        <f t="shared" si="215"/>
        <v>105650</v>
      </c>
      <c r="P681" s="17">
        <f t="shared" si="224"/>
        <v>39849652.314043216</v>
      </c>
      <c r="Q681" s="17">
        <f t="shared" si="216"/>
        <v>59211.964805413394</v>
      </c>
      <c r="S681" s="17">
        <f t="shared" si="217"/>
        <v>10</v>
      </c>
      <c r="T681" s="17">
        <f t="shared" si="218"/>
        <v>840</v>
      </c>
      <c r="V681" s="17">
        <f t="shared" si="219"/>
        <v>342067581.45080507</v>
      </c>
      <c r="W681" s="17">
        <f t="shared" si="225"/>
        <v>540378.06966813351</v>
      </c>
      <c r="X681" s="17">
        <f t="shared" si="226"/>
        <v>-198310.48821732894</v>
      </c>
      <c r="Z681" s="17">
        <f t="shared" si="227"/>
        <v>10098.600122342672</v>
      </c>
      <c r="AA681" s="17">
        <f t="shared" si="228"/>
        <v>0</v>
      </c>
      <c r="AC681" s="17">
        <f t="shared" si="220"/>
        <v>0</v>
      </c>
      <c r="AD681" s="17">
        <f t="shared" si="209"/>
        <v>83428.600876103155</v>
      </c>
      <c r="AE681">
        <f t="shared" si="229"/>
        <v>50</v>
      </c>
    </row>
    <row r="682" spans="2:31" x14ac:dyDescent="0.35">
      <c r="B682" s="4" t="s">
        <v>38</v>
      </c>
      <c r="C682" s="4">
        <v>674</v>
      </c>
      <c r="D682" s="4">
        <v>85</v>
      </c>
      <c r="E682" s="11">
        <v>38</v>
      </c>
      <c r="F682" s="17">
        <f t="shared" si="221"/>
        <v>0.55555555555555558</v>
      </c>
      <c r="G682" s="17">
        <f t="shared" si="222"/>
        <v>2</v>
      </c>
      <c r="H682" s="17">
        <f t="shared" si="210"/>
        <v>1173.8888888888889</v>
      </c>
      <c r="I682" s="17">
        <v>414.57060000000001</v>
      </c>
      <c r="J682" s="17">
        <f t="shared" si="211"/>
        <v>52.698479166666665</v>
      </c>
      <c r="K682" s="17">
        <f t="shared" si="212"/>
        <v>1641.1579680555556</v>
      </c>
      <c r="L682" s="21">
        <f t="shared" si="213"/>
        <v>1641.1579680555556</v>
      </c>
      <c r="M682" s="17">
        <f t="shared" si="214"/>
        <v>1472483.3991165122</v>
      </c>
      <c r="N682" s="17">
        <f t="shared" si="223"/>
        <v>343540064.84992158</v>
      </c>
      <c r="O682" s="17">
        <f t="shared" si="215"/>
        <v>117714.96913580246</v>
      </c>
      <c r="P682" s="17">
        <f t="shared" si="224"/>
        <v>39967367.283179022</v>
      </c>
      <c r="Q682" s="17">
        <f t="shared" si="216"/>
        <v>59298.764515102404</v>
      </c>
      <c r="S682" s="17">
        <f t="shared" si="217"/>
        <v>10.555555555555555</v>
      </c>
      <c r="T682" s="17">
        <f t="shared" si="218"/>
        <v>897.22222222222217</v>
      </c>
      <c r="V682" s="17">
        <f t="shared" si="219"/>
        <v>343540064.84992158</v>
      </c>
      <c r="W682" s="17">
        <f t="shared" si="225"/>
        <v>541850.55306725006</v>
      </c>
      <c r="X682" s="17">
        <f t="shared" si="226"/>
        <v>-198310.48821732894</v>
      </c>
      <c r="Z682" s="17">
        <f t="shared" si="227"/>
        <v>11571.083521459184</v>
      </c>
      <c r="AA682" s="17">
        <f t="shared" si="228"/>
        <v>0</v>
      </c>
      <c r="AC682" s="17">
        <f t="shared" si="220"/>
        <v>0</v>
      </c>
      <c r="AD682" s="17">
        <f t="shared" si="209"/>
        <v>83378.600876103155</v>
      </c>
      <c r="AE682">
        <f t="shared" si="229"/>
        <v>50</v>
      </c>
    </row>
    <row r="683" spans="2:31" x14ac:dyDescent="0.35">
      <c r="B683" s="4" t="s">
        <v>38</v>
      </c>
      <c r="C683" s="4">
        <v>675</v>
      </c>
      <c r="D683" s="4">
        <v>86</v>
      </c>
      <c r="E683" s="11">
        <v>40</v>
      </c>
      <c r="F683" s="17">
        <f t="shared" si="221"/>
        <v>0.31944444444444403</v>
      </c>
      <c r="G683" s="17">
        <f t="shared" si="222"/>
        <v>1.1499999999999986</v>
      </c>
      <c r="H683" s="17">
        <f t="shared" si="210"/>
        <v>674.98611111111029</v>
      </c>
      <c r="I683" s="17">
        <v>414.57060000000001</v>
      </c>
      <c r="J683" s="17">
        <f t="shared" si="211"/>
        <v>58.391666666666666</v>
      </c>
      <c r="K683" s="17">
        <f t="shared" si="212"/>
        <v>1147.9483777777771</v>
      </c>
      <c r="L683" s="21">
        <f t="shared" si="213"/>
        <v>1147.9483777777768</v>
      </c>
      <c r="M683" s="17">
        <f t="shared" si="214"/>
        <v>1096928.4498765422</v>
      </c>
      <c r="N683" s="17">
        <f t="shared" si="223"/>
        <v>344636993.29979813</v>
      </c>
      <c r="O683" s="17">
        <f t="shared" si="215"/>
        <v>130432.09876543209</v>
      </c>
      <c r="P683" s="17">
        <f t="shared" si="224"/>
        <v>40097799.381944455</v>
      </c>
      <c r="Q683" s="17">
        <f t="shared" si="216"/>
        <v>59404.147232510302</v>
      </c>
      <c r="S683" s="17">
        <f t="shared" si="217"/>
        <v>11.111111111111111</v>
      </c>
      <c r="T683" s="17">
        <f t="shared" si="218"/>
        <v>955.55555555555554</v>
      </c>
      <c r="V683" s="17">
        <f t="shared" si="219"/>
        <v>344636993.29979813</v>
      </c>
      <c r="W683" s="17">
        <f t="shared" si="225"/>
        <v>542947.48151712655</v>
      </c>
      <c r="X683" s="17">
        <f t="shared" si="226"/>
        <v>-198310.48821732894</v>
      </c>
      <c r="Z683" s="17">
        <f t="shared" si="227"/>
        <v>12668.011971335727</v>
      </c>
      <c r="AA683" s="17">
        <f t="shared" si="228"/>
        <v>0</v>
      </c>
      <c r="AC683" s="17">
        <f t="shared" si="220"/>
        <v>0</v>
      </c>
      <c r="AD683" s="17">
        <f t="shared" si="209"/>
        <v>83328.600876103155</v>
      </c>
      <c r="AE683">
        <f t="shared" si="229"/>
        <v>50</v>
      </c>
    </row>
    <row r="684" spans="2:31" x14ac:dyDescent="0.35">
      <c r="B684" s="4" t="s">
        <v>38</v>
      </c>
      <c r="C684" s="4">
        <v>676</v>
      </c>
      <c r="D684" s="4">
        <v>87</v>
      </c>
      <c r="E684" s="11">
        <v>40.299999999999997</v>
      </c>
      <c r="F684" s="17">
        <f t="shared" si="221"/>
        <v>6.9444444444444448E-2</v>
      </c>
      <c r="G684" s="17">
        <f t="shared" si="222"/>
        <v>0.25</v>
      </c>
      <c r="H684" s="17">
        <f t="shared" si="210"/>
        <v>146.73611111111111</v>
      </c>
      <c r="I684" s="17">
        <v>414.57060000000001</v>
      </c>
      <c r="J684" s="17">
        <f t="shared" si="211"/>
        <v>59.270826197916655</v>
      </c>
      <c r="K684" s="17">
        <f t="shared" si="212"/>
        <v>620.57753730902778</v>
      </c>
      <c r="L684" s="21">
        <f t="shared" si="213"/>
        <v>620.57753730902778</v>
      </c>
      <c r="M684" s="17">
        <f t="shared" si="214"/>
        <v>604390.80654421716</v>
      </c>
      <c r="N684" s="17">
        <f t="shared" si="223"/>
        <v>345241384.10634238</v>
      </c>
      <c r="O684" s="17">
        <f t="shared" si="215"/>
        <v>132395.9170524691</v>
      </c>
      <c r="P684" s="17">
        <f t="shared" si="224"/>
        <v>40230195.298996925</v>
      </c>
      <c r="Q684" s="17">
        <f t="shared" si="216"/>
        <v>59512.123223368231</v>
      </c>
      <c r="S684" s="17">
        <f t="shared" si="217"/>
        <v>11.194444444444443</v>
      </c>
      <c r="T684" s="17">
        <f t="shared" si="218"/>
        <v>973.91666666666652</v>
      </c>
      <c r="V684" s="17">
        <f t="shared" si="219"/>
        <v>345241384.10634238</v>
      </c>
      <c r="W684" s="17">
        <f t="shared" si="225"/>
        <v>543551.87232367077</v>
      </c>
      <c r="X684" s="17">
        <f t="shared" si="226"/>
        <v>-198310.48821732894</v>
      </c>
      <c r="Z684" s="17">
        <f t="shared" si="227"/>
        <v>13272.402777879945</v>
      </c>
      <c r="AA684" s="17">
        <f t="shared" si="228"/>
        <v>0</v>
      </c>
      <c r="AC684" s="17">
        <f t="shared" si="220"/>
        <v>0</v>
      </c>
      <c r="AD684" s="17">
        <f t="shared" si="209"/>
        <v>83278.600876103155</v>
      </c>
      <c r="AE684">
        <f t="shared" si="229"/>
        <v>50</v>
      </c>
    </row>
    <row r="685" spans="2:31" x14ac:dyDescent="0.35">
      <c r="B685" s="4" t="s">
        <v>38</v>
      </c>
      <c r="C685" s="4">
        <v>677</v>
      </c>
      <c r="D685" s="4">
        <v>88</v>
      </c>
      <c r="E685" s="11">
        <v>40.5</v>
      </c>
      <c r="F685" s="17">
        <f t="shared" si="221"/>
        <v>-0.18055555555555516</v>
      </c>
      <c r="G685" s="17">
        <f t="shared" si="222"/>
        <v>-0.64999999999999858</v>
      </c>
      <c r="H685" s="17">
        <f t="shared" si="210"/>
        <v>-381.51388888888806</v>
      </c>
      <c r="I685" s="17">
        <v>414.57060000000001</v>
      </c>
      <c r="J685" s="17">
        <f t="shared" si="211"/>
        <v>59.860582031249997</v>
      </c>
      <c r="K685" s="17">
        <f t="shared" si="212"/>
        <v>92.917293142361956</v>
      </c>
      <c r="L685" s="21">
        <f t="shared" si="213"/>
        <v>92.917293142361927</v>
      </c>
      <c r="M685" s="17">
        <f t="shared" si="214"/>
        <v>91988.120210938301</v>
      </c>
      <c r="N685" s="17">
        <f t="shared" si="223"/>
        <v>345333372.22655332</v>
      </c>
      <c r="O685" s="17">
        <f t="shared" si="215"/>
        <v>133713.28125</v>
      </c>
      <c r="P685" s="17">
        <f t="shared" si="224"/>
        <v>40363908.580246925</v>
      </c>
      <c r="Q685" s="17">
        <f t="shared" si="216"/>
        <v>59621.726115578917</v>
      </c>
      <c r="S685" s="17">
        <f t="shared" si="217"/>
        <v>11.25</v>
      </c>
      <c r="T685" s="17">
        <f t="shared" si="218"/>
        <v>990</v>
      </c>
      <c r="V685" s="17">
        <f t="shared" si="219"/>
        <v>345333372.22655332</v>
      </c>
      <c r="W685" s="17">
        <f t="shared" si="225"/>
        <v>543643.86044388171</v>
      </c>
      <c r="X685" s="17">
        <f t="shared" si="226"/>
        <v>-198310.48821732894</v>
      </c>
      <c r="Z685" s="17">
        <f t="shared" si="227"/>
        <v>13364.390898090884</v>
      </c>
      <c r="AA685" s="17">
        <f t="shared" si="228"/>
        <v>0</v>
      </c>
      <c r="AC685" s="17">
        <f t="shared" si="220"/>
        <v>0</v>
      </c>
      <c r="AD685" s="17">
        <f t="shared" ref="AD685:AD748" si="230">IF(M685&lt;0,(AD684+((-M685/1000)*0.5))-AE685,AD684-AE685)</f>
        <v>83228.600876103155</v>
      </c>
      <c r="AE685">
        <f t="shared" si="229"/>
        <v>50</v>
      </c>
    </row>
    <row r="686" spans="2:31" x14ac:dyDescent="0.35">
      <c r="B686" s="4" t="s">
        <v>38</v>
      </c>
      <c r="C686" s="4">
        <v>678</v>
      </c>
      <c r="D686" s="4">
        <v>89</v>
      </c>
      <c r="E686" s="11">
        <v>39</v>
      </c>
      <c r="F686" s="17">
        <f t="shared" si="221"/>
        <v>-0.6666666666666663</v>
      </c>
      <c r="G686" s="17">
        <f t="shared" si="222"/>
        <v>-2.3999999999999986</v>
      </c>
      <c r="H686" s="17">
        <f t="shared" si="210"/>
        <v>-1408.6666666666658</v>
      </c>
      <c r="I686" s="17">
        <v>414.57060000000001</v>
      </c>
      <c r="J686" s="17">
        <f t="shared" si="211"/>
        <v>55.508578125000014</v>
      </c>
      <c r="K686" s="17">
        <f t="shared" si="212"/>
        <v>-938.58748854166583</v>
      </c>
      <c r="L686" s="21">
        <f t="shared" si="213"/>
        <v>-938.58748854166583</v>
      </c>
      <c r="M686" s="17">
        <f t="shared" si="214"/>
        <v>-904954.77020225616</v>
      </c>
      <c r="N686" s="17">
        <f t="shared" si="223"/>
        <v>344428417.45635104</v>
      </c>
      <c r="O686" s="17">
        <f t="shared" si="215"/>
        <v>123992.01388888891</v>
      </c>
      <c r="P686" s="17">
        <f t="shared" si="224"/>
        <v>40487900.594135813</v>
      </c>
      <c r="Q686" s="17">
        <f t="shared" si="216"/>
        <v>59716.667542973177</v>
      </c>
      <c r="S686" s="17">
        <f t="shared" si="217"/>
        <v>10.833333333333334</v>
      </c>
      <c r="T686" s="17">
        <f t="shared" si="218"/>
        <v>964.16666666666674</v>
      </c>
      <c r="V686" s="17">
        <f t="shared" si="219"/>
        <v>344428417.45635104</v>
      </c>
      <c r="W686" s="17">
        <f t="shared" si="225"/>
        <v>543643.86044388171</v>
      </c>
      <c r="X686" s="17">
        <f t="shared" si="226"/>
        <v>-199215.44298753119</v>
      </c>
      <c r="Z686" s="17">
        <f t="shared" si="227"/>
        <v>0</v>
      </c>
      <c r="AA686" s="17">
        <f t="shared" si="228"/>
        <v>904.95477020225621</v>
      </c>
      <c r="AC686" s="17">
        <f t="shared" si="220"/>
        <v>179.18104450004674</v>
      </c>
      <c r="AD686" s="17">
        <f t="shared" si="230"/>
        <v>83681.078261204282</v>
      </c>
      <c r="AE686">
        <f t="shared" si="229"/>
        <v>0</v>
      </c>
    </row>
    <row r="687" spans="2:31" x14ac:dyDescent="0.35">
      <c r="B687" s="4" t="s">
        <v>38</v>
      </c>
      <c r="C687" s="4">
        <v>679</v>
      </c>
      <c r="D687" s="4">
        <v>90</v>
      </c>
      <c r="E687" s="11">
        <v>35.700000000000003</v>
      </c>
      <c r="F687" s="17">
        <f t="shared" si="221"/>
        <v>-0.99999999999999989</v>
      </c>
      <c r="G687" s="17">
        <f t="shared" si="222"/>
        <v>-3.5999999999999996</v>
      </c>
      <c r="H687" s="17">
        <f t="shared" si="210"/>
        <v>-2112.9999999999995</v>
      </c>
      <c r="I687" s="17">
        <v>414.57060000000001</v>
      </c>
      <c r="J687" s="17">
        <f t="shared" si="211"/>
        <v>46.51224703125002</v>
      </c>
      <c r="K687" s="17">
        <f t="shared" si="212"/>
        <v>-1651.9171529687494</v>
      </c>
      <c r="L687" s="21">
        <f t="shared" si="213"/>
        <v>-1651.9171529687496</v>
      </c>
      <c r="M687" s="17">
        <f t="shared" si="214"/>
        <v>-1474336.0590246092</v>
      </c>
      <c r="N687" s="17">
        <f t="shared" si="223"/>
        <v>342954081.39732641</v>
      </c>
      <c r="O687" s="17">
        <f t="shared" si="215"/>
        <v>103896.50347222225</v>
      </c>
      <c r="P687" s="17">
        <f t="shared" si="224"/>
        <v>40591797.097608037</v>
      </c>
      <c r="Q687" s="17">
        <f t="shared" si="216"/>
        <v>59781.733575269565</v>
      </c>
      <c r="S687" s="17">
        <f t="shared" si="217"/>
        <v>9.9166666666666679</v>
      </c>
      <c r="T687" s="17">
        <f t="shared" si="218"/>
        <v>892.50000000000011</v>
      </c>
      <c r="V687" s="17">
        <f t="shared" si="219"/>
        <v>342954081.39732641</v>
      </c>
      <c r="W687" s="17">
        <f t="shared" si="225"/>
        <v>543643.86044388171</v>
      </c>
      <c r="X687" s="17">
        <f t="shared" si="226"/>
        <v>-200689.77904655581</v>
      </c>
      <c r="Z687" s="17">
        <f t="shared" si="227"/>
        <v>0</v>
      </c>
      <c r="AA687" s="17">
        <f t="shared" si="228"/>
        <v>2379.2908292268653</v>
      </c>
      <c r="AC687" s="17">
        <f t="shared" si="220"/>
        <v>471.09958418691934</v>
      </c>
      <c r="AD687" s="17">
        <f t="shared" si="230"/>
        <v>84418.24629071659</v>
      </c>
      <c r="AE687">
        <f t="shared" si="229"/>
        <v>0</v>
      </c>
    </row>
    <row r="688" spans="2:31" x14ac:dyDescent="0.35">
      <c r="B688" s="4" t="s">
        <v>38</v>
      </c>
      <c r="C688" s="4">
        <v>680</v>
      </c>
      <c r="D688" s="4">
        <v>91</v>
      </c>
      <c r="E688" s="11">
        <v>31.8</v>
      </c>
      <c r="F688" s="17">
        <f t="shared" si="221"/>
        <v>-1.1944444444444446</v>
      </c>
      <c r="G688" s="17">
        <f t="shared" si="222"/>
        <v>-4.3000000000000007</v>
      </c>
      <c r="H688" s="17">
        <f t="shared" si="210"/>
        <v>-2523.8611111111113</v>
      </c>
      <c r="I688" s="17">
        <v>414.57060000000001</v>
      </c>
      <c r="J688" s="17">
        <f t="shared" si="211"/>
        <v>36.904993125000004</v>
      </c>
      <c r="K688" s="17">
        <f t="shared" si="212"/>
        <v>-2072.3855179861112</v>
      </c>
      <c r="L688" s="21">
        <f t="shared" si="213"/>
        <v>-2072.3855179861112</v>
      </c>
      <c r="M688" s="17">
        <f t="shared" si="214"/>
        <v>-1665852.5588745023</v>
      </c>
      <c r="N688" s="17">
        <f t="shared" si="223"/>
        <v>341288228.83845192</v>
      </c>
      <c r="O688" s="17">
        <f t="shared" si="215"/>
        <v>82436.347222222234</v>
      </c>
      <c r="P688" s="17">
        <f t="shared" si="224"/>
        <v>40674233.444830261</v>
      </c>
      <c r="Q688" s="17">
        <f t="shared" si="216"/>
        <v>59815.049183573916</v>
      </c>
      <c r="S688" s="17">
        <f t="shared" si="217"/>
        <v>8.8333333333333339</v>
      </c>
      <c r="T688" s="17">
        <f t="shared" si="218"/>
        <v>803.83333333333337</v>
      </c>
      <c r="V688" s="17">
        <f t="shared" si="219"/>
        <v>341288228.83845192</v>
      </c>
      <c r="W688" s="17">
        <f t="shared" si="225"/>
        <v>543643.86044388171</v>
      </c>
      <c r="X688" s="17">
        <f t="shared" si="226"/>
        <v>-202355.6316054303</v>
      </c>
      <c r="Z688" s="17">
        <f t="shared" si="227"/>
        <v>0</v>
      </c>
      <c r="AA688" s="17">
        <f t="shared" si="228"/>
        <v>4045.1433881013677</v>
      </c>
      <c r="AC688" s="17">
        <f t="shared" si="220"/>
        <v>800.9383908440708</v>
      </c>
      <c r="AD688" s="17">
        <f t="shared" si="230"/>
        <v>85251.172570153838</v>
      </c>
      <c r="AE688">
        <f t="shared" si="229"/>
        <v>0</v>
      </c>
    </row>
    <row r="689" spans="2:31" x14ac:dyDescent="0.35">
      <c r="B689" s="4" t="s">
        <v>38</v>
      </c>
      <c r="C689" s="4">
        <v>681</v>
      </c>
      <c r="D689" s="4">
        <v>92</v>
      </c>
      <c r="E689" s="11">
        <v>27.1</v>
      </c>
      <c r="F689" s="17">
        <f t="shared" si="221"/>
        <v>-1.25</v>
      </c>
      <c r="G689" s="17">
        <f t="shared" si="222"/>
        <v>-4.5</v>
      </c>
      <c r="H689" s="17">
        <f t="shared" si="210"/>
        <v>-2641.25</v>
      </c>
      <c r="I689" s="17">
        <v>414.57060000000001</v>
      </c>
      <c r="J689" s="17">
        <f t="shared" si="211"/>
        <v>26.802139947916668</v>
      </c>
      <c r="K689" s="17">
        <f t="shared" si="212"/>
        <v>-2199.8772600520833</v>
      </c>
      <c r="L689" s="21">
        <f t="shared" si="213"/>
        <v>-2199.8772600520833</v>
      </c>
      <c r="M689" s="17">
        <f t="shared" si="214"/>
        <v>-1523537.217989404</v>
      </c>
      <c r="N689" s="17">
        <f t="shared" si="223"/>
        <v>339764691.62046254</v>
      </c>
      <c r="O689" s="17">
        <f t="shared" si="215"/>
        <v>59869.148533950618</v>
      </c>
      <c r="P689" s="17">
        <f t="shared" si="224"/>
        <v>40734102.593364209</v>
      </c>
      <c r="Q689" s="17">
        <f t="shared" si="216"/>
        <v>59815.128624617049</v>
      </c>
      <c r="S689" s="17">
        <f t="shared" si="217"/>
        <v>7.5277777777777777</v>
      </c>
      <c r="T689" s="17">
        <f t="shared" si="218"/>
        <v>692.55555555555554</v>
      </c>
      <c r="V689" s="17">
        <f t="shared" si="219"/>
        <v>339764691.62046254</v>
      </c>
      <c r="W689" s="17">
        <f t="shared" si="225"/>
        <v>543643.86044388171</v>
      </c>
      <c r="X689" s="17">
        <f t="shared" si="226"/>
        <v>-203879.16882341972</v>
      </c>
      <c r="Z689" s="17">
        <f t="shared" si="227"/>
        <v>0</v>
      </c>
      <c r="AA689" s="17">
        <f t="shared" si="228"/>
        <v>5568.680606090772</v>
      </c>
      <c r="AC689" s="17">
        <f t="shared" si="220"/>
        <v>1102.598760005973</v>
      </c>
      <c r="AD689" s="17">
        <f t="shared" si="230"/>
        <v>86012.941179148547</v>
      </c>
      <c r="AE689">
        <f t="shared" si="229"/>
        <v>0</v>
      </c>
    </row>
    <row r="690" spans="2:31" x14ac:dyDescent="0.35">
      <c r="B690" s="4" t="s">
        <v>38</v>
      </c>
      <c r="C690" s="4">
        <v>682</v>
      </c>
      <c r="D690" s="4">
        <v>93</v>
      </c>
      <c r="E690" s="11">
        <v>22.8</v>
      </c>
      <c r="F690" s="17">
        <f t="shared" si="221"/>
        <v>-0.83333333333333326</v>
      </c>
      <c r="G690" s="17">
        <f t="shared" si="222"/>
        <v>-3</v>
      </c>
      <c r="H690" s="17">
        <f t="shared" si="210"/>
        <v>-1760.8333333333333</v>
      </c>
      <c r="I690" s="17">
        <v>414.57060000000001</v>
      </c>
      <c r="J690" s="17">
        <f t="shared" si="211"/>
        <v>18.971452499999998</v>
      </c>
      <c r="K690" s="17">
        <f t="shared" si="212"/>
        <v>-1327.2912808333333</v>
      </c>
      <c r="L690" s="21">
        <f t="shared" si="213"/>
        <v>-1327.2912808333333</v>
      </c>
      <c r="M690" s="17">
        <f t="shared" si="214"/>
        <v>-781774.56441083329</v>
      </c>
      <c r="N690" s="17">
        <f t="shared" si="223"/>
        <v>338982917.05605173</v>
      </c>
      <c r="O690" s="17">
        <f t="shared" si="215"/>
        <v>42377.388888888883</v>
      </c>
      <c r="P690" s="17">
        <f t="shared" si="224"/>
        <v>40776479.982253097</v>
      </c>
      <c r="Q690" s="17">
        <f t="shared" si="216"/>
        <v>59789.560091280204</v>
      </c>
      <c r="S690" s="17">
        <f t="shared" si="217"/>
        <v>6.333333333333333</v>
      </c>
      <c r="T690" s="17">
        <f t="shared" si="218"/>
        <v>589</v>
      </c>
      <c r="V690" s="17">
        <f t="shared" si="219"/>
        <v>338982917.05605173</v>
      </c>
      <c r="W690" s="17">
        <f t="shared" si="225"/>
        <v>543643.86044388171</v>
      </c>
      <c r="X690" s="17">
        <f t="shared" si="226"/>
        <v>-204660.94338783054</v>
      </c>
      <c r="Z690" s="17">
        <f t="shared" si="227"/>
        <v>0</v>
      </c>
      <c r="AA690" s="17">
        <f t="shared" si="228"/>
        <v>6350.4551705016056</v>
      </c>
      <c r="AC690" s="17">
        <f t="shared" si="220"/>
        <v>1257.3901237593179</v>
      </c>
      <c r="AD690" s="17">
        <f t="shared" si="230"/>
        <v>86403.828461353958</v>
      </c>
      <c r="AE690">
        <f t="shared" si="229"/>
        <v>0</v>
      </c>
    </row>
    <row r="691" spans="2:31" x14ac:dyDescent="0.35">
      <c r="B691" s="4" t="s">
        <v>38</v>
      </c>
      <c r="C691" s="4">
        <v>683</v>
      </c>
      <c r="D691" s="4">
        <v>94</v>
      </c>
      <c r="E691" s="11">
        <v>21.1</v>
      </c>
      <c r="F691" s="17">
        <f t="shared" si="221"/>
        <v>-0.54166666666666696</v>
      </c>
      <c r="G691" s="17">
        <f t="shared" si="222"/>
        <v>-1.9500000000000011</v>
      </c>
      <c r="H691" s="17">
        <f t="shared" si="210"/>
        <v>-1144.5416666666672</v>
      </c>
      <c r="I691" s="17">
        <v>414.57060000000001</v>
      </c>
      <c r="J691" s="17">
        <f t="shared" si="211"/>
        <v>16.247846197916669</v>
      </c>
      <c r="K691" s="17">
        <f t="shared" si="212"/>
        <v>-713.72322046875047</v>
      </c>
      <c r="L691" s="21">
        <f t="shared" si="213"/>
        <v>-713.72322046875047</v>
      </c>
      <c r="M691" s="17">
        <f t="shared" si="214"/>
        <v>-393221.8431882555</v>
      </c>
      <c r="N691" s="17">
        <f t="shared" si="223"/>
        <v>338589695.2128635</v>
      </c>
      <c r="O691" s="17">
        <f t="shared" si="215"/>
        <v>36293.546682098771</v>
      </c>
      <c r="P691" s="17">
        <f t="shared" si="224"/>
        <v>40812773.528935194</v>
      </c>
      <c r="Q691" s="17">
        <f t="shared" si="216"/>
        <v>59755.158900344351</v>
      </c>
      <c r="S691" s="17">
        <f t="shared" si="217"/>
        <v>5.8611111111111116</v>
      </c>
      <c r="T691" s="17">
        <f t="shared" si="218"/>
        <v>550.94444444444446</v>
      </c>
      <c r="V691" s="17">
        <f t="shared" si="219"/>
        <v>338589695.2128635</v>
      </c>
      <c r="W691" s="17">
        <f t="shared" si="225"/>
        <v>543643.86044388171</v>
      </c>
      <c r="X691" s="17">
        <f t="shared" si="226"/>
        <v>-205054.16523101879</v>
      </c>
      <c r="Z691" s="17">
        <f t="shared" si="227"/>
        <v>0</v>
      </c>
      <c r="AA691" s="17">
        <f t="shared" si="228"/>
        <v>6743.6770136898613</v>
      </c>
      <c r="AC691" s="17">
        <f t="shared" si="220"/>
        <v>1335.2480487105927</v>
      </c>
      <c r="AD691" s="17">
        <f t="shared" si="230"/>
        <v>86600.439382948083</v>
      </c>
      <c r="AE691">
        <f t="shared" si="229"/>
        <v>0</v>
      </c>
    </row>
    <row r="692" spans="2:31" x14ac:dyDescent="0.35">
      <c r="B692" s="4" t="s">
        <v>38</v>
      </c>
      <c r="C692" s="4">
        <v>684</v>
      </c>
      <c r="D692" s="4">
        <v>95</v>
      </c>
      <c r="E692" s="11">
        <v>18.899999999999999</v>
      </c>
      <c r="F692" s="17">
        <f t="shared" si="221"/>
        <v>-0.30555555555555597</v>
      </c>
      <c r="G692" s="17">
        <f t="shared" si="222"/>
        <v>-1.1000000000000014</v>
      </c>
      <c r="H692" s="17">
        <f t="shared" si="210"/>
        <v>-645.63888888888971</v>
      </c>
      <c r="I692" s="17">
        <v>414.57060000000001</v>
      </c>
      <c r="J692" s="17">
        <f t="shared" si="211"/>
        <v>13.036304531249995</v>
      </c>
      <c r="K692" s="17">
        <f t="shared" si="212"/>
        <v>-218.03198435763971</v>
      </c>
      <c r="L692" s="21">
        <f t="shared" si="213"/>
        <v>-218.03198435763971</v>
      </c>
      <c r="M692" s="17">
        <f t="shared" si="214"/>
        <v>-108743.45219837279</v>
      </c>
      <c r="N692" s="17">
        <f t="shared" si="223"/>
        <v>338480951.76066512</v>
      </c>
      <c r="O692" s="17">
        <f t="shared" si="215"/>
        <v>29119.781249999989</v>
      </c>
      <c r="P692" s="17">
        <f t="shared" si="224"/>
        <v>40841893.310185194</v>
      </c>
      <c r="Q692" s="17">
        <f t="shared" si="216"/>
        <v>59710.37033652806</v>
      </c>
      <c r="S692" s="17">
        <f t="shared" si="217"/>
        <v>5.2499999999999991</v>
      </c>
      <c r="T692" s="17">
        <f t="shared" si="218"/>
        <v>498.74999999999994</v>
      </c>
      <c r="V692" s="17">
        <f t="shared" si="219"/>
        <v>338480951.76066512</v>
      </c>
      <c r="W692" s="17">
        <f t="shared" si="225"/>
        <v>543643.86044388171</v>
      </c>
      <c r="X692" s="17">
        <f t="shared" si="226"/>
        <v>-205162.90868321716</v>
      </c>
      <c r="Z692" s="17">
        <f t="shared" si="227"/>
        <v>0</v>
      </c>
      <c r="AA692" s="17">
        <f t="shared" si="228"/>
        <v>6852.4204658882345</v>
      </c>
      <c r="AC692" s="17">
        <f t="shared" si="220"/>
        <v>1356.7792522458706</v>
      </c>
      <c r="AD692" s="17">
        <f t="shared" si="230"/>
        <v>86654.811109047267</v>
      </c>
      <c r="AE692">
        <f t="shared" si="229"/>
        <v>0</v>
      </c>
    </row>
    <row r="693" spans="2:31" x14ac:dyDescent="0.35">
      <c r="B693" s="4" t="s">
        <v>38</v>
      </c>
      <c r="C693" s="4">
        <v>685</v>
      </c>
      <c r="D693" s="4">
        <v>96</v>
      </c>
      <c r="E693" s="11">
        <v>18.899999999999999</v>
      </c>
      <c r="F693" s="17">
        <f t="shared" si="221"/>
        <v>0.33333333333333365</v>
      </c>
      <c r="G693" s="17">
        <f t="shared" si="222"/>
        <v>1.2000000000000011</v>
      </c>
      <c r="H693" s="17">
        <f t="shared" si="210"/>
        <v>704.33333333333405</v>
      </c>
      <c r="I693" s="17">
        <v>414.57060000000001</v>
      </c>
      <c r="J693" s="17">
        <f t="shared" si="211"/>
        <v>13.036304531249995</v>
      </c>
      <c r="K693" s="17">
        <f t="shared" si="212"/>
        <v>1131.9402378645839</v>
      </c>
      <c r="L693" s="21">
        <f t="shared" si="213"/>
        <v>1131.9402378645841</v>
      </c>
      <c r="M693" s="17">
        <f t="shared" si="214"/>
        <v>570497.87988375023</v>
      </c>
      <c r="N693" s="17">
        <f t="shared" si="223"/>
        <v>339051449.64054888</v>
      </c>
      <c r="O693" s="17">
        <f t="shared" si="215"/>
        <v>29119.781249999989</v>
      </c>
      <c r="P693" s="17">
        <f t="shared" si="224"/>
        <v>40871013.091435194</v>
      </c>
      <c r="Q693" s="17">
        <f t="shared" si="216"/>
        <v>59665.712542241163</v>
      </c>
      <c r="S693" s="17">
        <f t="shared" si="217"/>
        <v>5.2499999999999991</v>
      </c>
      <c r="T693" s="17">
        <f t="shared" si="218"/>
        <v>503.99999999999989</v>
      </c>
      <c r="V693" s="17">
        <f t="shared" si="219"/>
        <v>339051449.64054888</v>
      </c>
      <c r="W693" s="17">
        <f t="shared" si="225"/>
        <v>544214.35832376545</v>
      </c>
      <c r="X693" s="17">
        <f t="shared" si="226"/>
        <v>-205162.90868321716</v>
      </c>
      <c r="Z693" s="17">
        <f t="shared" si="227"/>
        <v>570.49787988375022</v>
      </c>
      <c r="AA693" s="17">
        <f t="shared" si="228"/>
        <v>0</v>
      </c>
      <c r="AC693" s="17">
        <f t="shared" si="220"/>
        <v>0</v>
      </c>
      <c r="AD693" s="17">
        <f t="shared" si="230"/>
        <v>86604.811109047267</v>
      </c>
      <c r="AE693">
        <f t="shared" si="229"/>
        <v>50</v>
      </c>
    </row>
    <row r="694" spans="2:31" x14ac:dyDescent="0.35">
      <c r="B694" s="4" t="s">
        <v>38</v>
      </c>
      <c r="C694" s="4">
        <v>686</v>
      </c>
      <c r="D694" s="4">
        <v>97</v>
      </c>
      <c r="E694" s="11">
        <v>21.3</v>
      </c>
      <c r="F694" s="17">
        <f t="shared" si="221"/>
        <v>0.69444444444444442</v>
      </c>
      <c r="G694" s="17">
        <f t="shared" si="222"/>
        <v>2.5</v>
      </c>
      <c r="H694" s="17">
        <f t="shared" si="210"/>
        <v>1467.3611111111111</v>
      </c>
      <c r="I694" s="17">
        <v>414.57060000000001</v>
      </c>
      <c r="J694" s="17">
        <f t="shared" si="211"/>
        <v>16.557322031250006</v>
      </c>
      <c r="K694" s="17">
        <f t="shared" si="212"/>
        <v>1898.489033142361</v>
      </c>
      <c r="L694" s="21">
        <f t="shared" si="213"/>
        <v>1898.4890331423612</v>
      </c>
      <c r="M694" s="17">
        <f t="shared" si="214"/>
        <v>1089574.497604287</v>
      </c>
      <c r="N694" s="17">
        <f t="shared" si="223"/>
        <v>340141024.1381532</v>
      </c>
      <c r="O694" s="17">
        <f t="shared" si="215"/>
        <v>36984.836805555562</v>
      </c>
      <c r="P694" s="17">
        <f t="shared" si="224"/>
        <v>40907997.928240746</v>
      </c>
      <c r="Q694" s="17">
        <f t="shared" si="216"/>
        <v>59632.650041167268</v>
      </c>
      <c r="S694" s="17">
        <f t="shared" si="217"/>
        <v>5.916666666666667</v>
      </c>
      <c r="T694" s="17">
        <f t="shared" si="218"/>
        <v>573.91666666666674</v>
      </c>
      <c r="V694" s="17">
        <f t="shared" si="219"/>
        <v>340141024.1381532</v>
      </c>
      <c r="W694" s="17">
        <f t="shared" si="225"/>
        <v>545303.93282136973</v>
      </c>
      <c r="X694" s="17">
        <f t="shared" si="226"/>
        <v>-205162.90868321716</v>
      </c>
      <c r="Z694" s="17">
        <f t="shared" si="227"/>
        <v>1660.0723774880371</v>
      </c>
      <c r="AA694" s="17">
        <f t="shared" si="228"/>
        <v>0</v>
      </c>
      <c r="AC694" s="17">
        <f t="shared" si="220"/>
        <v>0</v>
      </c>
      <c r="AD694" s="17">
        <f t="shared" si="230"/>
        <v>86554.811109047267</v>
      </c>
      <c r="AE694">
        <f t="shared" si="229"/>
        <v>50</v>
      </c>
    </row>
    <row r="695" spans="2:31" x14ac:dyDescent="0.35">
      <c r="B695" s="4" t="s">
        <v>38</v>
      </c>
      <c r="C695" s="4">
        <v>687</v>
      </c>
      <c r="D695" s="4">
        <v>98</v>
      </c>
      <c r="E695" s="11">
        <v>23.9</v>
      </c>
      <c r="F695" s="17">
        <f t="shared" si="221"/>
        <v>0.63888888888888862</v>
      </c>
      <c r="G695" s="17">
        <f t="shared" si="222"/>
        <v>2.2999999999999989</v>
      </c>
      <c r="H695" s="17">
        <f t="shared" si="210"/>
        <v>1349.9722222222217</v>
      </c>
      <c r="I695" s="17">
        <v>414.57060000000001</v>
      </c>
      <c r="J695" s="17">
        <f t="shared" si="211"/>
        <v>20.846189947916663</v>
      </c>
      <c r="K695" s="17">
        <f t="shared" si="212"/>
        <v>1785.3890121701384</v>
      </c>
      <c r="L695" s="21">
        <f t="shared" si="213"/>
        <v>1785.3890121701384</v>
      </c>
      <c r="M695" s="17">
        <f t="shared" si="214"/>
        <v>1161593.9289735828</v>
      </c>
      <c r="N695" s="17">
        <f t="shared" si="223"/>
        <v>341302618.06712675</v>
      </c>
      <c r="O695" s="17">
        <f t="shared" si="215"/>
        <v>46565.074459876538</v>
      </c>
      <c r="P695" s="17">
        <f t="shared" si="224"/>
        <v>40954563.002700619</v>
      </c>
      <c r="Q695" s="17">
        <f t="shared" si="216"/>
        <v>59613.628824891734</v>
      </c>
      <c r="S695" s="17">
        <f t="shared" si="217"/>
        <v>6.6388888888888884</v>
      </c>
      <c r="T695" s="17">
        <f t="shared" si="218"/>
        <v>650.61111111111109</v>
      </c>
      <c r="V695" s="17">
        <f t="shared" si="219"/>
        <v>341302618.06712675</v>
      </c>
      <c r="W695" s="17">
        <f t="shared" si="225"/>
        <v>546465.52675034327</v>
      </c>
      <c r="X695" s="17">
        <f t="shared" si="226"/>
        <v>-205162.90868321716</v>
      </c>
      <c r="Z695" s="17">
        <f t="shared" si="227"/>
        <v>2821.6663064616196</v>
      </c>
      <c r="AA695" s="17">
        <f t="shared" si="228"/>
        <v>0</v>
      </c>
      <c r="AC695" s="17">
        <f t="shared" si="220"/>
        <v>0</v>
      </c>
      <c r="AD695" s="17">
        <f t="shared" si="230"/>
        <v>86504.811109047267</v>
      </c>
      <c r="AE695">
        <f t="shared" si="229"/>
        <v>50</v>
      </c>
    </row>
    <row r="696" spans="2:31" x14ac:dyDescent="0.35">
      <c r="B696" s="4" t="s">
        <v>38</v>
      </c>
      <c r="C696" s="4">
        <v>688</v>
      </c>
      <c r="D696" s="4">
        <v>99</v>
      </c>
      <c r="E696" s="11">
        <v>25.9</v>
      </c>
      <c r="F696" s="17">
        <f t="shared" si="221"/>
        <v>0.625</v>
      </c>
      <c r="G696" s="17">
        <f t="shared" si="222"/>
        <v>2.25</v>
      </c>
      <c r="H696" s="17">
        <f t="shared" si="210"/>
        <v>1320.625</v>
      </c>
      <c r="I696" s="17">
        <v>414.57060000000001</v>
      </c>
      <c r="J696" s="17">
        <f t="shared" si="211"/>
        <v>24.481071197916659</v>
      </c>
      <c r="K696" s="17">
        <f t="shared" si="212"/>
        <v>1759.6766711979167</v>
      </c>
      <c r="L696" s="21">
        <f t="shared" si="213"/>
        <v>1759.6766711979167</v>
      </c>
      <c r="M696" s="17">
        <f t="shared" si="214"/>
        <v>1253329.709060716</v>
      </c>
      <c r="N696" s="17">
        <f t="shared" si="223"/>
        <v>342555947.77618748</v>
      </c>
      <c r="O696" s="17">
        <f t="shared" si="215"/>
        <v>54684.472608024676</v>
      </c>
      <c r="P696" s="17">
        <f t="shared" si="224"/>
        <v>41009247.475308642</v>
      </c>
      <c r="Q696" s="17">
        <f t="shared" si="216"/>
        <v>59606.464353646283</v>
      </c>
      <c r="S696" s="17">
        <f t="shared" si="217"/>
        <v>7.1944444444444438</v>
      </c>
      <c r="T696" s="17">
        <f t="shared" si="218"/>
        <v>712.24999999999989</v>
      </c>
      <c r="V696" s="17">
        <f t="shared" si="219"/>
        <v>342555947.77618748</v>
      </c>
      <c r="W696" s="17">
        <f t="shared" si="225"/>
        <v>547718.85645940399</v>
      </c>
      <c r="X696" s="17">
        <f t="shared" si="226"/>
        <v>-205162.90868321716</v>
      </c>
      <c r="Z696" s="17">
        <f t="shared" si="227"/>
        <v>4074.9960155223353</v>
      </c>
      <c r="AA696" s="17">
        <f t="shared" si="228"/>
        <v>0</v>
      </c>
      <c r="AC696" s="17">
        <f t="shared" si="220"/>
        <v>0</v>
      </c>
      <c r="AD696" s="17">
        <f t="shared" si="230"/>
        <v>86454.811109047267</v>
      </c>
      <c r="AE696">
        <f t="shared" si="229"/>
        <v>50</v>
      </c>
    </row>
    <row r="697" spans="2:31" x14ac:dyDescent="0.35">
      <c r="B697" s="4" t="s">
        <v>38</v>
      </c>
      <c r="C697" s="4">
        <v>689</v>
      </c>
      <c r="D697" s="4">
        <v>100</v>
      </c>
      <c r="E697" s="11">
        <v>28.4</v>
      </c>
      <c r="F697" s="17">
        <f t="shared" si="221"/>
        <v>0.61111111111111138</v>
      </c>
      <c r="G697" s="17">
        <f t="shared" si="222"/>
        <v>2.2000000000000011</v>
      </c>
      <c r="H697" s="17">
        <f t="shared" si="210"/>
        <v>1291.2777777777783</v>
      </c>
      <c r="I697" s="17">
        <v>414.57060000000001</v>
      </c>
      <c r="J697" s="17">
        <f t="shared" si="211"/>
        <v>29.435239166666669</v>
      </c>
      <c r="K697" s="17">
        <f t="shared" si="212"/>
        <v>1735.2836169444449</v>
      </c>
      <c r="L697" s="21">
        <f t="shared" si="213"/>
        <v>1735.2836169444449</v>
      </c>
      <c r="M697" s="17">
        <f t="shared" si="214"/>
        <v>1368945.9644783952</v>
      </c>
      <c r="N697" s="17">
        <f t="shared" si="223"/>
        <v>343924893.74066585</v>
      </c>
      <c r="O697" s="17">
        <f t="shared" si="215"/>
        <v>65750.820987654311</v>
      </c>
      <c r="P697" s="17">
        <f t="shared" si="224"/>
        <v>41074998.296296299</v>
      </c>
      <c r="Q697" s="17">
        <f t="shared" si="216"/>
        <v>59615.382142665163</v>
      </c>
      <c r="S697" s="17">
        <f t="shared" si="217"/>
        <v>7.8888888888888884</v>
      </c>
      <c r="T697" s="17">
        <f t="shared" si="218"/>
        <v>788.8888888888888</v>
      </c>
      <c r="V697" s="17">
        <f t="shared" si="219"/>
        <v>343924893.74066585</v>
      </c>
      <c r="W697" s="17">
        <f t="shared" si="225"/>
        <v>549087.80242388241</v>
      </c>
      <c r="X697" s="17">
        <f t="shared" si="226"/>
        <v>-205162.90868321716</v>
      </c>
      <c r="Z697" s="17">
        <f t="shared" si="227"/>
        <v>5443.9419800007308</v>
      </c>
      <c r="AA697" s="17">
        <f t="shared" si="228"/>
        <v>0</v>
      </c>
      <c r="AC697" s="17">
        <f t="shared" si="220"/>
        <v>0</v>
      </c>
      <c r="AD697" s="17">
        <f t="shared" si="230"/>
        <v>86404.811109047267</v>
      </c>
      <c r="AE697">
        <f t="shared" si="229"/>
        <v>50</v>
      </c>
    </row>
    <row r="698" spans="2:31" x14ac:dyDescent="0.35">
      <c r="B698" s="4" t="s">
        <v>38</v>
      </c>
      <c r="C698" s="4">
        <v>690</v>
      </c>
      <c r="D698" s="4">
        <v>101</v>
      </c>
      <c r="E698" s="11">
        <v>30.3</v>
      </c>
      <c r="F698" s="17">
        <f t="shared" si="221"/>
        <v>0.34722222222222221</v>
      </c>
      <c r="G698" s="17">
        <f t="shared" si="222"/>
        <v>1.25</v>
      </c>
      <c r="H698" s="17">
        <f t="shared" si="210"/>
        <v>733.68055555555554</v>
      </c>
      <c r="I698" s="17">
        <v>414.57060000000001</v>
      </c>
      <c r="J698" s="17">
        <f t="shared" si="211"/>
        <v>33.50550328125</v>
      </c>
      <c r="K698" s="17">
        <f t="shared" si="212"/>
        <v>1181.7566588368056</v>
      </c>
      <c r="L698" s="21">
        <f t="shared" si="213"/>
        <v>1181.7566588368056</v>
      </c>
      <c r="M698" s="17">
        <f t="shared" si="214"/>
        <v>1004591.6397328544</v>
      </c>
      <c r="N698" s="17">
        <f t="shared" si="223"/>
        <v>344929485.38039869</v>
      </c>
      <c r="O698" s="17">
        <f t="shared" si="215"/>
        <v>74842.753472222219</v>
      </c>
      <c r="P698" s="17">
        <f t="shared" si="224"/>
        <v>41149841.049768522</v>
      </c>
      <c r="Q698" s="17">
        <f t="shared" si="216"/>
        <v>59637.450796765974</v>
      </c>
      <c r="S698" s="17">
        <f t="shared" si="217"/>
        <v>8.4166666666666661</v>
      </c>
      <c r="T698" s="17">
        <f t="shared" si="218"/>
        <v>850.08333333333326</v>
      </c>
      <c r="V698" s="17">
        <f t="shared" si="219"/>
        <v>344929485.38039869</v>
      </c>
      <c r="W698" s="17">
        <f t="shared" si="225"/>
        <v>550092.39406361524</v>
      </c>
      <c r="X698" s="17">
        <f t="shared" si="226"/>
        <v>-205162.90868321716</v>
      </c>
      <c r="Z698" s="17">
        <f t="shared" si="227"/>
        <v>6448.5336197335855</v>
      </c>
      <c r="AA698" s="17">
        <f t="shared" si="228"/>
        <v>0</v>
      </c>
      <c r="AC698" s="17">
        <f t="shared" si="220"/>
        <v>0</v>
      </c>
      <c r="AD698" s="17">
        <f t="shared" si="230"/>
        <v>86354.811109047267</v>
      </c>
      <c r="AE698">
        <f t="shared" si="229"/>
        <v>50</v>
      </c>
    </row>
    <row r="699" spans="2:31" x14ac:dyDescent="0.35">
      <c r="B699" s="4" t="s">
        <v>38</v>
      </c>
      <c r="C699" s="4">
        <v>691</v>
      </c>
      <c r="D699" s="4">
        <v>102</v>
      </c>
      <c r="E699" s="11">
        <v>30.9</v>
      </c>
      <c r="F699" s="17">
        <f t="shared" si="221"/>
        <v>0.1111111111111112</v>
      </c>
      <c r="G699" s="17">
        <f t="shared" si="222"/>
        <v>0.40000000000000036</v>
      </c>
      <c r="H699" s="17">
        <f t="shared" si="210"/>
        <v>234.77777777777797</v>
      </c>
      <c r="I699" s="17">
        <v>414.57060000000001</v>
      </c>
      <c r="J699" s="17">
        <f t="shared" si="211"/>
        <v>34.845592031249993</v>
      </c>
      <c r="K699" s="17">
        <f t="shared" si="212"/>
        <v>684.19396980902798</v>
      </c>
      <c r="L699" s="21">
        <f t="shared" si="213"/>
        <v>684.19396980902798</v>
      </c>
      <c r="M699" s="17">
        <f t="shared" si="214"/>
        <v>599011.82056780392</v>
      </c>
      <c r="N699" s="17">
        <f t="shared" si="223"/>
        <v>345528497.20096648</v>
      </c>
      <c r="O699" s="17">
        <f t="shared" si="215"/>
        <v>77836.170138888861</v>
      </c>
      <c r="P699" s="17">
        <f t="shared" si="224"/>
        <v>41227677.21990741</v>
      </c>
      <c r="Q699" s="17">
        <f t="shared" si="216"/>
        <v>59663.787583078745</v>
      </c>
      <c r="S699" s="17">
        <f t="shared" si="217"/>
        <v>8.5833333333333321</v>
      </c>
      <c r="T699" s="17">
        <f t="shared" si="218"/>
        <v>875.49999999999989</v>
      </c>
      <c r="V699" s="17">
        <f t="shared" si="219"/>
        <v>345528497.20096648</v>
      </c>
      <c r="W699" s="17">
        <f t="shared" si="225"/>
        <v>550691.40588418301</v>
      </c>
      <c r="X699" s="17">
        <f t="shared" si="226"/>
        <v>-205162.90868321716</v>
      </c>
      <c r="Z699" s="17">
        <f t="shared" si="227"/>
        <v>7047.5454403013891</v>
      </c>
      <c r="AA699" s="17">
        <f t="shared" si="228"/>
        <v>0</v>
      </c>
      <c r="AC699" s="17">
        <f t="shared" si="220"/>
        <v>0</v>
      </c>
      <c r="AD699" s="17">
        <f t="shared" si="230"/>
        <v>86304.811109047267</v>
      </c>
      <c r="AE699">
        <f t="shared" si="229"/>
        <v>50</v>
      </c>
    </row>
    <row r="700" spans="2:31" x14ac:dyDescent="0.35">
      <c r="B700" s="4" t="s">
        <v>38</v>
      </c>
      <c r="C700" s="4">
        <v>692</v>
      </c>
      <c r="D700" s="4">
        <v>103</v>
      </c>
      <c r="E700" s="11">
        <v>31.1</v>
      </c>
      <c r="F700" s="17">
        <f t="shared" si="221"/>
        <v>0.12500000000000031</v>
      </c>
      <c r="G700" s="17">
        <f t="shared" si="222"/>
        <v>0.45000000000000107</v>
      </c>
      <c r="H700" s="17">
        <f t="shared" si="210"/>
        <v>264.12500000000063</v>
      </c>
      <c r="I700" s="17">
        <v>414.57060000000001</v>
      </c>
      <c r="J700" s="17">
        <f t="shared" si="211"/>
        <v>35.29812744791667</v>
      </c>
      <c r="K700" s="17">
        <f t="shared" si="212"/>
        <v>713.99372744791731</v>
      </c>
      <c r="L700" s="21">
        <f t="shared" si="213"/>
        <v>713.99372744791731</v>
      </c>
      <c r="M700" s="17">
        <f t="shared" si="214"/>
        <v>635315.58531497594</v>
      </c>
      <c r="N700" s="17">
        <f t="shared" si="223"/>
        <v>346163812.78628147</v>
      </c>
      <c r="O700" s="17">
        <f t="shared" si="215"/>
        <v>78847.018904320998</v>
      </c>
      <c r="P700" s="17">
        <f t="shared" si="224"/>
        <v>41306524.238811731</v>
      </c>
      <c r="Q700" s="17">
        <f t="shared" si="216"/>
        <v>59691.509015623888</v>
      </c>
      <c r="S700" s="17">
        <f t="shared" si="217"/>
        <v>8.6388888888888893</v>
      </c>
      <c r="T700" s="17">
        <f t="shared" si="218"/>
        <v>889.80555555555554</v>
      </c>
      <c r="V700" s="17">
        <f t="shared" si="219"/>
        <v>346163812.78628147</v>
      </c>
      <c r="W700" s="17">
        <f t="shared" si="225"/>
        <v>551326.72146949801</v>
      </c>
      <c r="X700" s="17">
        <f t="shared" si="226"/>
        <v>-205162.90868321716</v>
      </c>
      <c r="Z700" s="17">
        <f t="shared" si="227"/>
        <v>7682.8610256163647</v>
      </c>
      <c r="AA700" s="17">
        <f t="shared" si="228"/>
        <v>0</v>
      </c>
      <c r="AC700" s="17">
        <f t="shared" si="220"/>
        <v>0</v>
      </c>
      <c r="AD700" s="17">
        <f t="shared" si="230"/>
        <v>86254.811109047267</v>
      </c>
      <c r="AE700">
        <f t="shared" si="229"/>
        <v>50</v>
      </c>
    </row>
    <row r="701" spans="2:31" x14ac:dyDescent="0.35">
      <c r="B701" s="4" t="s">
        <v>38</v>
      </c>
      <c r="C701" s="4">
        <v>693</v>
      </c>
      <c r="D701" s="4">
        <v>104</v>
      </c>
      <c r="E701" s="11">
        <v>31.8</v>
      </c>
      <c r="F701" s="17">
        <f t="shared" si="221"/>
        <v>0.2222222222222224</v>
      </c>
      <c r="G701" s="17">
        <f t="shared" si="222"/>
        <v>0.80000000000000071</v>
      </c>
      <c r="H701" s="17">
        <f t="shared" si="210"/>
        <v>469.55555555555594</v>
      </c>
      <c r="I701" s="17">
        <v>414.57060000000001</v>
      </c>
      <c r="J701" s="17">
        <f t="shared" si="211"/>
        <v>36.904993125000004</v>
      </c>
      <c r="K701" s="17">
        <f t="shared" si="212"/>
        <v>921.03114868055593</v>
      </c>
      <c r="L701" s="21">
        <f t="shared" si="213"/>
        <v>921.03114868055604</v>
      </c>
      <c r="M701" s="17">
        <f t="shared" si="214"/>
        <v>846120.61525453755</v>
      </c>
      <c r="N701" s="17">
        <f t="shared" si="223"/>
        <v>347009933.40153599</v>
      </c>
      <c r="O701" s="17">
        <f t="shared" si="215"/>
        <v>82436.347222222234</v>
      </c>
      <c r="P701" s="17">
        <f t="shared" si="224"/>
        <v>41388960.586033955</v>
      </c>
      <c r="Q701" s="17">
        <f t="shared" si="216"/>
        <v>59724.32984997685</v>
      </c>
      <c r="S701" s="17">
        <f t="shared" si="217"/>
        <v>8.8333333333333339</v>
      </c>
      <c r="T701" s="17">
        <f t="shared" si="218"/>
        <v>918.66666666666674</v>
      </c>
      <c r="V701" s="17">
        <f t="shared" si="219"/>
        <v>347009933.40153599</v>
      </c>
      <c r="W701" s="17">
        <f t="shared" si="225"/>
        <v>552172.84208475251</v>
      </c>
      <c r="X701" s="17">
        <f t="shared" si="226"/>
        <v>-205162.90868321716</v>
      </c>
      <c r="Z701" s="17">
        <f t="shared" si="227"/>
        <v>8528.981640870903</v>
      </c>
      <c r="AA701" s="17">
        <f t="shared" si="228"/>
        <v>0</v>
      </c>
      <c r="AC701" s="17">
        <f t="shared" si="220"/>
        <v>0</v>
      </c>
      <c r="AD701" s="17">
        <f t="shared" si="230"/>
        <v>86204.811109047267</v>
      </c>
      <c r="AE701">
        <f t="shared" si="229"/>
        <v>50</v>
      </c>
    </row>
    <row r="702" spans="2:31" x14ac:dyDescent="0.35">
      <c r="B702" s="4" t="s">
        <v>38</v>
      </c>
      <c r="C702" s="4">
        <v>694</v>
      </c>
      <c r="D702" s="4">
        <v>105</v>
      </c>
      <c r="E702" s="11">
        <v>32.700000000000003</v>
      </c>
      <c r="F702" s="17">
        <f t="shared" si="221"/>
        <v>0.19444444444444473</v>
      </c>
      <c r="G702" s="17">
        <f t="shared" si="222"/>
        <v>0.70000000000000107</v>
      </c>
      <c r="H702" s="17">
        <f t="shared" si="210"/>
        <v>410.86111111111171</v>
      </c>
      <c r="I702" s="17">
        <v>414.57060000000001</v>
      </c>
      <c r="J702" s="17">
        <f t="shared" si="211"/>
        <v>39.023515781250005</v>
      </c>
      <c r="K702" s="17">
        <f t="shared" si="212"/>
        <v>864.45522689236179</v>
      </c>
      <c r="L702" s="21">
        <f t="shared" si="213"/>
        <v>864.45522689236168</v>
      </c>
      <c r="M702" s="17">
        <f t="shared" si="214"/>
        <v>824474.17264859006</v>
      </c>
      <c r="N702" s="17">
        <f t="shared" si="223"/>
        <v>347834407.5741846</v>
      </c>
      <c r="O702" s="17">
        <f t="shared" si="215"/>
        <v>87168.586805555562</v>
      </c>
      <c r="P702" s="17">
        <f t="shared" si="224"/>
        <v>41476129.172839507</v>
      </c>
      <c r="Q702" s="17">
        <f t="shared" si="216"/>
        <v>59763.874888817736</v>
      </c>
      <c r="S702" s="17">
        <f t="shared" si="217"/>
        <v>9.0833333333333339</v>
      </c>
      <c r="T702" s="17">
        <f t="shared" si="218"/>
        <v>953.75000000000011</v>
      </c>
      <c r="V702" s="17">
        <f t="shared" si="219"/>
        <v>347834407.5741846</v>
      </c>
      <c r="W702" s="17">
        <f t="shared" si="225"/>
        <v>552997.31625740114</v>
      </c>
      <c r="X702" s="17">
        <f t="shared" si="226"/>
        <v>-205162.90868321716</v>
      </c>
      <c r="Z702" s="17">
        <f t="shared" si="227"/>
        <v>9353.4558135194929</v>
      </c>
      <c r="AA702" s="17">
        <f t="shared" si="228"/>
        <v>0</v>
      </c>
      <c r="AC702" s="17">
        <f t="shared" si="220"/>
        <v>0</v>
      </c>
      <c r="AD702" s="17">
        <f t="shared" si="230"/>
        <v>86154.811109047267</v>
      </c>
      <c r="AE702">
        <f t="shared" si="229"/>
        <v>50</v>
      </c>
    </row>
    <row r="703" spans="2:31" x14ac:dyDescent="0.35">
      <c r="B703" s="4" t="s">
        <v>38</v>
      </c>
      <c r="C703" s="4">
        <v>695</v>
      </c>
      <c r="D703" s="4">
        <v>106</v>
      </c>
      <c r="E703" s="11">
        <v>33.200000000000003</v>
      </c>
      <c r="F703" s="17">
        <f t="shared" si="221"/>
        <v>-4.1666666666667261E-2</v>
      </c>
      <c r="G703" s="17">
        <f t="shared" si="222"/>
        <v>-0.15000000000000213</v>
      </c>
      <c r="H703" s="17">
        <f t="shared" si="210"/>
        <v>-88.041666666667922</v>
      </c>
      <c r="I703" s="17">
        <v>414.57060000000001</v>
      </c>
      <c r="J703" s="17">
        <f t="shared" si="211"/>
        <v>40.226019166666681</v>
      </c>
      <c r="K703" s="17">
        <f t="shared" si="212"/>
        <v>366.75495249999875</v>
      </c>
      <c r="L703" s="21">
        <f t="shared" si="213"/>
        <v>366.75495249999875</v>
      </c>
      <c r="M703" s="17">
        <f t="shared" si="214"/>
        <v>358523.34134388773</v>
      </c>
      <c r="N703" s="17">
        <f t="shared" si="223"/>
        <v>348192930.91552848</v>
      </c>
      <c r="O703" s="17">
        <f t="shared" si="215"/>
        <v>89854.672839506195</v>
      </c>
      <c r="P703" s="17">
        <f t="shared" si="224"/>
        <v>41565983.845679015</v>
      </c>
      <c r="Q703" s="17">
        <f t="shared" si="216"/>
        <v>59807.171000977003</v>
      </c>
      <c r="S703" s="17">
        <f t="shared" si="217"/>
        <v>9.2222222222222232</v>
      </c>
      <c r="T703" s="17">
        <f t="shared" si="218"/>
        <v>977.55555555555566</v>
      </c>
      <c r="V703" s="17">
        <f t="shared" si="219"/>
        <v>348192930.91552848</v>
      </c>
      <c r="W703" s="17">
        <f t="shared" si="225"/>
        <v>553355.83959874499</v>
      </c>
      <c r="X703" s="17">
        <f t="shared" si="226"/>
        <v>-205162.90868321716</v>
      </c>
      <c r="Z703" s="17">
        <f t="shared" si="227"/>
        <v>9711.9791548633802</v>
      </c>
      <c r="AA703" s="17">
        <f t="shared" si="228"/>
        <v>0</v>
      </c>
      <c r="AC703" s="17">
        <f t="shared" si="220"/>
        <v>0</v>
      </c>
      <c r="AD703" s="17">
        <f t="shared" si="230"/>
        <v>86104.811109047267</v>
      </c>
      <c r="AE703">
        <f t="shared" si="229"/>
        <v>50</v>
      </c>
    </row>
    <row r="704" spans="2:31" x14ac:dyDescent="0.35">
      <c r="B704" s="4" t="s">
        <v>38</v>
      </c>
      <c r="C704" s="4">
        <v>696</v>
      </c>
      <c r="D704" s="4">
        <v>107</v>
      </c>
      <c r="E704" s="11">
        <v>32.4</v>
      </c>
      <c r="F704" s="17">
        <f t="shared" si="221"/>
        <v>-0.6805555555555558</v>
      </c>
      <c r="G704" s="17">
        <f t="shared" si="222"/>
        <v>-2.4500000000000011</v>
      </c>
      <c r="H704" s="17">
        <f t="shared" si="210"/>
        <v>-1438.0138888888894</v>
      </c>
      <c r="I704" s="17">
        <v>414.57060000000001</v>
      </c>
      <c r="J704" s="17">
        <f t="shared" si="211"/>
        <v>38.310772499999999</v>
      </c>
      <c r="K704" s="17">
        <f t="shared" si="212"/>
        <v>-985.13251638888937</v>
      </c>
      <c r="L704" s="21">
        <f t="shared" si="213"/>
        <v>-985.13251638888937</v>
      </c>
      <c r="M704" s="17">
        <f t="shared" si="214"/>
        <v>-948682.61328250042</v>
      </c>
      <c r="N704" s="17">
        <f t="shared" si="223"/>
        <v>347244248.30224597</v>
      </c>
      <c r="O704" s="17">
        <f t="shared" si="215"/>
        <v>85576.5</v>
      </c>
      <c r="P704" s="17">
        <f t="shared" si="224"/>
        <v>41651560.345679015</v>
      </c>
      <c r="Q704" s="17">
        <f t="shared" si="216"/>
        <v>59844.195898964099</v>
      </c>
      <c r="S704" s="17">
        <f t="shared" si="217"/>
        <v>9</v>
      </c>
      <c r="T704" s="17">
        <f t="shared" si="218"/>
        <v>963</v>
      </c>
      <c r="V704" s="17">
        <f t="shared" si="219"/>
        <v>347244248.30224597</v>
      </c>
      <c r="W704" s="17">
        <f t="shared" si="225"/>
        <v>553355.83959874499</v>
      </c>
      <c r="X704" s="17">
        <f t="shared" si="226"/>
        <v>-206111.59129649965</v>
      </c>
      <c r="Z704" s="17">
        <f t="shared" si="227"/>
        <v>0</v>
      </c>
      <c r="AA704" s="17">
        <f t="shared" si="228"/>
        <v>948.68261328250037</v>
      </c>
      <c r="AC704" s="17">
        <f t="shared" si="220"/>
        <v>187.83915742993509</v>
      </c>
      <c r="AD704" s="17">
        <f t="shared" si="230"/>
        <v>86579.152415688513</v>
      </c>
      <c r="AE704">
        <f t="shared" si="229"/>
        <v>0</v>
      </c>
    </row>
    <row r="705" spans="2:31" x14ac:dyDescent="0.35">
      <c r="B705" s="4" t="s">
        <v>38</v>
      </c>
      <c r="C705" s="4">
        <v>697</v>
      </c>
      <c r="D705" s="4">
        <v>108</v>
      </c>
      <c r="E705" s="11">
        <v>28.3</v>
      </c>
      <c r="F705" s="17">
        <f t="shared" si="221"/>
        <v>-0.9166666666666663</v>
      </c>
      <c r="G705" s="17">
        <f t="shared" si="222"/>
        <v>-3.2999999999999989</v>
      </c>
      <c r="H705" s="17">
        <f t="shared" si="210"/>
        <v>-1936.9166666666658</v>
      </c>
      <c r="I705" s="17">
        <v>414.57060000000001</v>
      </c>
      <c r="J705" s="17">
        <f t="shared" si="211"/>
        <v>29.228313697916665</v>
      </c>
      <c r="K705" s="17">
        <f t="shared" si="212"/>
        <v>-1493.1177529687491</v>
      </c>
      <c r="L705" s="21">
        <f t="shared" si="213"/>
        <v>-1493.1177529687491</v>
      </c>
      <c r="M705" s="17">
        <f t="shared" si="214"/>
        <v>-1267656.972270468</v>
      </c>
      <c r="N705" s="17">
        <f t="shared" si="223"/>
        <v>345976591.32997549</v>
      </c>
      <c r="O705" s="17">
        <f t="shared" si="215"/>
        <v>65288.602237654319</v>
      </c>
      <c r="P705" s="17">
        <f t="shared" si="224"/>
        <v>41716848.947916672</v>
      </c>
      <c r="Q705" s="17">
        <f t="shared" si="216"/>
        <v>59852.007098876144</v>
      </c>
      <c r="S705" s="17">
        <f t="shared" si="217"/>
        <v>7.8611111111111107</v>
      </c>
      <c r="T705" s="17">
        <f t="shared" si="218"/>
        <v>849</v>
      </c>
      <c r="V705" s="17">
        <f t="shared" si="219"/>
        <v>345976591.32997549</v>
      </c>
      <c r="W705" s="17">
        <f t="shared" si="225"/>
        <v>553355.83959874499</v>
      </c>
      <c r="X705" s="17">
        <f t="shared" si="226"/>
        <v>-207379.24826877011</v>
      </c>
      <c r="Z705" s="17">
        <f t="shared" si="227"/>
        <v>0</v>
      </c>
      <c r="AA705" s="17">
        <f t="shared" si="228"/>
        <v>2216.3395855529684</v>
      </c>
      <c r="AC705" s="17">
        <f t="shared" si="220"/>
        <v>438.83523793948774</v>
      </c>
      <c r="AD705" s="17">
        <f t="shared" si="230"/>
        <v>87212.980901823743</v>
      </c>
      <c r="AE705">
        <f t="shared" si="229"/>
        <v>0</v>
      </c>
    </row>
    <row r="706" spans="2:31" x14ac:dyDescent="0.35">
      <c r="B706" s="4" t="s">
        <v>38</v>
      </c>
      <c r="C706" s="4">
        <v>698</v>
      </c>
      <c r="D706" s="4">
        <v>109</v>
      </c>
      <c r="E706" s="11">
        <v>25.8</v>
      </c>
      <c r="F706" s="17">
        <f t="shared" si="221"/>
        <v>-0.7222222222222221</v>
      </c>
      <c r="G706" s="17">
        <f t="shared" si="222"/>
        <v>-2.5999999999999996</v>
      </c>
      <c r="H706" s="17">
        <f t="shared" si="210"/>
        <v>-1526.0555555555552</v>
      </c>
      <c r="I706" s="17">
        <v>414.57060000000001</v>
      </c>
      <c r="J706" s="17">
        <f t="shared" si="211"/>
        <v>24.292393125000004</v>
      </c>
      <c r="K706" s="17">
        <f t="shared" si="212"/>
        <v>-1087.1925624305552</v>
      </c>
      <c r="L706" s="21">
        <f t="shared" si="213"/>
        <v>-1087.1925624305552</v>
      </c>
      <c r="M706" s="17">
        <f t="shared" si="214"/>
        <v>-849278.59001866879</v>
      </c>
      <c r="N706" s="17">
        <f t="shared" si="223"/>
        <v>345127312.7399568</v>
      </c>
      <c r="O706" s="17">
        <f t="shared" si="215"/>
        <v>54263.013888888891</v>
      </c>
      <c r="P706" s="17">
        <f t="shared" si="224"/>
        <v>41771111.96180556</v>
      </c>
      <c r="Q706" s="17">
        <f t="shared" si="216"/>
        <v>59843.999945280171</v>
      </c>
      <c r="S706" s="17">
        <f t="shared" si="217"/>
        <v>7.166666666666667</v>
      </c>
      <c r="T706" s="17">
        <f t="shared" si="218"/>
        <v>781.16666666666674</v>
      </c>
      <c r="V706" s="17">
        <f t="shared" si="219"/>
        <v>345127312.7399568</v>
      </c>
      <c r="W706" s="17">
        <f t="shared" si="225"/>
        <v>553355.83959874499</v>
      </c>
      <c r="X706" s="17">
        <f t="shared" si="226"/>
        <v>-208228.52685878877</v>
      </c>
      <c r="Z706" s="17">
        <f t="shared" si="227"/>
        <v>0</v>
      </c>
      <c r="AA706" s="17">
        <f t="shared" si="228"/>
        <v>3065.618175571637</v>
      </c>
      <c r="AC706" s="17">
        <f t="shared" si="220"/>
        <v>606.99239876318416</v>
      </c>
      <c r="AD706" s="17">
        <f t="shared" si="230"/>
        <v>87637.620196833072</v>
      </c>
      <c r="AE706">
        <f t="shared" si="229"/>
        <v>0</v>
      </c>
    </row>
    <row r="707" spans="2:31" x14ac:dyDescent="0.35">
      <c r="B707" s="4" t="s">
        <v>38</v>
      </c>
      <c r="C707" s="4">
        <v>699</v>
      </c>
      <c r="D707" s="4">
        <v>110</v>
      </c>
      <c r="E707" s="11">
        <v>23.1</v>
      </c>
      <c r="F707" s="17">
        <f t="shared" si="221"/>
        <v>-0.55555555555555558</v>
      </c>
      <c r="G707" s="17">
        <f t="shared" si="222"/>
        <v>-2</v>
      </c>
      <c r="H707" s="17">
        <f t="shared" si="210"/>
        <v>-1173.8888888888889</v>
      </c>
      <c r="I707" s="17">
        <v>414.57060000000001</v>
      </c>
      <c r="J707" s="17">
        <f t="shared" si="211"/>
        <v>19.473985781250001</v>
      </c>
      <c r="K707" s="17">
        <f t="shared" si="212"/>
        <v>-739.84430310763889</v>
      </c>
      <c r="L707" s="21">
        <f t="shared" si="213"/>
        <v>-739.84430310763889</v>
      </c>
      <c r="M707" s="17">
        <f t="shared" si="214"/>
        <v>-522206.7706101418</v>
      </c>
      <c r="N707" s="17">
        <f t="shared" si="223"/>
        <v>344605105.96934664</v>
      </c>
      <c r="O707" s="17">
        <f t="shared" si="215"/>
        <v>43499.920138888891</v>
      </c>
      <c r="P707" s="17">
        <f t="shared" si="224"/>
        <v>41814611.881944448</v>
      </c>
      <c r="Q707" s="17">
        <f t="shared" si="216"/>
        <v>59820.617856859011</v>
      </c>
      <c r="S707" s="17">
        <f t="shared" si="217"/>
        <v>6.416666666666667</v>
      </c>
      <c r="T707" s="17">
        <f t="shared" si="218"/>
        <v>705.83333333333337</v>
      </c>
      <c r="V707" s="17">
        <f t="shared" si="219"/>
        <v>344605105.96934664</v>
      </c>
      <c r="W707" s="17">
        <f t="shared" si="225"/>
        <v>553355.83959874499</v>
      </c>
      <c r="X707" s="17">
        <f t="shared" si="226"/>
        <v>-208750.73362939892</v>
      </c>
      <c r="Z707" s="17">
        <f t="shared" si="227"/>
        <v>0</v>
      </c>
      <c r="AA707" s="17">
        <f t="shared" si="228"/>
        <v>3587.8249461817786</v>
      </c>
      <c r="AC707" s="17">
        <f t="shared" si="220"/>
        <v>710.38933934399222</v>
      </c>
      <c r="AD707" s="17">
        <f t="shared" si="230"/>
        <v>87898.723582138147</v>
      </c>
      <c r="AE707">
        <f t="shared" si="229"/>
        <v>0</v>
      </c>
    </row>
    <row r="708" spans="2:31" x14ac:dyDescent="0.35">
      <c r="B708" s="4" t="s">
        <v>38</v>
      </c>
      <c r="C708" s="4">
        <v>700</v>
      </c>
      <c r="D708" s="4">
        <v>111</v>
      </c>
      <c r="E708" s="11">
        <v>21.8</v>
      </c>
      <c r="F708" s="17">
        <f t="shared" si="221"/>
        <v>-0.26388888888888917</v>
      </c>
      <c r="G708" s="17">
        <f t="shared" si="222"/>
        <v>-0.95000000000000107</v>
      </c>
      <c r="H708" s="17">
        <f t="shared" si="210"/>
        <v>-557.59722222222285</v>
      </c>
      <c r="I708" s="17">
        <v>414.57060000000001</v>
      </c>
      <c r="J708" s="17">
        <f t="shared" si="211"/>
        <v>17.343784791666668</v>
      </c>
      <c r="K708" s="17">
        <f t="shared" si="212"/>
        <v>-125.68283743055618</v>
      </c>
      <c r="L708" s="21">
        <f t="shared" si="213"/>
        <v>-125.68283743055616</v>
      </c>
      <c r="M708" s="17">
        <f t="shared" si="214"/>
        <v>-84479.813892905499</v>
      </c>
      <c r="N708" s="17">
        <f t="shared" si="223"/>
        <v>344520626.15545374</v>
      </c>
      <c r="O708" s="17">
        <f t="shared" si="215"/>
        <v>38741.594135802472</v>
      </c>
      <c r="P708" s="17">
        <f t="shared" si="224"/>
        <v>41853353.476080254</v>
      </c>
      <c r="Q708" s="17">
        <f t="shared" si="216"/>
        <v>59790.504965828935</v>
      </c>
      <c r="S708" s="17">
        <f t="shared" si="217"/>
        <v>6.0555555555555554</v>
      </c>
      <c r="T708" s="17">
        <f t="shared" si="218"/>
        <v>672.16666666666663</v>
      </c>
      <c r="V708" s="17">
        <f t="shared" si="219"/>
        <v>344520626.15545374</v>
      </c>
      <c r="W708" s="17">
        <f t="shared" si="225"/>
        <v>553355.83959874499</v>
      </c>
      <c r="X708" s="17">
        <f t="shared" si="226"/>
        <v>-208835.21344329184</v>
      </c>
      <c r="Z708" s="17">
        <f t="shared" si="227"/>
        <v>0</v>
      </c>
      <c r="AA708" s="17">
        <f t="shared" si="228"/>
        <v>3672.3047600746841</v>
      </c>
      <c r="AC708" s="17">
        <f t="shared" si="220"/>
        <v>727.11634249478743</v>
      </c>
      <c r="AD708" s="17">
        <f t="shared" si="230"/>
        <v>87940.963489084606</v>
      </c>
      <c r="AE708">
        <f t="shared" si="229"/>
        <v>0</v>
      </c>
    </row>
    <row r="709" spans="2:31" x14ac:dyDescent="0.35">
      <c r="B709" s="4" t="s">
        <v>38</v>
      </c>
      <c r="C709" s="4">
        <v>701</v>
      </c>
      <c r="D709" s="4">
        <v>112</v>
      </c>
      <c r="E709" s="11">
        <v>21.2</v>
      </c>
      <c r="F709" s="17">
        <f t="shared" si="221"/>
        <v>-0.1111111111111112</v>
      </c>
      <c r="G709" s="17">
        <f t="shared" si="222"/>
        <v>-0.40000000000000036</v>
      </c>
      <c r="H709" s="17">
        <f t="shared" si="210"/>
        <v>-234.77777777777797</v>
      </c>
      <c r="I709" s="17">
        <v>414.57060000000001</v>
      </c>
      <c r="J709" s="17">
        <f t="shared" si="211"/>
        <v>16.402219166666661</v>
      </c>
      <c r="K709" s="17">
        <f t="shared" si="212"/>
        <v>196.19504138888871</v>
      </c>
      <c r="L709" s="21">
        <f t="shared" si="213"/>
        <v>196.19504138888871</v>
      </c>
      <c r="M709" s="17">
        <f t="shared" si="214"/>
        <v>129401.52952049371</v>
      </c>
      <c r="N709" s="17">
        <f t="shared" si="223"/>
        <v>344650027.68497425</v>
      </c>
      <c r="O709" s="17">
        <f t="shared" si="215"/>
        <v>36638.376543209866</v>
      </c>
      <c r="P709" s="17">
        <f t="shared" si="224"/>
        <v>41889991.852623463</v>
      </c>
      <c r="Q709" s="17">
        <f t="shared" si="216"/>
        <v>59757.477678492811</v>
      </c>
      <c r="S709" s="17">
        <f t="shared" si="217"/>
        <v>5.8888888888888884</v>
      </c>
      <c r="T709" s="17">
        <f t="shared" si="218"/>
        <v>659.55555555555554</v>
      </c>
      <c r="V709" s="17">
        <f t="shared" si="219"/>
        <v>344650027.68497425</v>
      </c>
      <c r="W709" s="17">
        <f t="shared" si="225"/>
        <v>553485.24112826551</v>
      </c>
      <c r="X709" s="17">
        <f t="shared" si="226"/>
        <v>-208835.21344329184</v>
      </c>
      <c r="Z709" s="17">
        <f t="shared" si="227"/>
        <v>129.40152952049371</v>
      </c>
      <c r="AA709" s="17">
        <f t="shared" si="228"/>
        <v>0</v>
      </c>
      <c r="AC709" s="17">
        <f t="shared" si="220"/>
        <v>0</v>
      </c>
      <c r="AD709" s="17">
        <f t="shared" si="230"/>
        <v>87890.963489084606</v>
      </c>
      <c r="AE709">
        <f t="shared" si="229"/>
        <v>50</v>
      </c>
    </row>
    <row r="710" spans="2:31" x14ac:dyDescent="0.35">
      <c r="B710" s="4" t="s">
        <v>38</v>
      </c>
      <c r="C710" s="4">
        <v>702</v>
      </c>
      <c r="D710" s="4">
        <v>113</v>
      </c>
      <c r="E710" s="11">
        <v>21</v>
      </c>
      <c r="F710" s="17">
        <f t="shared" si="221"/>
        <v>-2.7777777777777679E-2</v>
      </c>
      <c r="G710" s="17">
        <f t="shared" si="222"/>
        <v>-9.9999999999999645E-2</v>
      </c>
      <c r="H710" s="17">
        <f t="shared" si="210"/>
        <v>-58.694444444444237</v>
      </c>
      <c r="I710" s="17">
        <v>414.57060000000001</v>
      </c>
      <c r="J710" s="17">
        <f t="shared" si="211"/>
        <v>16.094203124999996</v>
      </c>
      <c r="K710" s="17">
        <f t="shared" si="212"/>
        <v>371.97035868055576</v>
      </c>
      <c r="L710" s="21">
        <f t="shared" si="213"/>
        <v>371.97035868055576</v>
      </c>
      <c r="M710" s="17">
        <f t="shared" si="214"/>
        <v>245190.46143026632</v>
      </c>
      <c r="N710" s="17">
        <f t="shared" si="223"/>
        <v>344895218.1464045</v>
      </c>
      <c r="O710" s="17">
        <f t="shared" si="215"/>
        <v>35950.347222222219</v>
      </c>
      <c r="P710" s="17">
        <f t="shared" si="224"/>
        <v>41925942.199845687</v>
      </c>
      <c r="Q710" s="17">
        <f t="shared" si="216"/>
        <v>59723.564387244565</v>
      </c>
      <c r="S710" s="17">
        <f t="shared" si="217"/>
        <v>5.833333333333333</v>
      </c>
      <c r="T710" s="17">
        <f t="shared" si="218"/>
        <v>659.16666666666663</v>
      </c>
      <c r="V710" s="17">
        <f t="shared" si="219"/>
        <v>344895218.1464045</v>
      </c>
      <c r="W710" s="17">
        <f t="shared" si="225"/>
        <v>553730.43158969574</v>
      </c>
      <c r="X710" s="17">
        <f t="shared" si="226"/>
        <v>-208835.21344329184</v>
      </c>
      <c r="Z710" s="17">
        <f t="shared" si="227"/>
        <v>374.59199095076008</v>
      </c>
      <c r="AA710" s="17">
        <f t="shared" si="228"/>
        <v>0</v>
      </c>
      <c r="AC710" s="17">
        <f t="shared" si="220"/>
        <v>0</v>
      </c>
      <c r="AD710" s="17">
        <f t="shared" si="230"/>
        <v>87840.963489084606</v>
      </c>
      <c r="AE710">
        <f t="shared" si="229"/>
        <v>50</v>
      </c>
    </row>
    <row r="711" spans="2:31" x14ac:dyDescent="0.35">
      <c r="B711" s="4" t="s">
        <v>38</v>
      </c>
      <c r="C711" s="4">
        <v>703</v>
      </c>
      <c r="D711" s="4">
        <v>114</v>
      </c>
      <c r="E711" s="11">
        <v>21</v>
      </c>
      <c r="F711" s="17">
        <f t="shared" si="221"/>
        <v>-1.3888888888889086E-2</v>
      </c>
      <c r="G711" s="17">
        <f t="shared" si="222"/>
        <v>-5.0000000000000711E-2</v>
      </c>
      <c r="H711" s="17">
        <f t="shared" si="210"/>
        <v>-29.347222222222637</v>
      </c>
      <c r="I711" s="17">
        <v>414.57060000000001</v>
      </c>
      <c r="J711" s="17">
        <f t="shared" si="211"/>
        <v>16.094203124999996</v>
      </c>
      <c r="K711" s="17">
        <f t="shared" si="212"/>
        <v>401.31758090277737</v>
      </c>
      <c r="L711" s="21">
        <f t="shared" si="213"/>
        <v>401.31758090277737</v>
      </c>
      <c r="M711" s="17">
        <f t="shared" si="214"/>
        <v>266876.19130034692</v>
      </c>
      <c r="N711" s="17">
        <f t="shared" si="223"/>
        <v>345162094.33770484</v>
      </c>
      <c r="O711" s="17">
        <f t="shared" si="215"/>
        <v>35950.347222222219</v>
      </c>
      <c r="P711" s="17">
        <f t="shared" si="224"/>
        <v>41961892.54706791</v>
      </c>
      <c r="Q711" s="17">
        <f t="shared" si="216"/>
        <v>59689.747577621492</v>
      </c>
      <c r="S711" s="17">
        <f t="shared" si="217"/>
        <v>5.833333333333333</v>
      </c>
      <c r="T711" s="17">
        <f t="shared" si="218"/>
        <v>665</v>
      </c>
      <c r="V711" s="17">
        <f t="shared" si="219"/>
        <v>345162094.33770484</v>
      </c>
      <c r="W711" s="17">
        <f t="shared" si="225"/>
        <v>553997.30778099608</v>
      </c>
      <c r="X711" s="17">
        <f t="shared" si="226"/>
        <v>-208835.21344329184</v>
      </c>
      <c r="Z711" s="17">
        <f t="shared" si="227"/>
        <v>641.46818225110701</v>
      </c>
      <c r="AA711" s="17">
        <f t="shared" si="228"/>
        <v>0</v>
      </c>
      <c r="AC711" s="17">
        <f t="shared" si="220"/>
        <v>0</v>
      </c>
      <c r="AD711" s="17">
        <f t="shared" si="230"/>
        <v>87790.963489084606</v>
      </c>
      <c r="AE711">
        <f t="shared" si="229"/>
        <v>50</v>
      </c>
    </row>
    <row r="712" spans="2:31" x14ac:dyDescent="0.35">
      <c r="B712" s="4" t="s">
        <v>38</v>
      </c>
      <c r="C712" s="4">
        <v>704</v>
      </c>
      <c r="D712" s="4">
        <v>115</v>
      </c>
      <c r="E712" s="11">
        <v>20.9</v>
      </c>
      <c r="F712" s="17">
        <f t="shared" si="221"/>
        <v>-0.15277777777777798</v>
      </c>
      <c r="G712" s="17">
        <f t="shared" si="222"/>
        <v>-0.55000000000000071</v>
      </c>
      <c r="H712" s="17">
        <f t="shared" si="210"/>
        <v>-322.81944444444485</v>
      </c>
      <c r="I712" s="17">
        <v>414.57060000000001</v>
      </c>
      <c r="J712" s="17">
        <f t="shared" si="211"/>
        <v>15.941289947916667</v>
      </c>
      <c r="K712" s="17">
        <f t="shared" si="212"/>
        <v>107.69244550347183</v>
      </c>
      <c r="L712" s="21">
        <f t="shared" si="213"/>
        <v>107.69244550347184</v>
      </c>
      <c r="M712" s="17">
        <f t="shared" si="214"/>
        <v>71899.664657665169</v>
      </c>
      <c r="N712" s="17">
        <f t="shared" si="223"/>
        <v>345233994.00236249</v>
      </c>
      <c r="O712" s="17">
        <f t="shared" si="215"/>
        <v>35608.778163580246</v>
      </c>
      <c r="P712" s="17">
        <f t="shared" si="224"/>
        <v>41997501.325231493</v>
      </c>
      <c r="Q712" s="17">
        <f t="shared" si="216"/>
        <v>59655.541655158369</v>
      </c>
      <c r="S712" s="17">
        <f t="shared" si="217"/>
        <v>5.8055555555555554</v>
      </c>
      <c r="T712" s="17">
        <f t="shared" si="218"/>
        <v>667.63888888888891</v>
      </c>
      <c r="V712" s="17">
        <f t="shared" si="219"/>
        <v>345233994.00236249</v>
      </c>
      <c r="W712" s="17">
        <f t="shared" si="225"/>
        <v>554069.20744565374</v>
      </c>
      <c r="X712" s="17">
        <f t="shared" si="226"/>
        <v>-208835.21344329184</v>
      </c>
      <c r="Z712" s="17">
        <f t="shared" si="227"/>
        <v>713.36784690877221</v>
      </c>
      <c r="AA712" s="17">
        <f t="shared" si="228"/>
        <v>0</v>
      </c>
      <c r="AC712" s="17">
        <f t="shared" si="220"/>
        <v>0</v>
      </c>
      <c r="AD712" s="17">
        <f t="shared" si="230"/>
        <v>87740.963489084606</v>
      </c>
      <c r="AE712">
        <f t="shared" si="229"/>
        <v>50</v>
      </c>
    </row>
    <row r="713" spans="2:31" x14ac:dyDescent="0.35">
      <c r="B713" s="4" t="s">
        <v>38</v>
      </c>
      <c r="C713" s="4">
        <v>705</v>
      </c>
      <c r="D713" s="4">
        <v>116</v>
      </c>
      <c r="E713" s="11">
        <v>19.899999999999999</v>
      </c>
      <c r="F713" s="17">
        <f t="shared" si="221"/>
        <v>-0.41666666666666663</v>
      </c>
      <c r="G713" s="17">
        <f t="shared" si="222"/>
        <v>-1.5</v>
      </c>
      <c r="H713" s="17">
        <f t="shared" ref="H713:H776" si="231">SUM($I$3*F713)</f>
        <v>-880.41666666666663</v>
      </c>
      <c r="I713" s="17">
        <v>414.57060000000001</v>
      </c>
      <c r="J713" s="17">
        <f t="shared" ref="J713:J776" si="232">0.5*$L$3*((E713/3.6)^2)*$M$3*$N$3</f>
        <v>14.452302447916667</v>
      </c>
      <c r="K713" s="17">
        <f t="shared" ref="K713:K776" si="233">SUM(H713+I713+J713)</f>
        <v>-451.39376421874994</v>
      </c>
      <c r="L713" s="21">
        <f t="shared" ref="L713:L776" si="234">I713+J713+($I$3*F713)</f>
        <v>-451.39376421874994</v>
      </c>
      <c r="M713" s="17">
        <f t="shared" ref="M713:M776" si="235">L713*T713</f>
        <v>-289443.71258960065</v>
      </c>
      <c r="N713" s="17">
        <f t="shared" si="223"/>
        <v>344944550.28977287</v>
      </c>
      <c r="O713" s="17">
        <f t="shared" ref="O713:O776" si="236">0.5*$I$3*(S713^2)</f>
        <v>32282.759645061727</v>
      </c>
      <c r="P713" s="17">
        <f t="shared" si="224"/>
        <v>42029784.084876552</v>
      </c>
      <c r="Q713" s="17">
        <f t="shared" ref="Q713:Q776" si="237">P713/C713</f>
        <v>59616.715014009293</v>
      </c>
      <c r="S713" s="17">
        <f t="shared" ref="S713:S776" si="238">E713/3.6</f>
        <v>5.5277777777777777</v>
      </c>
      <c r="T713" s="17">
        <f t="shared" ref="T713:T776" si="239">(E713/3.6)*D713</f>
        <v>641.22222222222217</v>
      </c>
      <c r="V713" s="17">
        <f t="shared" ref="V713:V776" si="240">N713</f>
        <v>344944550.28977287</v>
      </c>
      <c r="W713" s="17">
        <f t="shared" si="225"/>
        <v>554069.20744565374</v>
      </c>
      <c r="X713" s="17">
        <f t="shared" si="226"/>
        <v>-209124.65715588143</v>
      </c>
      <c r="Z713" s="17">
        <f t="shared" si="227"/>
        <v>0</v>
      </c>
      <c r="AA713" s="17">
        <f t="shared" si="228"/>
        <v>289.44371258960064</v>
      </c>
      <c r="AC713" s="17">
        <f t="shared" ref="AC713:AC776" si="241">AA713*$O$3</f>
        <v>57.309855092740932</v>
      </c>
      <c r="AD713" s="17">
        <f t="shared" si="230"/>
        <v>87885.685345379403</v>
      </c>
      <c r="AE713">
        <f t="shared" si="229"/>
        <v>0</v>
      </c>
    </row>
    <row r="714" spans="2:31" x14ac:dyDescent="0.35">
      <c r="B714" s="4" t="s">
        <v>38</v>
      </c>
      <c r="C714" s="4">
        <v>706</v>
      </c>
      <c r="D714" s="4">
        <v>117</v>
      </c>
      <c r="E714" s="11">
        <v>17.899999999999999</v>
      </c>
      <c r="F714" s="17">
        <f t="shared" ref="F714:F777" si="242">($E715-$E713)/2/3.6</f>
        <v>-0.66666666666666652</v>
      </c>
      <c r="G714" s="17">
        <f t="shared" ref="G714:G777" si="243">($E715-$E713)/2</f>
        <v>-2.3999999999999995</v>
      </c>
      <c r="H714" s="17">
        <f t="shared" si="231"/>
        <v>-1408.6666666666663</v>
      </c>
      <c r="I714" s="17">
        <v>414.57060000000001</v>
      </c>
      <c r="J714" s="17">
        <f t="shared" si="232"/>
        <v>11.693296197916665</v>
      </c>
      <c r="K714" s="17">
        <f t="shared" si="233"/>
        <v>-982.40277046874962</v>
      </c>
      <c r="L714" s="21">
        <f t="shared" si="234"/>
        <v>-982.40277046874962</v>
      </c>
      <c r="M714" s="17">
        <f t="shared" si="235"/>
        <v>-571512.81172019499</v>
      </c>
      <c r="N714" s="17">
        <f t="shared" ref="N714:N777" si="244">SUM(N713+M714)</f>
        <v>344373037.47805268</v>
      </c>
      <c r="O714" s="17">
        <f t="shared" si="236"/>
        <v>26119.842978395052</v>
      </c>
      <c r="P714" s="17">
        <f t="shared" ref="P714:P777" si="245">SUM(P713+O714)</f>
        <v>42055903.927854948</v>
      </c>
      <c r="Q714" s="17">
        <f t="shared" si="237"/>
        <v>59569.269019624575</v>
      </c>
      <c r="S714" s="17">
        <f t="shared" si="238"/>
        <v>4.9722222222222214</v>
      </c>
      <c r="T714" s="17">
        <f t="shared" si="239"/>
        <v>581.74999999999989</v>
      </c>
      <c r="V714" s="17">
        <f t="shared" si="240"/>
        <v>344373037.47805268</v>
      </c>
      <c r="W714" s="17">
        <f t="shared" ref="W714:W777" si="246">IF(M714&gt;0,W713+(M714/1000),W713)</f>
        <v>554069.20744565374</v>
      </c>
      <c r="X714" s="17">
        <f t="shared" ref="X714:X777" si="247">IF(M714&lt;0,X713+(M714/1000),X713)</f>
        <v>-209696.16996760163</v>
      </c>
      <c r="Z714" s="17">
        <f t="shared" ref="Z714:Z777" si="248">IF(M714&gt;0,(M714/1000)+Z713,0)</f>
        <v>0</v>
      </c>
      <c r="AA714" s="17">
        <f t="shared" ref="AA714:AA777" si="249">IF(M714&lt;0,(-M714/1000)+AA713,0)</f>
        <v>860.95652430979567</v>
      </c>
      <c r="AC714" s="17">
        <f t="shared" si="241"/>
        <v>170.46939181333954</v>
      </c>
      <c r="AD714" s="17">
        <f t="shared" si="230"/>
        <v>88171.441751239501</v>
      </c>
      <c r="AE714">
        <f t="shared" ref="AE714:AE777" si="250">IF(M714&gt;0,IF((M714/1000)&lt;50,M714/1000,50),0)</f>
        <v>0</v>
      </c>
    </row>
    <row r="715" spans="2:31" x14ac:dyDescent="0.35">
      <c r="B715" s="4" t="s">
        <v>38</v>
      </c>
      <c r="C715" s="4">
        <v>707</v>
      </c>
      <c r="D715" s="4">
        <v>118</v>
      </c>
      <c r="E715" s="11">
        <v>15.1</v>
      </c>
      <c r="F715" s="17">
        <f t="shared" si="242"/>
        <v>-0.70833333333333304</v>
      </c>
      <c r="G715" s="17">
        <f t="shared" si="243"/>
        <v>-2.5499999999999989</v>
      </c>
      <c r="H715" s="17">
        <f t="shared" si="231"/>
        <v>-1496.7083333333328</v>
      </c>
      <c r="I715" s="17">
        <v>414.57060000000001</v>
      </c>
      <c r="J715" s="17">
        <f t="shared" si="232"/>
        <v>8.3211774479166696</v>
      </c>
      <c r="K715" s="17">
        <f t="shared" si="233"/>
        <v>-1073.8165558854162</v>
      </c>
      <c r="L715" s="21">
        <f t="shared" si="234"/>
        <v>-1073.8165558854162</v>
      </c>
      <c r="M715" s="17">
        <f t="shared" si="235"/>
        <v>-531479.53868795407</v>
      </c>
      <c r="N715" s="17">
        <f t="shared" si="244"/>
        <v>343841557.93936473</v>
      </c>
      <c r="O715" s="17">
        <f t="shared" si="236"/>
        <v>18587.389274691363</v>
      </c>
      <c r="P715" s="17">
        <f t="shared" si="245"/>
        <v>42074491.317129642</v>
      </c>
      <c r="Q715" s="17">
        <f t="shared" si="237"/>
        <v>59511.303135968374</v>
      </c>
      <c r="S715" s="17">
        <f t="shared" si="238"/>
        <v>4.1944444444444446</v>
      </c>
      <c r="T715" s="17">
        <f t="shared" si="239"/>
        <v>494.94444444444446</v>
      </c>
      <c r="V715" s="17">
        <f t="shared" si="240"/>
        <v>343841557.93936473</v>
      </c>
      <c r="W715" s="17">
        <f t="shared" si="246"/>
        <v>554069.20744565374</v>
      </c>
      <c r="X715" s="17">
        <f t="shared" si="247"/>
        <v>-210227.64950628957</v>
      </c>
      <c r="Z715" s="17">
        <f t="shared" si="248"/>
        <v>0</v>
      </c>
      <c r="AA715" s="17">
        <f t="shared" si="249"/>
        <v>1392.4360629977498</v>
      </c>
      <c r="AC715" s="17">
        <f t="shared" si="241"/>
        <v>275.70234047355444</v>
      </c>
      <c r="AD715" s="17">
        <f t="shared" si="230"/>
        <v>88437.181520583472</v>
      </c>
      <c r="AE715">
        <f t="shared" si="250"/>
        <v>0</v>
      </c>
    </row>
    <row r="716" spans="2:31" x14ac:dyDescent="0.35">
      <c r="B716" s="4" t="s">
        <v>38</v>
      </c>
      <c r="C716" s="4">
        <v>708</v>
      </c>
      <c r="D716" s="4">
        <v>119</v>
      </c>
      <c r="E716" s="11">
        <v>12.8</v>
      </c>
      <c r="F716" s="17">
        <f t="shared" si="242"/>
        <v>-0.43055555555555547</v>
      </c>
      <c r="G716" s="17">
        <f t="shared" si="243"/>
        <v>-1.5499999999999998</v>
      </c>
      <c r="H716" s="17">
        <f t="shared" si="231"/>
        <v>-909.76388888888869</v>
      </c>
      <c r="I716" s="17">
        <v>414.57060000000001</v>
      </c>
      <c r="J716" s="17">
        <f t="shared" si="232"/>
        <v>5.9793066666666679</v>
      </c>
      <c r="K716" s="17">
        <f t="shared" si="233"/>
        <v>-489.213982222222</v>
      </c>
      <c r="L716" s="21">
        <f t="shared" si="234"/>
        <v>-489.213982222222</v>
      </c>
      <c r="M716" s="17">
        <f t="shared" si="235"/>
        <v>-206991.87158913573</v>
      </c>
      <c r="N716" s="17">
        <f t="shared" si="244"/>
        <v>343634566.06777561</v>
      </c>
      <c r="O716" s="17">
        <f t="shared" si="236"/>
        <v>13356.246913580248</v>
      </c>
      <c r="P716" s="17">
        <f t="shared" si="245"/>
        <v>42087847.564043224</v>
      </c>
      <c r="Q716" s="17">
        <f t="shared" si="237"/>
        <v>59446.112378592123</v>
      </c>
      <c r="S716" s="17">
        <f t="shared" si="238"/>
        <v>3.5555555555555558</v>
      </c>
      <c r="T716" s="17">
        <f t="shared" si="239"/>
        <v>423.11111111111114</v>
      </c>
      <c r="V716" s="17">
        <f t="shared" si="240"/>
        <v>343634566.06777561</v>
      </c>
      <c r="W716" s="17">
        <f t="shared" si="246"/>
        <v>554069.20744565374</v>
      </c>
      <c r="X716" s="17">
        <f t="shared" si="247"/>
        <v>-210434.6413778787</v>
      </c>
      <c r="Z716" s="17">
        <f t="shared" si="248"/>
        <v>0</v>
      </c>
      <c r="AA716" s="17">
        <f t="shared" si="249"/>
        <v>1599.4279345868856</v>
      </c>
      <c r="AC716" s="17">
        <f t="shared" si="241"/>
        <v>316.68673104820334</v>
      </c>
      <c r="AD716" s="17">
        <f t="shared" si="230"/>
        <v>88540.677456378035</v>
      </c>
      <c r="AE716">
        <f t="shared" si="250"/>
        <v>0</v>
      </c>
    </row>
    <row r="717" spans="2:31" x14ac:dyDescent="0.35">
      <c r="B717" s="4" t="s">
        <v>38</v>
      </c>
      <c r="C717" s="4">
        <v>709</v>
      </c>
      <c r="D717" s="4">
        <v>120</v>
      </c>
      <c r="E717" s="11">
        <v>12</v>
      </c>
      <c r="F717" s="17">
        <f t="shared" si="242"/>
        <v>5.5555555555555358E-2</v>
      </c>
      <c r="G717" s="17">
        <f t="shared" si="243"/>
        <v>0.19999999999999929</v>
      </c>
      <c r="H717" s="17">
        <f t="shared" si="231"/>
        <v>117.38888888888847</v>
      </c>
      <c r="I717" s="17">
        <v>414.57060000000001</v>
      </c>
      <c r="J717" s="17">
        <f t="shared" si="232"/>
        <v>5.2552499999999993</v>
      </c>
      <c r="K717" s="17">
        <f t="shared" si="233"/>
        <v>537.21473888888852</v>
      </c>
      <c r="L717" s="21">
        <f t="shared" si="234"/>
        <v>537.21473888888852</v>
      </c>
      <c r="M717" s="17">
        <f t="shared" si="235"/>
        <v>214885.89555555538</v>
      </c>
      <c r="N717" s="17">
        <f t="shared" si="244"/>
        <v>343849451.96333116</v>
      </c>
      <c r="O717" s="17">
        <f t="shared" si="236"/>
        <v>11738.888888888887</v>
      </c>
      <c r="P717" s="17">
        <f t="shared" si="245"/>
        <v>42099586.452932112</v>
      </c>
      <c r="Q717" s="17">
        <f t="shared" si="237"/>
        <v>59378.824334177873</v>
      </c>
      <c r="S717" s="17">
        <f t="shared" si="238"/>
        <v>3.333333333333333</v>
      </c>
      <c r="T717" s="17">
        <f t="shared" si="239"/>
        <v>399.99999999999994</v>
      </c>
      <c r="V717" s="17">
        <f t="shared" si="240"/>
        <v>343849451.96333116</v>
      </c>
      <c r="W717" s="17">
        <f t="shared" si="246"/>
        <v>554284.09334120934</v>
      </c>
      <c r="X717" s="17">
        <f t="shared" si="247"/>
        <v>-210434.6413778787</v>
      </c>
      <c r="Z717" s="17">
        <f t="shared" si="248"/>
        <v>214.88589555555538</v>
      </c>
      <c r="AA717" s="17">
        <f t="shared" si="249"/>
        <v>0</v>
      </c>
      <c r="AC717" s="17">
        <f t="shared" si="241"/>
        <v>0</v>
      </c>
      <c r="AD717" s="17">
        <f t="shared" si="230"/>
        <v>88490.677456378035</v>
      </c>
      <c r="AE717">
        <f t="shared" si="250"/>
        <v>50</v>
      </c>
    </row>
    <row r="718" spans="2:31" x14ac:dyDescent="0.35">
      <c r="B718" s="4" t="s">
        <v>38</v>
      </c>
      <c r="C718" s="4">
        <v>710</v>
      </c>
      <c r="D718" s="4">
        <v>121</v>
      </c>
      <c r="E718" s="11">
        <v>13.2</v>
      </c>
      <c r="F718" s="17">
        <f t="shared" si="242"/>
        <v>0.70833333333333348</v>
      </c>
      <c r="G718" s="17">
        <f t="shared" si="243"/>
        <v>2.5500000000000007</v>
      </c>
      <c r="H718" s="17">
        <f t="shared" si="231"/>
        <v>1496.7083333333337</v>
      </c>
      <c r="I718" s="17">
        <v>414.57060000000001</v>
      </c>
      <c r="J718" s="17">
        <f t="shared" si="232"/>
        <v>6.3588525000000002</v>
      </c>
      <c r="K718" s="17">
        <f t="shared" si="233"/>
        <v>1917.6377858333337</v>
      </c>
      <c r="L718" s="21">
        <f t="shared" si="234"/>
        <v>1917.6377858333337</v>
      </c>
      <c r="M718" s="17">
        <f t="shared" si="235"/>
        <v>850791.96431472234</v>
      </c>
      <c r="N718" s="17">
        <f t="shared" si="244"/>
        <v>344700243.92764586</v>
      </c>
      <c r="O718" s="17">
        <f t="shared" si="236"/>
        <v>14204.055555555555</v>
      </c>
      <c r="P718" s="17">
        <f t="shared" si="245"/>
        <v>42113790.508487664</v>
      </c>
      <c r="Q718" s="17">
        <f t="shared" si="237"/>
        <v>59315.197899278399</v>
      </c>
      <c r="S718" s="17">
        <f t="shared" si="238"/>
        <v>3.6666666666666665</v>
      </c>
      <c r="T718" s="17">
        <f t="shared" si="239"/>
        <v>443.66666666666663</v>
      </c>
      <c r="V718" s="17">
        <f t="shared" si="240"/>
        <v>344700243.92764586</v>
      </c>
      <c r="W718" s="17">
        <f t="shared" si="246"/>
        <v>555134.88530552411</v>
      </c>
      <c r="X718" s="17">
        <f t="shared" si="247"/>
        <v>-210434.6413778787</v>
      </c>
      <c r="Z718" s="17">
        <f t="shared" si="248"/>
        <v>1065.6778598702776</v>
      </c>
      <c r="AA718" s="17">
        <f t="shared" si="249"/>
        <v>0</v>
      </c>
      <c r="AC718" s="17">
        <f t="shared" si="241"/>
        <v>0</v>
      </c>
      <c r="AD718" s="17">
        <f t="shared" si="230"/>
        <v>88440.677456378035</v>
      </c>
      <c r="AE718">
        <f t="shared" si="250"/>
        <v>50</v>
      </c>
    </row>
    <row r="719" spans="2:31" x14ac:dyDescent="0.35">
      <c r="B719" s="4" t="s">
        <v>38</v>
      </c>
      <c r="C719" s="4">
        <v>711</v>
      </c>
      <c r="D719" s="4">
        <v>122</v>
      </c>
      <c r="E719" s="11">
        <v>17.100000000000001</v>
      </c>
      <c r="F719" s="17">
        <f t="shared" si="242"/>
        <v>1.0972222222222225</v>
      </c>
      <c r="G719" s="17">
        <f t="shared" si="243"/>
        <v>3.9500000000000011</v>
      </c>
      <c r="H719" s="17">
        <f t="shared" si="231"/>
        <v>2318.4305555555561</v>
      </c>
      <c r="I719" s="17">
        <v>414.57060000000001</v>
      </c>
      <c r="J719" s="17">
        <f t="shared" si="232"/>
        <v>10.671442031250001</v>
      </c>
      <c r="K719" s="17">
        <f t="shared" si="233"/>
        <v>2743.6725975868062</v>
      </c>
      <c r="L719" s="21">
        <f t="shared" si="234"/>
        <v>2743.6725975868062</v>
      </c>
      <c r="M719" s="17">
        <f t="shared" si="235"/>
        <v>1589958.2703015541</v>
      </c>
      <c r="N719" s="17">
        <f t="shared" si="244"/>
        <v>346290202.19794744</v>
      </c>
      <c r="O719" s="17">
        <f t="shared" si="236"/>
        <v>23837.28125</v>
      </c>
      <c r="P719" s="17">
        <f t="shared" si="245"/>
        <v>42137627.789737664</v>
      </c>
      <c r="Q719" s="17">
        <f t="shared" si="237"/>
        <v>59265.299282331456</v>
      </c>
      <c r="S719" s="17">
        <f t="shared" si="238"/>
        <v>4.75</v>
      </c>
      <c r="T719" s="17">
        <f t="shared" si="239"/>
        <v>579.5</v>
      </c>
      <c r="V719" s="17">
        <f t="shared" si="240"/>
        <v>346290202.19794744</v>
      </c>
      <c r="W719" s="17">
        <f t="shared" si="246"/>
        <v>556724.84357582568</v>
      </c>
      <c r="X719" s="17">
        <f t="shared" si="247"/>
        <v>-210434.6413778787</v>
      </c>
      <c r="Z719" s="17">
        <f t="shared" si="248"/>
        <v>2655.6361301718316</v>
      </c>
      <c r="AA719" s="17">
        <f t="shared" si="249"/>
        <v>0</v>
      </c>
      <c r="AC719" s="17">
        <f t="shared" si="241"/>
        <v>0</v>
      </c>
      <c r="AD719" s="17">
        <f t="shared" si="230"/>
        <v>88390.677456378035</v>
      </c>
      <c r="AE719">
        <f t="shared" si="250"/>
        <v>50</v>
      </c>
    </row>
    <row r="720" spans="2:31" x14ac:dyDescent="0.35">
      <c r="B720" s="4" t="s">
        <v>38</v>
      </c>
      <c r="C720" s="4">
        <v>712</v>
      </c>
      <c r="D720" s="4">
        <v>123</v>
      </c>
      <c r="E720" s="11">
        <v>21.1</v>
      </c>
      <c r="F720" s="17">
        <f t="shared" si="242"/>
        <v>0.65277777777777768</v>
      </c>
      <c r="G720" s="17">
        <f t="shared" si="243"/>
        <v>2.3499999999999996</v>
      </c>
      <c r="H720" s="17">
        <f t="shared" si="231"/>
        <v>1379.3194444444443</v>
      </c>
      <c r="I720" s="17">
        <v>414.57060000000001</v>
      </c>
      <c r="J720" s="17">
        <f t="shared" si="232"/>
        <v>16.247846197916669</v>
      </c>
      <c r="K720" s="17">
        <f t="shared" si="233"/>
        <v>1810.1378906423611</v>
      </c>
      <c r="L720" s="21">
        <f t="shared" si="234"/>
        <v>1810.1378906423611</v>
      </c>
      <c r="M720" s="17">
        <f t="shared" si="235"/>
        <v>1304958.5743289222</v>
      </c>
      <c r="N720" s="17">
        <f t="shared" si="244"/>
        <v>347595160.77227634</v>
      </c>
      <c r="O720" s="17">
        <f t="shared" si="236"/>
        <v>36293.546682098771</v>
      </c>
      <c r="P720" s="17">
        <f t="shared" si="245"/>
        <v>42173921.336419761</v>
      </c>
      <c r="Q720" s="17">
        <f t="shared" si="237"/>
        <v>59233.035584859215</v>
      </c>
      <c r="S720" s="17">
        <f t="shared" si="238"/>
        <v>5.8611111111111116</v>
      </c>
      <c r="T720" s="17">
        <f t="shared" si="239"/>
        <v>720.91666666666674</v>
      </c>
      <c r="V720" s="17">
        <f t="shared" si="240"/>
        <v>347595160.77227634</v>
      </c>
      <c r="W720" s="17">
        <f t="shared" si="246"/>
        <v>558029.8021501546</v>
      </c>
      <c r="X720" s="17">
        <f t="shared" si="247"/>
        <v>-210434.6413778787</v>
      </c>
      <c r="Z720" s="17">
        <f t="shared" si="248"/>
        <v>3960.5947045007538</v>
      </c>
      <c r="AA720" s="17">
        <f t="shared" si="249"/>
        <v>0</v>
      </c>
      <c r="AC720" s="17">
        <f t="shared" si="241"/>
        <v>0</v>
      </c>
      <c r="AD720" s="17">
        <f t="shared" si="230"/>
        <v>88340.677456378035</v>
      </c>
      <c r="AE720">
        <f t="shared" si="250"/>
        <v>50</v>
      </c>
    </row>
    <row r="721" spans="2:31" x14ac:dyDescent="0.35">
      <c r="B721" s="4" t="s">
        <v>38</v>
      </c>
      <c r="C721" s="4">
        <v>713</v>
      </c>
      <c r="D721" s="4">
        <v>124</v>
      </c>
      <c r="E721" s="11">
        <v>21.8</v>
      </c>
      <c r="F721" s="17">
        <f t="shared" si="242"/>
        <v>1.3888888888888593E-2</v>
      </c>
      <c r="G721" s="17">
        <f t="shared" si="243"/>
        <v>4.9999999999998934E-2</v>
      </c>
      <c r="H721" s="17">
        <f t="shared" si="231"/>
        <v>29.347222222221596</v>
      </c>
      <c r="I721" s="17">
        <v>414.57060000000001</v>
      </c>
      <c r="J721" s="17">
        <f t="shared" si="232"/>
        <v>17.343784791666668</v>
      </c>
      <c r="K721" s="17">
        <f t="shared" si="233"/>
        <v>461.26160701388829</v>
      </c>
      <c r="L721" s="21">
        <f t="shared" si="234"/>
        <v>461.26160701388829</v>
      </c>
      <c r="M721" s="17">
        <f t="shared" si="235"/>
        <v>346356.21557776193</v>
      </c>
      <c r="N721" s="17">
        <f t="shared" si="244"/>
        <v>347941516.98785412</v>
      </c>
      <c r="O721" s="17">
        <f t="shared" si="236"/>
        <v>38741.594135802472</v>
      </c>
      <c r="P721" s="17">
        <f t="shared" si="245"/>
        <v>42212662.930555567</v>
      </c>
      <c r="Q721" s="17">
        <f t="shared" si="237"/>
        <v>59204.2958352813</v>
      </c>
      <c r="S721" s="17">
        <f t="shared" si="238"/>
        <v>6.0555555555555554</v>
      </c>
      <c r="T721" s="17">
        <f t="shared" si="239"/>
        <v>750.88888888888891</v>
      </c>
      <c r="V721" s="17">
        <f t="shared" si="240"/>
        <v>347941516.98785412</v>
      </c>
      <c r="W721" s="17">
        <f t="shared" si="246"/>
        <v>558376.15836573241</v>
      </c>
      <c r="X721" s="17">
        <f t="shared" si="247"/>
        <v>-210434.6413778787</v>
      </c>
      <c r="Z721" s="17">
        <f t="shared" si="248"/>
        <v>4306.950920078516</v>
      </c>
      <c r="AA721" s="17">
        <f t="shared" si="249"/>
        <v>0</v>
      </c>
      <c r="AC721" s="17">
        <f t="shared" si="241"/>
        <v>0</v>
      </c>
      <c r="AD721" s="17">
        <f t="shared" si="230"/>
        <v>88290.677456378035</v>
      </c>
      <c r="AE721">
        <f t="shared" si="250"/>
        <v>50</v>
      </c>
    </row>
    <row r="722" spans="2:31" x14ac:dyDescent="0.35">
      <c r="B722" s="4" t="s">
        <v>38</v>
      </c>
      <c r="C722" s="4">
        <v>714</v>
      </c>
      <c r="D722" s="4">
        <v>125</v>
      </c>
      <c r="E722" s="11">
        <v>21.2</v>
      </c>
      <c r="F722" s="17">
        <f t="shared" si="242"/>
        <v>-0.45833333333333343</v>
      </c>
      <c r="G722" s="17">
        <f t="shared" si="243"/>
        <v>-1.6500000000000004</v>
      </c>
      <c r="H722" s="17">
        <f t="shared" si="231"/>
        <v>-968.45833333333348</v>
      </c>
      <c r="I722" s="17">
        <v>414.57060000000001</v>
      </c>
      <c r="J722" s="17">
        <f t="shared" si="232"/>
        <v>16.402219166666661</v>
      </c>
      <c r="K722" s="17">
        <f t="shared" si="233"/>
        <v>-537.4855141666668</v>
      </c>
      <c r="L722" s="21">
        <f t="shared" si="234"/>
        <v>-537.4855141666668</v>
      </c>
      <c r="M722" s="17">
        <f t="shared" si="235"/>
        <v>-395649.05903935194</v>
      </c>
      <c r="N722" s="17">
        <f t="shared" si="244"/>
        <v>347545867.92881477</v>
      </c>
      <c r="O722" s="17">
        <f t="shared" si="236"/>
        <v>36638.376543209866</v>
      </c>
      <c r="P722" s="17">
        <f t="shared" si="245"/>
        <v>42249301.307098776</v>
      </c>
      <c r="Q722" s="17">
        <f t="shared" si="237"/>
        <v>59172.690906300806</v>
      </c>
      <c r="S722" s="17">
        <f t="shared" si="238"/>
        <v>5.8888888888888884</v>
      </c>
      <c r="T722" s="17">
        <f t="shared" si="239"/>
        <v>736.11111111111109</v>
      </c>
      <c r="V722" s="17">
        <f t="shared" si="240"/>
        <v>347545867.92881477</v>
      </c>
      <c r="W722" s="17">
        <f t="shared" si="246"/>
        <v>558376.15836573241</v>
      </c>
      <c r="X722" s="17">
        <f t="shared" si="247"/>
        <v>-210830.29043691806</v>
      </c>
      <c r="Z722" s="17">
        <f t="shared" si="248"/>
        <v>0</v>
      </c>
      <c r="AA722" s="17">
        <f t="shared" si="249"/>
        <v>395.64905903935193</v>
      </c>
      <c r="AC722" s="17">
        <f t="shared" si="241"/>
        <v>78.338513689791682</v>
      </c>
      <c r="AD722" s="17">
        <f t="shared" si="230"/>
        <v>88488.501985897718</v>
      </c>
      <c r="AE722">
        <f t="shared" si="250"/>
        <v>0</v>
      </c>
    </row>
    <row r="723" spans="2:31" x14ac:dyDescent="0.35">
      <c r="B723" s="4" t="s">
        <v>38</v>
      </c>
      <c r="C723" s="4">
        <v>715</v>
      </c>
      <c r="D723" s="4">
        <v>126</v>
      </c>
      <c r="E723" s="11">
        <v>18.5</v>
      </c>
      <c r="F723" s="17">
        <f t="shared" si="242"/>
        <v>-1.0138888888888886</v>
      </c>
      <c r="G723" s="17">
        <f t="shared" si="243"/>
        <v>-3.6499999999999995</v>
      </c>
      <c r="H723" s="17">
        <f t="shared" si="231"/>
        <v>-2142.3472222222217</v>
      </c>
      <c r="I723" s="17">
        <v>414.57060000000001</v>
      </c>
      <c r="J723" s="17">
        <f t="shared" si="232"/>
        <v>12.490342447916666</v>
      </c>
      <c r="K723" s="17">
        <f t="shared" si="233"/>
        <v>-1715.2862797743051</v>
      </c>
      <c r="L723" s="21">
        <f t="shared" si="234"/>
        <v>-1715.2862797743051</v>
      </c>
      <c r="M723" s="17">
        <f t="shared" si="235"/>
        <v>-1110647.8661538623</v>
      </c>
      <c r="N723" s="17">
        <f t="shared" si="244"/>
        <v>346435220.06266093</v>
      </c>
      <c r="O723" s="17">
        <f t="shared" si="236"/>
        <v>27900.241126543206</v>
      </c>
      <c r="P723" s="17">
        <f t="shared" si="245"/>
        <v>42277201.548225321</v>
      </c>
      <c r="Q723" s="17">
        <f t="shared" si="237"/>
        <v>59128.953214301146</v>
      </c>
      <c r="S723" s="17">
        <f t="shared" si="238"/>
        <v>5.1388888888888884</v>
      </c>
      <c r="T723" s="17">
        <f t="shared" si="239"/>
        <v>647.49999999999989</v>
      </c>
      <c r="V723" s="17">
        <f t="shared" si="240"/>
        <v>346435220.06266093</v>
      </c>
      <c r="W723" s="17">
        <f t="shared" si="246"/>
        <v>558376.15836573241</v>
      </c>
      <c r="X723" s="17">
        <f t="shared" si="247"/>
        <v>-211940.93830307192</v>
      </c>
      <c r="Z723" s="17">
        <f t="shared" si="248"/>
        <v>0</v>
      </c>
      <c r="AA723" s="17">
        <f t="shared" si="249"/>
        <v>1506.2969251932143</v>
      </c>
      <c r="AC723" s="17">
        <f t="shared" si="241"/>
        <v>298.24679118825645</v>
      </c>
      <c r="AD723" s="17">
        <f t="shared" si="230"/>
        <v>89043.825918974646</v>
      </c>
      <c r="AE723">
        <f t="shared" si="250"/>
        <v>0</v>
      </c>
    </row>
    <row r="724" spans="2:31" x14ac:dyDescent="0.35">
      <c r="B724" s="4" t="s">
        <v>38</v>
      </c>
      <c r="C724" s="4">
        <v>716</v>
      </c>
      <c r="D724" s="4">
        <v>127</v>
      </c>
      <c r="E724" s="11">
        <v>13.9</v>
      </c>
      <c r="F724" s="17">
        <f t="shared" si="242"/>
        <v>-0.90277777777777779</v>
      </c>
      <c r="G724" s="17">
        <f t="shared" si="243"/>
        <v>-3.25</v>
      </c>
      <c r="H724" s="17">
        <f t="shared" si="231"/>
        <v>-1907.5694444444446</v>
      </c>
      <c r="I724" s="17">
        <v>414.57060000000001</v>
      </c>
      <c r="J724" s="17">
        <f t="shared" si="232"/>
        <v>7.0511586979166667</v>
      </c>
      <c r="K724" s="17">
        <f t="shared" si="233"/>
        <v>-1485.9476857465279</v>
      </c>
      <c r="L724" s="21">
        <f t="shared" si="234"/>
        <v>-1485.9476857465279</v>
      </c>
      <c r="M724" s="17">
        <f t="shared" si="235"/>
        <v>-728650.9582356516</v>
      </c>
      <c r="N724" s="17">
        <f t="shared" si="244"/>
        <v>345706569.10442525</v>
      </c>
      <c r="O724" s="17">
        <f t="shared" si="236"/>
        <v>15750.491126543209</v>
      </c>
      <c r="P724" s="17">
        <f t="shared" si="245"/>
        <v>42292952.039351866</v>
      </c>
      <c r="Q724" s="17">
        <f t="shared" si="237"/>
        <v>59068.368770044508</v>
      </c>
      <c r="S724" s="17">
        <f t="shared" si="238"/>
        <v>3.8611111111111112</v>
      </c>
      <c r="T724" s="17">
        <f t="shared" si="239"/>
        <v>490.36111111111114</v>
      </c>
      <c r="V724" s="17">
        <f t="shared" si="240"/>
        <v>345706569.10442525</v>
      </c>
      <c r="W724" s="17">
        <f t="shared" si="246"/>
        <v>558376.15836573241</v>
      </c>
      <c r="X724" s="17">
        <f t="shared" si="247"/>
        <v>-212669.58926130756</v>
      </c>
      <c r="Z724" s="17">
        <f t="shared" si="248"/>
        <v>0</v>
      </c>
      <c r="AA724" s="17">
        <f t="shared" si="249"/>
        <v>2234.9478834288657</v>
      </c>
      <c r="AC724" s="17">
        <f t="shared" si="241"/>
        <v>442.51968091891541</v>
      </c>
      <c r="AD724" s="17">
        <f t="shared" si="230"/>
        <v>89408.151398092465</v>
      </c>
      <c r="AE724">
        <f t="shared" si="250"/>
        <v>0</v>
      </c>
    </row>
    <row r="725" spans="2:31" x14ac:dyDescent="0.35">
      <c r="B725" s="4" t="s">
        <v>38</v>
      </c>
      <c r="C725" s="4">
        <v>717</v>
      </c>
      <c r="D725" s="4">
        <v>128</v>
      </c>
      <c r="E725" s="11">
        <v>12</v>
      </c>
      <c r="F725" s="17">
        <f t="shared" si="242"/>
        <v>-0.26388888888888895</v>
      </c>
      <c r="G725" s="17">
        <f t="shared" si="243"/>
        <v>-0.95000000000000018</v>
      </c>
      <c r="H725" s="17">
        <f t="shared" si="231"/>
        <v>-557.5972222222224</v>
      </c>
      <c r="I725" s="17">
        <v>414.57060000000001</v>
      </c>
      <c r="J725" s="17">
        <f t="shared" si="232"/>
        <v>5.2552499999999993</v>
      </c>
      <c r="K725" s="17">
        <f t="shared" si="233"/>
        <v>-137.7713722222224</v>
      </c>
      <c r="L725" s="21">
        <f t="shared" si="234"/>
        <v>-137.7713722222224</v>
      </c>
      <c r="M725" s="17">
        <f t="shared" si="235"/>
        <v>-58782.452148148215</v>
      </c>
      <c r="N725" s="17">
        <f t="shared" si="244"/>
        <v>345647786.65227711</v>
      </c>
      <c r="O725" s="17">
        <f t="shared" si="236"/>
        <v>11738.888888888887</v>
      </c>
      <c r="P725" s="17">
        <f t="shared" si="245"/>
        <v>42304690.928240754</v>
      </c>
      <c r="Q725" s="17">
        <f t="shared" si="237"/>
        <v>59002.358337853213</v>
      </c>
      <c r="S725" s="17">
        <f t="shared" si="238"/>
        <v>3.333333333333333</v>
      </c>
      <c r="T725" s="17">
        <f t="shared" si="239"/>
        <v>426.66666666666663</v>
      </c>
      <c r="V725" s="17">
        <f t="shared" si="240"/>
        <v>345647786.65227711</v>
      </c>
      <c r="W725" s="17">
        <f t="shared" si="246"/>
        <v>558376.15836573241</v>
      </c>
      <c r="X725" s="17">
        <f t="shared" si="247"/>
        <v>-212728.37171345571</v>
      </c>
      <c r="Z725" s="17">
        <f t="shared" si="248"/>
        <v>0</v>
      </c>
      <c r="AA725" s="17">
        <f t="shared" si="249"/>
        <v>2293.7303355770141</v>
      </c>
      <c r="AC725" s="17">
        <f t="shared" si="241"/>
        <v>454.15860644424879</v>
      </c>
      <c r="AD725" s="17">
        <f t="shared" si="230"/>
        <v>89437.542624166541</v>
      </c>
      <c r="AE725">
        <f t="shared" si="250"/>
        <v>0</v>
      </c>
    </row>
    <row r="726" spans="2:31" x14ac:dyDescent="0.35">
      <c r="B726" s="4" t="s">
        <v>38</v>
      </c>
      <c r="C726" s="4">
        <v>718</v>
      </c>
      <c r="D726" s="4">
        <v>129</v>
      </c>
      <c r="E726" s="11">
        <v>12</v>
      </c>
      <c r="F726" s="17">
        <f t="shared" si="242"/>
        <v>0.1388888888888889</v>
      </c>
      <c r="G726" s="17">
        <f t="shared" si="243"/>
        <v>0.5</v>
      </c>
      <c r="H726" s="17">
        <f t="shared" si="231"/>
        <v>293.47222222222223</v>
      </c>
      <c r="I726" s="17">
        <v>414.57060000000001</v>
      </c>
      <c r="J726" s="17">
        <f t="shared" si="232"/>
        <v>5.2552499999999993</v>
      </c>
      <c r="K726" s="17">
        <f t="shared" si="233"/>
        <v>713.29807222222223</v>
      </c>
      <c r="L726" s="21">
        <f t="shared" si="234"/>
        <v>713.29807222222223</v>
      </c>
      <c r="M726" s="17">
        <f t="shared" si="235"/>
        <v>306718.17105555552</v>
      </c>
      <c r="N726" s="17">
        <f t="shared" si="244"/>
        <v>345954504.82333267</v>
      </c>
      <c r="O726" s="17">
        <f t="shared" si="236"/>
        <v>11738.888888888887</v>
      </c>
      <c r="P726" s="17">
        <f t="shared" si="245"/>
        <v>42316429.817129642</v>
      </c>
      <c r="Q726" s="17">
        <f t="shared" si="237"/>
        <v>58936.531778732089</v>
      </c>
      <c r="S726" s="17">
        <f t="shared" si="238"/>
        <v>3.333333333333333</v>
      </c>
      <c r="T726" s="17">
        <f t="shared" si="239"/>
        <v>429.99999999999994</v>
      </c>
      <c r="V726" s="17">
        <f t="shared" si="240"/>
        <v>345954504.82333267</v>
      </c>
      <c r="W726" s="17">
        <f t="shared" si="246"/>
        <v>558682.87653678795</v>
      </c>
      <c r="X726" s="17">
        <f t="shared" si="247"/>
        <v>-212728.37171345571</v>
      </c>
      <c r="Z726" s="17">
        <f t="shared" si="248"/>
        <v>306.7181710555555</v>
      </c>
      <c r="AA726" s="17">
        <f t="shared" si="249"/>
        <v>0</v>
      </c>
      <c r="AC726" s="17">
        <f t="shared" si="241"/>
        <v>0</v>
      </c>
      <c r="AD726" s="17">
        <f t="shared" si="230"/>
        <v>89387.542624166541</v>
      </c>
      <c r="AE726">
        <f t="shared" si="250"/>
        <v>50</v>
      </c>
    </row>
    <row r="727" spans="2:31" x14ac:dyDescent="0.35">
      <c r="B727" s="4" t="s">
        <v>38</v>
      </c>
      <c r="C727" s="4">
        <v>719</v>
      </c>
      <c r="D727" s="4">
        <v>130</v>
      </c>
      <c r="E727" s="11">
        <v>13</v>
      </c>
      <c r="F727" s="17">
        <f t="shared" si="242"/>
        <v>0.55555555555555558</v>
      </c>
      <c r="G727" s="17">
        <f t="shared" si="243"/>
        <v>2</v>
      </c>
      <c r="H727" s="17">
        <f t="shared" si="231"/>
        <v>1173.8888888888889</v>
      </c>
      <c r="I727" s="17">
        <v>414.57060000000001</v>
      </c>
      <c r="J727" s="17">
        <f t="shared" si="232"/>
        <v>6.1676197916666666</v>
      </c>
      <c r="K727" s="17">
        <f t="shared" si="233"/>
        <v>1594.6271086805557</v>
      </c>
      <c r="L727" s="21">
        <f t="shared" si="234"/>
        <v>1594.6271086805555</v>
      </c>
      <c r="M727" s="17">
        <f t="shared" si="235"/>
        <v>748588.83713059407</v>
      </c>
      <c r="N727" s="17">
        <f t="shared" si="244"/>
        <v>346703093.66046327</v>
      </c>
      <c r="O727" s="17">
        <f t="shared" si="236"/>
        <v>13776.890432098766</v>
      </c>
      <c r="P727" s="17">
        <f t="shared" si="245"/>
        <v>42330206.707561739</v>
      </c>
      <c r="Q727" s="17">
        <f t="shared" si="237"/>
        <v>58873.722819974602</v>
      </c>
      <c r="S727" s="17">
        <f t="shared" si="238"/>
        <v>3.6111111111111112</v>
      </c>
      <c r="T727" s="17">
        <f t="shared" si="239"/>
        <v>469.44444444444446</v>
      </c>
      <c r="V727" s="17">
        <f t="shared" si="240"/>
        <v>346703093.66046327</v>
      </c>
      <c r="W727" s="17">
        <f t="shared" si="246"/>
        <v>559431.46537391853</v>
      </c>
      <c r="X727" s="17">
        <f t="shared" si="247"/>
        <v>-212728.37171345571</v>
      </c>
      <c r="Z727" s="17">
        <f t="shared" si="248"/>
        <v>1055.3070081861495</v>
      </c>
      <c r="AA727" s="17">
        <f t="shared" si="249"/>
        <v>0</v>
      </c>
      <c r="AC727" s="17">
        <f t="shared" si="241"/>
        <v>0</v>
      </c>
      <c r="AD727" s="17">
        <f t="shared" si="230"/>
        <v>89337.542624166541</v>
      </c>
      <c r="AE727">
        <f t="shared" si="250"/>
        <v>50</v>
      </c>
    </row>
    <row r="728" spans="2:31" x14ac:dyDescent="0.35">
      <c r="B728" s="4" t="s">
        <v>38</v>
      </c>
      <c r="C728" s="4">
        <v>720</v>
      </c>
      <c r="D728" s="4">
        <v>131</v>
      </c>
      <c r="E728" s="11">
        <v>16</v>
      </c>
      <c r="F728" s="17">
        <f t="shared" si="242"/>
        <v>0.76388888888888884</v>
      </c>
      <c r="G728" s="17">
        <f t="shared" si="243"/>
        <v>2.75</v>
      </c>
      <c r="H728" s="17">
        <f t="shared" si="231"/>
        <v>1614.0972222222222</v>
      </c>
      <c r="I728" s="17">
        <v>414.57060000000001</v>
      </c>
      <c r="J728" s="17">
        <f t="shared" si="232"/>
        <v>9.342666666666668</v>
      </c>
      <c r="K728" s="17">
        <f t="shared" si="233"/>
        <v>2038.0104888888889</v>
      </c>
      <c r="L728" s="21">
        <f t="shared" si="234"/>
        <v>2038.0104888888889</v>
      </c>
      <c r="M728" s="17">
        <f t="shared" si="235"/>
        <v>1186574.9957530866</v>
      </c>
      <c r="N728" s="17">
        <f t="shared" si="244"/>
        <v>347889668.65621638</v>
      </c>
      <c r="O728" s="17">
        <f t="shared" si="236"/>
        <v>20869.13580246914</v>
      </c>
      <c r="P728" s="17">
        <f t="shared" si="245"/>
        <v>42351075.843364209</v>
      </c>
      <c r="Q728" s="17">
        <f t="shared" si="237"/>
        <v>58820.93867133918</v>
      </c>
      <c r="S728" s="17">
        <f t="shared" si="238"/>
        <v>4.4444444444444446</v>
      </c>
      <c r="T728" s="17">
        <f t="shared" si="239"/>
        <v>582.22222222222229</v>
      </c>
      <c r="V728" s="17">
        <f t="shared" si="240"/>
        <v>347889668.65621638</v>
      </c>
      <c r="W728" s="17">
        <f t="shared" si="246"/>
        <v>560618.04036967165</v>
      </c>
      <c r="X728" s="17">
        <f t="shared" si="247"/>
        <v>-212728.37171345571</v>
      </c>
      <c r="Z728" s="17">
        <f t="shared" si="248"/>
        <v>2241.8820039392358</v>
      </c>
      <c r="AA728" s="17">
        <f t="shared" si="249"/>
        <v>0</v>
      </c>
      <c r="AC728" s="17">
        <f t="shared" si="241"/>
        <v>0</v>
      </c>
      <c r="AD728" s="17">
        <f t="shared" si="230"/>
        <v>89287.542624166541</v>
      </c>
      <c r="AE728">
        <f t="shared" si="250"/>
        <v>50</v>
      </c>
    </row>
    <row r="729" spans="2:31" x14ac:dyDescent="0.35">
      <c r="B729" s="4" t="s">
        <v>38</v>
      </c>
      <c r="C729" s="4">
        <v>721</v>
      </c>
      <c r="D729" s="4">
        <v>132</v>
      </c>
      <c r="E729" s="11">
        <v>18.5</v>
      </c>
      <c r="F729" s="17">
        <f t="shared" si="242"/>
        <v>0.63888888888888906</v>
      </c>
      <c r="G729" s="17">
        <f t="shared" si="243"/>
        <v>2.3000000000000007</v>
      </c>
      <c r="H729" s="17">
        <f t="shared" si="231"/>
        <v>1349.9722222222226</v>
      </c>
      <c r="I729" s="17">
        <v>414.57060000000001</v>
      </c>
      <c r="J729" s="17">
        <f t="shared" si="232"/>
        <v>12.490342447916666</v>
      </c>
      <c r="K729" s="17">
        <f t="shared" si="233"/>
        <v>1777.0331646701393</v>
      </c>
      <c r="L729" s="21">
        <f t="shared" si="234"/>
        <v>1777.0331646701393</v>
      </c>
      <c r="M729" s="17">
        <f t="shared" si="235"/>
        <v>1205420.8300345778</v>
      </c>
      <c r="N729" s="17">
        <f t="shared" si="244"/>
        <v>349095089.48625094</v>
      </c>
      <c r="O729" s="17">
        <f t="shared" si="236"/>
        <v>27900.241126543206</v>
      </c>
      <c r="P729" s="17">
        <f t="shared" si="245"/>
        <v>42378976.084490754</v>
      </c>
      <c r="Q729" s="17">
        <f t="shared" si="237"/>
        <v>58778.052821762489</v>
      </c>
      <c r="S729" s="17">
        <f t="shared" si="238"/>
        <v>5.1388888888888884</v>
      </c>
      <c r="T729" s="17">
        <f t="shared" si="239"/>
        <v>678.33333333333326</v>
      </c>
      <c r="V729" s="17">
        <f t="shared" si="240"/>
        <v>349095089.48625094</v>
      </c>
      <c r="W729" s="17">
        <f t="shared" si="246"/>
        <v>561823.46119970619</v>
      </c>
      <c r="X729" s="17">
        <f t="shared" si="247"/>
        <v>-212728.37171345571</v>
      </c>
      <c r="Z729" s="17">
        <f t="shared" si="248"/>
        <v>3447.3028339738134</v>
      </c>
      <c r="AA729" s="17">
        <f t="shared" si="249"/>
        <v>0</v>
      </c>
      <c r="AC729" s="17">
        <f t="shared" si="241"/>
        <v>0</v>
      </c>
      <c r="AD729" s="17">
        <f t="shared" si="230"/>
        <v>89237.542624166541</v>
      </c>
      <c r="AE729">
        <f t="shared" si="250"/>
        <v>50</v>
      </c>
    </row>
    <row r="730" spans="2:31" x14ac:dyDescent="0.35">
      <c r="B730" s="4" t="s">
        <v>38</v>
      </c>
      <c r="C730" s="4">
        <v>722</v>
      </c>
      <c r="D730" s="4">
        <v>133</v>
      </c>
      <c r="E730" s="11">
        <v>20.6</v>
      </c>
      <c r="F730" s="17">
        <f t="shared" si="242"/>
        <v>0.55555555555555558</v>
      </c>
      <c r="G730" s="17">
        <f t="shared" si="243"/>
        <v>2</v>
      </c>
      <c r="H730" s="17">
        <f t="shared" si="231"/>
        <v>1173.8888888888889</v>
      </c>
      <c r="I730" s="17">
        <v>414.57060000000001</v>
      </c>
      <c r="J730" s="17">
        <f t="shared" si="232"/>
        <v>15.48692979166667</v>
      </c>
      <c r="K730" s="17">
        <f t="shared" si="233"/>
        <v>1603.9464186805556</v>
      </c>
      <c r="L730" s="21">
        <f t="shared" si="234"/>
        <v>1603.9464186805556</v>
      </c>
      <c r="M730" s="17">
        <f t="shared" si="235"/>
        <v>1220692.3327502739</v>
      </c>
      <c r="N730" s="17">
        <f t="shared" si="244"/>
        <v>350315781.8190012</v>
      </c>
      <c r="O730" s="17">
        <f t="shared" si="236"/>
        <v>34593.853395061727</v>
      </c>
      <c r="P730" s="17">
        <f t="shared" si="245"/>
        <v>42413569.937885813</v>
      </c>
      <c r="Q730" s="17">
        <f t="shared" si="237"/>
        <v>58744.556700672874</v>
      </c>
      <c r="S730" s="17">
        <f t="shared" si="238"/>
        <v>5.7222222222222223</v>
      </c>
      <c r="T730" s="17">
        <f t="shared" si="239"/>
        <v>761.05555555555554</v>
      </c>
      <c r="V730" s="17">
        <f t="shared" si="240"/>
        <v>350315781.8190012</v>
      </c>
      <c r="W730" s="17">
        <f t="shared" si="246"/>
        <v>563044.15353245649</v>
      </c>
      <c r="X730" s="17">
        <f t="shared" si="247"/>
        <v>-212728.37171345571</v>
      </c>
      <c r="Z730" s="17">
        <f t="shared" si="248"/>
        <v>4667.9951667240875</v>
      </c>
      <c r="AA730" s="17">
        <f t="shared" si="249"/>
        <v>0</v>
      </c>
      <c r="AC730" s="17">
        <f t="shared" si="241"/>
        <v>0</v>
      </c>
      <c r="AD730" s="17">
        <f t="shared" si="230"/>
        <v>89187.542624166541</v>
      </c>
      <c r="AE730">
        <f t="shared" si="250"/>
        <v>50</v>
      </c>
    </row>
    <row r="731" spans="2:31" x14ac:dyDescent="0.35">
      <c r="B731" s="4" t="s">
        <v>38</v>
      </c>
      <c r="C731" s="4">
        <v>723</v>
      </c>
      <c r="D731" s="4">
        <v>134</v>
      </c>
      <c r="E731" s="11">
        <v>22.5</v>
      </c>
      <c r="F731" s="17">
        <f t="shared" si="242"/>
        <v>0.47222222222222199</v>
      </c>
      <c r="G731" s="17">
        <f t="shared" si="243"/>
        <v>1.6999999999999993</v>
      </c>
      <c r="H731" s="17">
        <f t="shared" si="231"/>
        <v>997.80555555555509</v>
      </c>
      <c r="I731" s="17">
        <v>414.57060000000001</v>
      </c>
      <c r="J731" s="17">
        <f t="shared" si="232"/>
        <v>18.475488281249998</v>
      </c>
      <c r="K731" s="17">
        <f t="shared" si="233"/>
        <v>1430.8516438368051</v>
      </c>
      <c r="L731" s="21">
        <f t="shared" si="234"/>
        <v>1430.8516438368051</v>
      </c>
      <c r="M731" s="17">
        <f t="shared" si="235"/>
        <v>1198338.2517133243</v>
      </c>
      <c r="N731" s="17">
        <f t="shared" si="244"/>
        <v>351514120.07071453</v>
      </c>
      <c r="O731" s="17">
        <f t="shared" si="236"/>
        <v>41269.53125</v>
      </c>
      <c r="P731" s="17">
        <f t="shared" si="245"/>
        <v>42454839.469135813</v>
      </c>
      <c r="Q731" s="17">
        <f t="shared" si="237"/>
        <v>58720.386540990061</v>
      </c>
      <c r="S731" s="17">
        <f t="shared" si="238"/>
        <v>6.25</v>
      </c>
      <c r="T731" s="17">
        <f t="shared" si="239"/>
        <v>837.5</v>
      </c>
      <c r="V731" s="17">
        <f t="shared" si="240"/>
        <v>351514120.07071453</v>
      </c>
      <c r="W731" s="17">
        <f t="shared" si="246"/>
        <v>564242.4917841698</v>
      </c>
      <c r="X731" s="17">
        <f t="shared" si="247"/>
        <v>-212728.37171345571</v>
      </c>
      <c r="Z731" s="17">
        <f t="shared" si="248"/>
        <v>5866.3334184374116</v>
      </c>
      <c r="AA731" s="17">
        <f t="shared" si="249"/>
        <v>0</v>
      </c>
      <c r="AC731" s="17">
        <f t="shared" si="241"/>
        <v>0</v>
      </c>
      <c r="AD731" s="17">
        <f t="shared" si="230"/>
        <v>89137.542624166541</v>
      </c>
      <c r="AE731">
        <f t="shared" si="250"/>
        <v>50</v>
      </c>
    </row>
    <row r="732" spans="2:31" x14ac:dyDescent="0.35">
      <c r="B732" s="4" t="s">
        <v>38</v>
      </c>
      <c r="C732" s="4">
        <v>724</v>
      </c>
      <c r="D732" s="4">
        <v>135</v>
      </c>
      <c r="E732" s="11">
        <v>24</v>
      </c>
      <c r="F732" s="17">
        <f t="shared" si="242"/>
        <v>0.56944444444444464</v>
      </c>
      <c r="G732" s="17">
        <f t="shared" si="243"/>
        <v>2.0500000000000007</v>
      </c>
      <c r="H732" s="17">
        <f t="shared" si="231"/>
        <v>1203.2361111111115</v>
      </c>
      <c r="I732" s="17">
        <v>414.57060000000001</v>
      </c>
      <c r="J732" s="17">
        <f t="shared" si="232"/>
        <v>21.020999999999997</v>
      </c>
      <c r="K732" s="17">
        <f t="shared" si="233"/>
        <v>1638.8277111111115</v>
      </c>
      <c r="L732" s="21">
        <f t="shared" si="234"/>
        <v>1638.8277111111115</v>
      </c>
      <c r="M732" s="17">
        <f t="shared" si="235"/>
        <v>1474944.9400000002</v>
      </c>
      <c r="N732" s="17">
        <f t="shared" si="244"/>
        <v>352989065.01071453</v>
      </c>
      <c r="O732" s="17">
        <f t="shared" si="236"/>
        <v>46955.555555555547</v>
      </c>
      <c r="P732" s="17">
        <f t="shared" si="245"/>
        <v>42501795.024691366</v>
      </c>
      <c r="Q732" s="17">
        <f t="shared" si="237"/>
        <v>58704.136774435588</v>
      </c>
      <c r="S732" s="17">
        <f t="shared" si="238"/>
        <v>6.6666666666666661</v>
      </c>
      <c r="T732" s="17">
        <f t="shared" si="239"/>
        <v>899.99999999999989</v>
      </c>
      <c r="V732" s="17">
        <f t="shared" si="240"/>
        <v>352989065.01071453</v>
      </c>
      <c r="W732" s="17">
        <f t="shared" si="246"/>
        <v>565717.43672416976</v>
      </c>
      <c r="X732" s="17">
        <f t="shared" si="247"/>
        <v>-212728.37171345571</v>
      </c>
      <c r="Z732" s="17">
        <f t="shared" si="248"/>
        <v>7341.278358437412</v>
      </c>
      <c r="AA732" s="17">
        <f t="shared" si="249"/>
        <v>0</v>
      </c>
      <c r="AC732" s="17">
        <f t="shared" si="241"/>
        <v>0</v>
      </c>
      <c r="AD732" s="17">
        <f t="shared" si="230"/>
        <v>89087.542624166541</v>
      </c>
      <c r="AE732">
        <f t="shared" si="250"/>
        <v>50</v>
      </c>
    </row>
    <row r="733" spans="2:31" x14ac:dyDescent="0.35">
      <c r="B733" s="4" t="s">
        <v>38</v>
      </c>
      <c r="C733" s="4">
        <v>725</v>
      </c>
      <c r="D733" s="4">
        <v>136</v>
      </c>
      <c r="E733" s="11">
        <v>26.6</v>
      </c>
      <c r="F733" s="17">
        <f t="shared" si="242"/>
        <v>0.8194444444444442</v>
      </c>
      <c r="G733" s="17">
        <f t="shared" si="243"/>
        <v>2.9499999999999993</v>
      </c>
      <c r="H733" s="17">
        <f t="shared" si="231"/>
        <v>1731.4861111111106</v>
      </c>
      <c r="I733" s="17">
        <v>414.57060000000001</v>
      </c>
      <c r="J733" s="17">
        <f t="shared" si="232"/>
        <v>25.822254791666669</v>
      </c>
      <c r="K733" s="17">
        <f t="shared" si="233"/>
        <v>2171.8789659027771</v>
      </c>
      <c r="L733" s="21">
        <f t="shared" si="234"/>
        <v>2171.8789659027775</v>
      </c>
      <c r="M733" s="17">
        <f t="shared" si="235"/>
        <v>2182497.0408471911</v>
      </c>
      <c r="N733" s="17">
        <f t="shared" si="244"/>
        <v>355171562.05156171</v>
      </c>
      <c r="O733" s="17">
        <f t="shared" si="236"/>
        <v>57680.334876543217</v>
      </c>
      <c r="P733" s="17">
        <f t="shared" si="245"/>
        <v>42559475.35956791</v>
      </c>
      <c r="Q733" s="17">
        <f t="shared" si="237"/>
        <v>58702.72463388677</v>
      </c>
      <c r="S733" s="17">
        <f t="shared" si="238"/>
        <v>7.3888888888888893</v>
      </c>
      <c r="T733" s="17">
        <f t="shared" si="239"/>
        <v>1004.8888888888889</v>
      </c>
      <c r="V733" s="17">
        <f t="shared" si="240"/>
        <v>355171562.05156171</v>
      </c>
      <c r="W733" s="17">
        <f t="shared" si="246"/>
        <v>567899.93376501696</v>
      </c>
      <c r="X733" s="17">
        <f t="shared" si="247"/>
        <v>-212728.37171345571</v>
      </c>
      <c r="Z733" s="17">
        <f t="shared" si="248"/>
        <v>9523.7753992846028</v>
      </c>
      <c r="AA733" s="17">
        <f t="shared" si="249"/>
        <v>0</v>
      </c>
      <c r="AC733" s="17">
        <f t="shared" si="241"/>
        <v>0</v>
      </c>
      <c r="AD733" s="17">
        <f t="shared" si="230"/>
        <v>89037.542624166541</v>
      </c>
      <c r="AE733">
        <f t="shared" si="250"/>
        <v>50</v>
      </c>
    </row>
    <row r="734" spans="2:31" x14ac:dyDescent="0.35">
      <c r="B734" s="4" t="s">
        <v>38</v>
      </c>
      <c r="C734" s="4">
        <v>726</v>
      </c>
      <c r="D734" s="4">
        <v>137</v>
      </c>
      <c r="E734" s="11">
        <v>29.9</v>
      </c>
      <c r="F734" s="17">
        <f t="shared" si="242"/>
        <v>1.1388888888888882</v>
      </c>
      <c r="G734" s="17">
        <f t="shared" si="243"/>
        <v>4.0999999999999979</v>
      </c>
      <c r="H734" s="17">
        <f t="shared" si="231"/>
        <v>2406.4722222222208</v>
      </c>
      <c r="I734" s="17">
        <v>414.57060000000001</v>
      </c>
      <c r="J734" s="17">
        <f t="shared" si="232"/>
        <v>32.626708697916669</v>
      </c>
      <c r="K734" s="17">
        <f t="shared" si="233"/>
        <v>2853.6695309201373</v>
      </c>
      <c r="L734" s="21">
        <f t="shared" si="234"/>
        <v>2853.6695309201377</v>
      </c>
      <c r="M734" s="17">
        <f t="shared" si="235"/>
        <v>3247079.5831967113</v>
      </c>
      <c r="N734" s="17">
        <f t="shared" si="244"/>
        <v>358418641.63475841</v>
      </c>
      <c r="O734" s="17">
        <f t="shared" si="236"/>
        <v>72879.750385802457</v>
      </c>
      <c r="P734" s="17">
        <f t="shared" si="245"/>
        <v>42632355.109953716</v>
      </c>
      <c r="Q734" s="17">
        <f t="shared" si="237"/>
        <v>58722.252217567104</v>
      </c>
      <c r="S734" s="17">
        <f t="shared" si="238"/>
        <v>8.3055555555555554</v>
      </c>
      <c r="T734" s="17">
        <f t="shared" si="239"/>
        <v>1137.8611111111111</v>
      </c>
      <c r="V734" s="17">
        <f t="shared" si="240"/>
        <v>358418641.63475841</v>
      </c>
      <c r="W734" s="17">
        <f t="shared" si="246"/>
        <v>571147.01334821363</v>
      </c>
      <c r="X734" s="17">
        <f t="shared" si="247"/>
        <v>-212728.37171345571</v>
      </c>
      <c r="Z734" s="17">
        <f t="shared" si="248"/>
        <v>12770.854982481314</v>
      </c>
      <c r="AA734" s="17">
        <f t="shared" si="249"/>
        <v>0</v>
      </c>
      <c r="AC734" s="17">
        <f t="shared" si="241"/>
        <v>0</v>
      </c>
      <c r="AD734" s="17">
        <f t="shared" si="230"/>
        <v>88987.542624166541</v>
      </c>
      <c r="AE734">
        <f t="shared" si="250"/>
        <v>50</v>
      </c>
    </row>
    <row r="735" spans="2:31" x14ac:dyDescent="0.35">
      <c r="B735" s="4" t="s">
        <v>38</v>
      </c>
      <c r="C735" s="4">
        <v>727</v>
      </c>
      <c r="D735" s="4">
        <v>138</v>
      </c>
      <c r="E735" s="11">
        <v>34.799999999999997</v>
      </c>
      <c r="F735" s="17">
        <f t="shared" si="242"/>
        <v>1.0972222222222221</v>
      </c>
      <c r="G735" s="17">
        <f t="shared" si="243"/>
        <v>3.9499999999999993</v>
      </c>
      <c r="H735" s="17">
        <f t="shared" si="231"/>
        <v>2318.4305555555552</v>
      </c>
      <c r="I735" s="17">
        <v>414.57060000000001</v>
      </c>
      <c r="J735" s="17">
        <f t="shared" si="232"/>
        <v>44.196652499999992</v>
      </c>
      <c r="K735" s="17">
        <f t="shared" si="233"/>
        <v>2777.197808055555</v>
      </c>
      <c r="L735" s="21">
        <f t="shared" si="234"/>
        <v>2777.197808055555</v>
      </c>
      <c r="M735" s="17">
        <f t="shared" si="235"/>
        <v>3704781.8759461106</v>
      </c>
      <c r="N735" s="17">
        <f t="shared" si="244"/>
        <v>362123423.51070452</v>
      </c>
      <c r="O735" s="17">
        <f t="shared" si="236"/>
        <v>98724.055555555533</v>
      </c>
      <c r="P735" s="17">
        <f t="shared" si="245"/>
        <v>42731079.165509269</v>
      </c>
      <c r="Q735" s="17">
        <f t="shared" si="237"/>
        <v>58777.275330824305</v>
      </c>
      <c r="S735" s="17">
        <f t="shared" si="238"/>
        <v>9.6666666666666661</v>
      </c>
      <c r="T735" s="17">
        <f t="shared" si="239"/>
        <v>1334</v>
      </c>
      <c r="V735" s="17">
        <f t="shared" si="240"/>
        <v>362123423.51070452</v>
      </c>
      <c r="W735" s="17">
        <f t="shared" si="246"/>
        <v>574851.79522415972</v>
      </c>
      <c r="X735" s="17">
        <f t="shared" si="247"/>
        <v>-212728.37171345571</v>
      </c>
      <c r="Z735" s="17">
        <f t="shared" si="248"/>
        <v>16475.636858427424</v>
      </c>
      <c r="AA735" s="17">
        <f t="shared" si="249"/>
        <v>0</v>
      </c>
      <c r="AC735" s="17">
        <f t="shared" si="241"/>
        <v>0</v>
      </c>
      <c r="AD735" s="17">
        <f t="shared" si="230"/>
        <v>88937.542624166541</v>
      </c>
      <c r="AE735">
        <f t="shared" si="250"/>
        <v>50</v>
      </c>
    </row>
    <row r="736" spans="2:31" x14ac:dyDescent="0.35">
      <c r="B736" s="4" t="s">
        <v>38</v>
      </c>
      <c r="C736" s="4">
        <v>728</v>
      </c>
      <c r="D736" s="4">
        <v>139</v>
      </c>
      <c r="E736" s="11">
        <v>37.799999999999997</v>
      </c>
      <c r="F736" s="17">
        <f t="shared" si="242"/>
        <v>0.75000000000000078</v>
      </c>
      <c r="G736" s="17">
        <f t="shared" si="243"/>
        <v>2.7000000000000028</v>
      </c>
      <c r="H736" s="17">
        <f t="shared" si="231"/>
        <v>1584.7500000000016</v>
      </c>
      <c r="I736" s="17">
        <v>414.57060000000001</v>
      </c>
      <c r="J736" s="17">
        <f t="shared" si="232"/>
        <v>52.145218124999978</v>
      </c>
      <c r="K736" s="17">
        <f t="shared" si="233"/>
        <v>2051.4658181250015</v>
      </c>
      <c r="L736" s="21">
        <f t="shared" si="234"/>
        <v>2051.4658181250015</v>
      </c>
      <c r="M736" s="17">
        <f t="shared" si="235"/>
        <v>2994114.3615534394</v>
      </c>
      <c r="N736" s="17">
        <f t="shared" si="244"/>
        <v>365117537.87225795</v>
      </c>
      <c r="O736" s="17">
        <f t="shared" si="236"/>
        <v>116479.12499999996</v>
      </c>
      <c r="P736" s="17">
        <f t="shared" si="245"/>
        <v>42847558.290509269</v>
      </c>
      <c r="Q736" s="17">
        <f t="shared" si="237"/>
        <v>58856.536113336908</v>
      </c>
      <c r="S736" s="17">
        <f t="shared" si="238"/>
        <v>10.499999999999998</v>
      </c>
      <c r="T736" s="17">
        <f t="shared" si="239"/>
        <v>1459.4999999999998</v>
      </c>
      <c r="V736" s="17">
        <f t="shared" si="240"/>
        <v>365117537.87225795</v>
      </c>
      <c r="W736" s="17">
        <f t="shared" si="246"/>
        <v>577845.90958571318</v>
      </c>
      <c r="X736" s="17">
        <f t="shared" si="247"/>
        <v>-212728.37171345571</v>
      </c>
      <c r="Z736" s="17">
        <f t="shared" si="248"/>
        <v>19469.751219980863</v>
      </c>
      <c r="AA736" s="17">
        <f t="shared" si="249"/>
        <v>0</v>
      </c>
      <c r="AC736" s="17">
        <f t="shared" si="241"/>
        <v>0</v>
      </c>
      <c r="AD736" s="17">
        <f t="shared" si="230"/>
        <v>88887.542624166541</v>
      </c>
      <c r="AE736">
        <f t="shared" si="250"/>
        <v>50</v>
      </c>
    </row>
    <row r="737" spans="2:31" x14ac:dyDescent="0.35">
      <c r="B737" s="4" t="s">
        <v>38</v>
      </c>
      <c r="C737" s="4">
        <v>729</v>
      </c>
      <c r="D737" s="4">
        <v>140</v>
      </c>
      <c r="E737" s="11">
        <v>40.200000000000003</v>
      </c>
      <c r="F737" s="17">
        <f t="shared" si="242"/>
        <v>0.52777777777777835</v>
      </c>
      <c r="G737" s="17">
        <f t="shared" si="243"/>
        <v>1.9000000000000021</v>
      </c>
      <c r="H737" s="17">
        <f t="shared" si="231"/>
        <v>1115.1944444444457</v>
      </c>
      <c r="I737" s="17">
        <v>414.57060000000001</v>
      </c>
      <c r="J737" s="17">
        <f t="shared" si="232"/>
        <v>58.977043125000016</v>
      </c>
      <c r="K737" s="17">
        <f t="shared" si="233"/>
        <v>1588.7420875694456</v>
      </c>
      <c r="L737" s="21">
        <f t="shared" si="234"/>
        <v>1588.7420875694456</v>
      </c>
      <c r="M737" s="17">
        <f t="shared" si="235"/>
        <v>2483733.4635669002</v>
      </c>
      <c r="N737" s="17">
        <f t="shared" si="244"/>
        <v>367601271.33582485</v>
      </c>
      <c r="O737" s="17">
        <f t="shared" si="236"/>
        <v>131739.68055555559</v>
      </c>
      <c r="P737" s="17">
        <f t="shared" si="245"/>
        <v>42979297.971064821</v>
      </c>
      <c r="Q737" s="17">
        <f t="shared" si="237"/>
        <v>58956.512991858464</v>
      </c>
      <c r="S737" s="17">
        <f t="shared" si="238"/>
        <v>11.166666666666668</v>
      </c>
      <c r="T737" s="17">
        <f t="shared" si="239"/>
        <v>1563.3333333333335</v>
      </c>
      <c r="V737" s="17">
        <f t="shared" si="240"/>
        <v>367601271.33582485</v>
      </c>
      <c r="W737" s="17">
        <f t="shared" si="246"/>
        <v>580329.64304928004</v>
      </c>
      <c r="X737" s="17">
        <f t="shared" si="247"/>
        <v>-212728.37171345571</v>
      </c>
      <c r="Z737" s="17">
        <f t="shared" si="248"/>
        <v>21953.484683547762</v>
      </c>
      <c r="AA737" s="17">
        <f t="shared" si="249"/>
        <v>0</v>
      </c>
      <c r="AC737" s="17">
        <f t="shared" si="241"/>
        <v>0</v>
      </c>
      <c r="AD737" s="17">
        <f t="shared" si="230"/>
        <v>88837.542624166541</v>
      </c>
      <c r="AE737">
        <f t="shared" si="250"/>
        <v>50</v>
      </c>
    </row>
    <row r="738" spans="2:31" x14ac:dyDescent="0.35">
      <c r="B738" s="4" t="s">
        <v>38</v>
      </c>
      <c r="C738" s="4">
        <v>730</v>
      </c>
      <c r="D738" s="4">
        <v>141</v>
      </c>
      <c r="E738" s="11">
        <v>41.6</v>
      </c>
      <c r="F738" s="17">
        <f t="shared" si="242"/>
        <v>0.23611111111111052</v>
      </c>
      <c r="G738" s="17">
        <f t="shared" si="243"/>
        <v>0.84999999999999787</v>
      </c>
      <c r="H738" s="17">
        <f t="shared" si="231"/>
        <v>498.90277777777652</v>
      </c>
      <c r="I738" s="17">
        <v>414.57060000000001</v>
      </c>
      <c r="J738" s="17">
        <f t="shared" si="232"/>
        <v>63.156426666666668</v>
      </c>
      <c r="K738" s="17">
        <f t="shared" si="233"/>
        <v>976.62980444444315</v>
      </c>
      <c r="L738" s="21">
        <f t="shared" si="234"/>
        <v>976.62980444444315</v>
      </c>
      <c r="M738" s="17">
        <f t="shared" si="235"/>
        <v>1591255.494708146</v>
      </c>
      <c r="N738" s="17">
        <f t="shared" si="244"/>
        <v>369192526.83053297</v>
      </c>
      <c r="O738" s="17">
        <f t="shared" si="236"/>
        <v>141075.35802469135</v>
      </c>
      <c r="P738" s="17">
        <f t="shared" si="245"/>
        <v>43120373.329089515</v>
      </c>
      <c r="Q738" s="17">
        <f t="shared" si="237"/>
        <v>59069.004560396599</v>
      </c>
      <c r="S738" s="17">
        <f t="shared" si="238"/>
        <v>11.555555555555555</v>
      </c>
      <c r="T738" s="17">
        <f t="shared" si="239"/>
        <v>1629.3333333333333</v>
      </c>
      <c r="V738" s="17">
        <f t="shared" si="240"/>
        <v>369192526.83053297</v>
      </c>
      <c r="W738" s="17">
        <f t="shared" si="246"/>
        <v>581920.89854398824</v>
      </c>
      <c r="X738" s="17">
        <f t="shared" si="247"/>
        <v>-212728.37171345571</v>
      </c>
      <c r="Z738" s="17">
        <f t="shared" si="248"/>
        <v>23544.740178255906</v>
      </c>
      <c r="AA738" s="17">
        <f t="shared" si="249"/>
        <v>0</v>
      </c>
      <c r="AC738" s="17">
        <f t="shared" si="241"/>
        <v>0</v>
      </c>
      <c r="AD738" s="17">
        <f t="shared" si="230"/>
        <v>88787.542624166541</v>
      </c>
      <c r="AE738">
        <f t="shared" si="250"/>
        <v>50</v>
      </c>
    </row>
    <row r="739" spans="2:31" x14ac:dyDescent="0.35">
      <c r="B739" s="4" t="s">
        <v>38</v>
      </c>
      <c r="C739" s="4">
        <v>731</v>
      </c>
      <c r="D739" s="4">
        <v>142</v>
      </c>
      <c r="E739" s="11">
        <v>41.9</v>
      </c>
      <c r="F739" s="17">
        <f t="shared" si="242"/>
        <v>5.5555555555555358E-2</v>
      </c>
      <c r="G739" s="17">
        <f t="shared" si="243"/>
        <v>0.19999999999999929</v>
      </c>
      <c r="H739" s="17">
        <f t="shared" si="231"/>
        <v>117.38888888888847</v>
      </c>
      <c r="I739" s="17">
        <v>414.57060000000001</v>
      </c>
      <c r="J739" s="17">
        <f t="shared" si="232"/>
        <v>64.070621197916665</v>
      </c>
      <c r="K739" s="17">
        <f t="shared" si="233"/>
        <v>596.03011008680517</v>
      </c>
      <c r="L739" s="21">
        <f t="shared" si="234"/>
        <v>596.03011008680517</v>
      </c>
      <c r="M739" s="17">
        <f t="shared" si="235"/>
        <v>985072.20805402019</v>
      </c>
      <c r="N739" s="17">
        <f t="shared" si="244"/>
        <v>370177599.03858697</v>
      </c>
      <c r="O739" s="17">
        <f t="shared" si="236"/>
        <v>143117.43557098764</v>
      </c>
      <c r="P739" s="17">
        <f t="shared" si="245"/>
        <v>43263490.7646605</v>
      </c>
      <c r="Q739" s="17">
        <f t="shared" si="237"/>
        <v>59183.981894200413</v>
      </c>
      <c r="S739" s="17">
        <f t="shared" si="238"/>
        <v>11.638888888888888</v>
      </c>
      <c r="T739" s="17">
        <f t="shared" si="239"/>
        <v>1652.7222222222219</v>
      </c>
      <c r="V739" s="17">
        <f t="shared" si="240"/>
        <v>370177599.03858697</v>
      </c>
      <c r="W739" s="17">
        <f t="shared" si="246"/>
        <v>582905.97075204225</v>
      </c>
      <c r="X739" s="17">
        <f t="shared" si="247"/>
        <v>-212728.37171345571</v>
      </c>
      <c r="Z739" s="17">
        <f t="shared" si="248"/>
        <v>24529.812386309928</v>
      </c>
      <c r="AA739" s="17">
        <f t="shared" si="249"/>
        <v>0</v>
      </c>
      <c r="AC739" s="17">
        <f t="shared" si="241"/>
        <v>0</v>
      </c>
      <c r="AD739" s="17">
        <f t="shared" si="230"/>
        <v>88737.542624166541</v>
      </c>
      <c r="AE739">
        <f t="shared" si="250"/>
        <v>50</v>
      </c>
    </row>
    <row r="740" spans="2:31" x14ac:dyDescent="0.35">
      <c r="B740" s="4" t="s">
        <v>38</v>
      </c>
      <c r="C740" s="4">
        <v>732</v>
      </c>
      <c r="D740" s="4">
        <v>143</v>
      </c>
      <c r="E740" s="11">
        <v>42</v>
      </c>
      <c r="F740" s="17">
        <f t="shared" si="242"/>
        <v>4.1666666666667261E-2</v>
      </c>
      <c r="G740" s="17">
        <f t="shared" si="243"/>
        <v>0.15000000000000213</v>
      </c>
      <c r="H740" s="17">
        <f t="shared" si="231"/>
        <v>88.041666666667922</v>
      </c>
      <c r="I740" s="17">
        <v>414.57060000000001</v>
      </c>
      <c r="J740" s="17">
        <f t="shared" si="232"/>
        <v>64.376812499999986</v>
      </c>
      <c r="K740" s="17">
        <f t="shared" si="233"/>
        <v>566.98907916666792</v>
      </c>
      <c r="L740" s="21">
        <f t="shared" si="234"/>
        <v>566.98907916666792</v>
      </c>
      <c r="M740" s="17">
        <f t="shared" si="235"/>
        <v>945926.78040972422</v>
      </c>
      <c r="N740" s="17">
        <f t="shared" si="244"/>
        <v>371123525.81899673</v>
      </c>
      <c r="O740" s="17">
        <f t="shared" si="236"/>
        <v>143801.38888888888</v>
      </c>
      <c r="P740" s="17">
        <f t="shared" si="245"/>
        <v>43407292.153549388</v>
      </c>
      <c r="Q740" s="17">
        <f t="shared" si="237"/>
        <v>59299.579444739604</v>
      </c>
      <c r="S740" s="17">
        <f t="shared" si="238"/>
        <v>11.666666666666666</v>
      </c>
      <c r="T740" s="17">
        <f t="shared" si="239"/>
        <v>1668.3333333333333</v>
      </c>
      <c r="V740" s="17">
        <f t="shared" si="240"/>
        <v>371123525.81899673</v>
      </c>
      <c r="W740" s="17">
        <f t="shared" si="246"/>
        <v>583851.89753245201</v>
      </c>
      <c r="X740" s="17">
        <f t="shared" si="247"/>
        <v>-212728.37171345571</v>
      </c>
      <c r="Z740" s="17">
        <f t="shared" si="248"/>
        <v>25475.739166719653</v>
      </c>
      <c r="AA740" s="17">
        <f t="shared" si="249"/>
        <v>0</v>
      </c>
      <c r="AC740" s="17">
        <f t="shared" si="241"/>
        <v>0</v>
      </c>
      <c r="AD740" s="17">
        <f t="shared" si="230"/>
        <v>88687.542624166541</v>
      </c>
      <c r="AE740">
        <f t="shared" si="250"/>
        <v>50</v>
      </c>
    </row>
    <row r="741" spans="2:31" x14ac:dyDescent="0.35">
      <c r="B741" s="4" t="s">
        <v>38</v>
      </c>
      <c r="C741" s="4">
        <v>733</v>
      </c>
      <c r="D741" s="4">
        <v>144</v>
      </c>
      <c r="E741" s="11">
        <v>42.2</v>
      </c>
      <c r="F741" s="17">
        <f t="shared" si="242"/>
        <v>5.5555555555555358E-2</v>
      </c>
      <c r="G741" s="17">
        <f t="shared" si="243"/>
        <v>0.19999999999999929</v>
      </c>
      <c r="H741" s="17">
        <f t="shared" si="231"/>
        <v>117.38888888888847</v>
      </c>
      <c r="I741" s="17">
        <v>414.57060000000001</v>
      </c>
      <c r="J741" s="17">
        <f t="shared" si="232"/>
        <v>64.991384791666675</v>
      </c>
      <c r="K741" s="17">
        <f t="shared" si="233"/>
        <v>596.95087368055511</v>
      </c>
      <c r="L741" s="21">
        <f t="shared" si="234"/>
        <v>596.95087368055522</v>
      </c>
      <c r="M741" s="17">
        <f t="shared" si="235"/>
        <v>1007653.0747727774</v>
      </c>
      <c r="N741" s="17">
        <f t="shared" si="244"/>
        <v>372131178.8937695</v>
      </c>
      <c r="O741" s="17">
        <f t="shared" si="236"/>
        <v>145174.18672839509</v>
      </c>
      <c r="P741" s="17">
        <f t="shared" si="245"/>
        <v>43552466.340277784</v>
      </c>
      <c r="Q741" s="17">
        <f t="shared" si="237"/>
        <v>59416.734434212529</v>
      </c>
      <c r="S741" s="17">
        <f t="shared" si="238"/>
        <v>11.722222222222223</v>
      </c>
      <c r="T741" s="17">
        <f t="shared" si="239"/>
        <v>1688.0000000000002</v>
      </c>
      <c r="V741" s="17">
        <f t="shared" si="240"/>
        <v>372131178.8937695</v>
      </c>
      <c r="W741" s="17">
        <f t="shared" si="246"/>
        <v>584859.55060722481</v>
      </c>
      <c r="X741" s="17">
        <f t="shared" si="247"/>
        <v>-212728.37171345571</v>
      </c>
      <c r="Z741" s="17">
        <f t="shared" si="248"/>
        <v>26483.392241492431</v>
      </c>
      <c r="AA741" s="17">
        <f t="shared" si="249"/>
        <v>0</v>
      </c>
      <c r="AC741" s="17">
        <f t="shared" si="241"/>
        <v>0</v>
      </c>
      <c r="AD741" s="17">
        <f t="shared" si="230"/>
        <v>88637.542624166541</v>
      </c>
      <c r="AE741">
        <f t="shared" si="250"/>
        <v>50</v>
      </c>
    </row>
    <row r="742" spans="2:31" x14ac:dyDescent="0.35">
      <c r="B742" s="4" t="s">
        <v>38</v>
      </c>
      <c r="C742" s="4">
        <v>734</v>
      </c>
      <c r="D742" s="4">
        <v>145</v>
      </c>
      <c r="E742" s="11">
        <v>42.4</v>
      </c>
      <c r="F742" s="17">
        <f t="shared" si="242"/>
        <v>6.9444444444444448E-2</v>
      </c>
      <c r="G742" s="17">
        <f t="shared" si="243"/>
        <v>0.25</v>
      </c>
      <c r="H742" s="17">
        <f t="shared" si="231"/>
        <v>146.73611111111111</v>
      </c>
      <c r="I742" s="17">
        <v>414.57060000000001</v>
      </c>
      <c r="J742" s="17">
        <f t="shared" si="232"/>
        <v>65.608876666666646</v>
      </c>
      <c r="K742" s="17">
        <f t="shared" si="233"/>
        <v>626.91558777777777</v>
      </c>
      <c r="L742" s="21">
        <f t="shared" si="234"/>
        <v>626.91558777777777</v>
      </c>
      <c r="M742" s="17">
        <f t="shared" si="235"/>
        <v>1070632.5093493825</v>
      </c>
      <c r="N742" s="17">
        <f t="shared" si="244"/>
        <v>373201811.40311891</v>
      </c>
      <c r="O742" s="17">
        <f t="shared" si="236"/>
        <v>146553.50617283946</v>
      </c>
      <c r="P742" s="17">
        <f t="shared" si="245"/>
        <v>43699019.846450619</v>
      </c>
      <c r="Q742" s="17">
        <f t="shared" si="237"/>
        <v>59535.449382085309</v>
      </c>
      <c r="S742" s="17">
        <f t="shared" si="238"/>
        <v>11.777777777777777</v>
      </c>
      <c r="T742" s="17">
        <f t="shared" si="239"/>
        <v>1707.7777777777776</v>
      </c>
      <c r="V742" s="17">
        <f t="shared" si="240"/>
        <v>373201811.40311891</v>
      </c>
      <c r="W742" s="17">
        <f t="shared" si="246"/>
        <v>585930.18311657419</v>
      </c>
      <c r="X742" s="17">
        <f t="shared" si="247"/>
        <v>-212728.37171345571</v>
      </c>
      <c r="Z742" s="17">
        <f t="shared" si="248"/>
        <v>27554.024750841814</v>
      </c>
      <c r="AA742" s="17">
        <f t="shared" si="249"/>
        <v>0</v>
      </c>
      <c r="AC742" s="17">
        <f t="shared" si="241"/>
        <v>0</v>
      </c>
      <c r="AD742" s="17">
        <f t="shared" si="230"/>
        <v>88587.542624166541</v>
      </c>
      <c r="AE742">
        <f t="shared" si="250"/>
        <v>50</v>
      </c>
    </row>
    <row r="743" spans="2:31" x14ac:dyDescent="0.35">
      <c r="B743" s="4" t="s">
        <v>38</v>
      </c>
      <c r="C743" s="4">
        <v>735</v>
      </c>
      <c r="D743" s="4">
        <v>146</v>
      </c>
      <c r="E743" s="11">
        <v>42.7</v>
      </c>
      <c r="F743" s="17">
        <f t="shared" si="242"/>
        <v>9.7222222222222612E-2</v>
      </c>
      <c r="G743" s="17">
        <f t="shared" si="243"/>
        <v>0.35000000000000142</v>
      </c>
      <c r="H743" s="17">
        <f t="shared" si="231"/>
        <v>205.43055555555637</v>
      </c>
      <c r="I743" s="17">
        <v>414.57060000000001</v>
      </c>
      <c r="J743" s="17">
        <f t="shared" si="232"/>
        <v>66.540588697916689</v>
      </c>
      <c r="K743" s="17">
        <f t="shared" si="233"/>
        <v>686.5417442534731</v>
      </c>
      <c r="L743" s="21">
        <f t="shared" si="234"/>
        <v>686.5417442534731</v>
      </c>
      <c r="M743" s="17">
        <f t="shared" si="235"/>
        <v>1188899.5950069451</v>
      </c>
      <c r="N743" s="17">
        <f t="shared" si="244"/>
        <v>374390710.99812585</v>
      </c>
      <c r="O743" s="17">
        <f t="shared" si="236"/>
        <v>148634.71334876548</v>
      </c>
      <c r="P743" s="17">
        <f t="shared" si="245"/>
        <v>43847654.559799388</v>
      </c>
      <c r="Q743" s="17">
        <f t="shared" si="237"/>
        <v>59656.672870475355</v>
      </c>
      <c r="S743" s="17">
        <f t="shared" si="238"/>
        <v>11.861111111111112</v>
      </c>
      <c r="T743" s="17">
        <f t="shared" si="239"/>
        <v>1731.7222222222224</v>
      </c>
      <c r="V743" s="17">
        <f t="shared" si="240"/>
        <v>374390710.99812585</v>
      </c>
      <c r="W743" s="17">
        <f t="shared" si="246"/>
        <v>587119.08271158114</v>
      </c>
      <c r="X743" s="17">
        <f t="shared" si="247"/>
        <v>-212728.37171345571</v>
      </c>
      <c r="Z743" s="17">
        <f t="shared" si="248"/>
        <v>28742.924345848758</v>
      </c>
      <c r="AA743" s="17">
        <f t="shared" si="249"/>
        <v>0</v>
      </c>
      <c r="AC743" s="17">
        <f t="shared" si="241"/>
        <v>0</v>
      </c>
      <c r="AD743" s="17">
        <f t="shared" si="230"/>
        <v>88537.542624166541</v>
      </c>
      <c r="AE743">
        <f t="shared" si="250"/>
        <v>50</v>
      </c>
    </row>
    <row r="744" spans="2:31" x14ac:dyDescent="0.35">
      <c r="B744" s="4" t="s">
        <v>38</v>
      </c>
      <c r="C744" s="4">
        <v>736</v>
      </c>
      <c r="D744" s="4">
        <v>147</v>
      </c>
      <c r="E744" s="11">
        <v>43.1</v>
      </c>
      <c r="F744" s="17">
        <f t="shared" si="242"/>
        <v>0.1388888888888889</v>
      </c>
      <c r="G744" s="17">
        <f t="shared" si="243"/>
        <v>0.5</v>
      </c>
      <c r="H744" s="17">
        <f t="shared" si="231"/>
        <v>293.47222222222223</v>
      </c>
      <c r="I744" s="17">
        <v>414.57060000000001</v>
      </c>
      <c r="J744" s="17">
        <f t="shared" si="232"/>
        <v>67.793089947916684</v>
      </c>
      <c r="K744" s="17">
        <f t="shared" si="233"/>
        <v>775.83591217013884</v>
      </c>
      <c r="L744" s="21">
        <f t="shared" si="234"/>
        <v>775.83591217013895</v>
      </c>
      <c r="M744" s="17">
        <f t="shared" si="235"/>
        <v>1365406.5524267638</v>
      </c>
      <c r="N744" s="17">
        <f t="shared" si="244"/>
        <v>375756117.55055261</v>
      </c>
      <c r="O744" s="17">
        <f t="shared" si="236"/>
        <v>151432.48186728396</v>
      </c>
      <c r="P744" s="17">
        <f t="shared" si="245"/>
        <v>43999087.041666672</v>
      </c>
      <c r="Q744" s="17">
        <f t="shared" si="237"/>
        <v>59781.368263134063</v>
      </c>
      <c r="S744" s="17">
        <f t="shared" si="238"/>
        <v>11.972222222222223</v>
      </c>
      <c r="T744" s="17">
        <f t="shared" si="239"/>
        <v>1759.9166666666667</v>
      </c>
      <c r="V744" s="17">
        <f t="shared" si="240"/>
        <v>375756117.55055261</v>
      </c>
      <c r="W744" s="17">
        <f t="shared" si="246"/>
        <v>588484.48926400789</v>
      </c>
      <c r="X744" s="17">
        <f t="shared" si="247"/>
        <v>-212728.37171345571</v>
      </c>
      <c r="Z744" s="17">
        <f t="shared" si="248"/>
        <v>30108.330898275522</v>
      </c>
      <c r="AA744" s="17">
        <f t="shared" si="249"/>
        <v>0</v>
      </c>
      <c r="AC744" s="17">
        <f t="shared" si="241"/>
        <v>0</v>
      </c>
      <c r="AD744" s="17">
        <f t="shared" si="230"/>
        <v>88487.542624166541</v>
      </c>
      <c r="AE744">
        <f t="shared" si="250"/>
        <v>50</v>
      </c>
    </row>
    <row r="745" spans="2:31" x14ac:dyDescent="0.35">
      <c r="B745" s="4" t="s">
        <v>38</v>
      </c>
      <c r="C745" s="4">
        <v>737</v>
      </c>
      <c r="D745" s="4">
        <v>148</v>
      </c>
      <c r="E745" s="11">
        <v>43.7</v>
      </c>
      <c r="F745" s="17">
        <f t="shared" si="242"/>
        <v>0.12499999999999981</v>
      </c>
      <c r="G745" s="17">
        <f t="shared" si="243"/>
        <v>0.44999999999999929</v>
      </c>
      <c r="H745" s="17">
        <f t="shared" si="231"/>
        <v>264.1249999999996</v>
      </c>
      <c r="I745" s="17">
        <v>414.57060000000001</v>
      </c>
      <c r="J745" s="17">
        <f t="shared" si="232"/>
        <v>69.693738697916686</v>
      </c>
      <c r="K745" s="17">
        <f t="shared" si="233"/>
        <v>748.38933869791629</v>
      </c>
      <c r="L745" s="21">
        <f t="shared" si="234"/>
        <v>748.38933869791629</v>
      </c>
      <c r="M745" s="17">
        <f t="shared" si="235"/>
        <v>1344523.0241562899</v>
      </c>
      <c r="N745" s="17">
        <f t="shared" si="244"/>
        <v>377100640.57470888</v>
      </c>
      <c r="O745" s="17">
        <f t="shared" si="236"/>
        <v>155678.04668209876</v>
      </c>
      <c r="P745" s="17">
        <f t="shared" si="245"/>
        <v>44154765.088348769</v>
      </c>
      <c r="Q745" s="17">
        <f t="shared" si="237"/>
        <v>59911.48587292913</v>
      </c>
      <c r="S745" s="17">
        <f t="shared" si="238"/>
        <v>12.138888888888889</v>
      </c>
      <c r="T745" s="17">
        <f t="shared" si="239"/>
        <v>1796.5555555555557</v>
      </c>
      <c r="V745" s="17">
        <f t="shared" si="240"/>
        <v>377100640.57470888</v>
      </c>
      <c r="W745" s="17">
        <f t="shared" si="246"/>
        <v>589829.01228816423</v>
      </c>
      <c r="X745" s="17">
        <f t="shared" si="247"/>
        <v>-212728.37171345571</v>
      </c>
      <c r="Z745" s="17">
        <f t="shared" si="248"/>
        <v>31452.853922431812</v>
      </c>
      <c r="AA745" s="17">
        <f t="shared" si="249"/>
        <v>0</v>
      </c>
      <c r="AC745" s="17">
        <f t="shared" si="241"/>
        <v>0</v>
      </c>
      <c r="AD745" s="17">
        <f t="shared" si="230"/>
        <v>88437.542624166541</v>
      </c>
      <c r="AE745">
        <f t="shared" si="250"/>
        <v>50</v>
      </c>
    </row>
    <row r="746" spans="2:31" x14ac:dyDescent="0.35">
      <c r="B746" s="4" t="s">
        <v>38</v>
      </c>
      <c r="C746" s="4">
        <v>738</v>
      </c>
      <c r="D746" s="4">
        <v>149</v>
      </c>
      <c r="E746" s="11">
        <v>44</v>
      </c>
      <c r="F746" s="17">
        <f t="shared" si="242"/>
        <v>5.5555555555555358E-2</v>
      </c>
      <c r="G746" s="17">
        <f t="shared" si="243"/>
        <v>0.19999999999999929</v>
      </c>
      <c r="H746" s="17">
        <f t="shared" si="231"/>
        <v>117.38888888888847</v>
      </c>
      <c r="I746" s="17">
        <v>414.57060000000001</v>
      </c>
      <c r="J746" s="17">
        <f t="shared" si="232"/>
        <v>70.65391666666666</v>
      </c>
      <c r="K746" s="17">
        <f t="shared" si="233"/>
        <v>602.61340555555512</v>
      </c>
      <c r="L746" s="21">
        <f t="shared" si="234"/>
        <v>602.61340555555512</v>
      </c>
      <c r="M746" s="17">
        <f t="shared" si="235"/>
        <v>1097425.9685617276</v>
      </c>
      <c r="N746" s="17">
        <f t="shared" si="244"/>
        <v>378198066.54327059</v>
      </c>
      <c r="O746" s="17">
        <f t="shared" si="236"/>
        <v>157822.83950617284</v>
      </c>
      <c r="P746" s="17">
        <f t="shared" si="245"/>
        <v>44312587.92785494</v>
      </c>
      <c r="Q746" s="17">
        <f t="shared" si="237"/>
        <v>60044.15708381428</v>
      </c>
      <c r="S746" s="17">
        <f t="shared" si="238"/>
        <v>12.222222222222221</v>
      </c>
      <c r="T746" s="17">
        <f t="shared" si="239"/>
        <v>1821.1111111111111</v>
      </c>
      <c r="V746" s="17">
        <f t="shared" si="240"/>
        <v>378198066.54327059</v>
      </c>
      <c r="W746" s="17">
        <f t="shared" si="246"/>
        <v>590926.4382567259</v>
      </c>
      <c r="X746" s="17">
        <f t="shared" si="247"/>
        <v>-212728.37171345571</v>
      </c>
      <c r="Z746" s="17">
        <f t="shared" si="248"/>
        <v>32550.279890993541</v>
      </c>
      <c r="AA746" s="17">
        <f t="shared" si="249"/>
        <v>0</v>
      </c>
      <c r="AC746" s="17">
        <f t="shared" si="241"/>
        <v>0</v>
      </c>
      <c r="AD746" s="17">
        <f t="shared" si="230"/>
        <v>88387.542624166541</v>
      </c>
      <c r="AE746">
        <f t="shared" si="250"/>
        <v>50</v>
      </c>
    </row>
    <row r="747" spans="2:31" x14ac:dyDescent="0.35">
      <c r="B747" s="4" t="s">
        <v>38</v>
      </c>
      <c r="C747" s="4">
        <v>739</v>
      </c>
      <c r="D747" s="4">
        <v>150</v>
      </c>
      <c r="E747" s="11">
        <v>44.1</v>
      </c>
      <c r="F747" s="17">
        <f t="shared" si="242"/>
        <v>0.18055555555555516</v>
      </c>
      <c r="G747" s="17">
        <f t="shared" si="243"/>
        <v>0.64999999999999858</v>
      </c>
      <c r="H747" s="17">
        <f t="shared" si="231"/>
        <v>381.51388888888806</v>
      </c>
      <c r="I747" s="17">
        <v>414.57060000000001</v>
      </c>
      <c r="J747" s="17">
        <f t="shared" si="232"/>
        <v>70.975435781250013</v>
      </c>
      <c r="K747" s="17">
        <f t="shared" si="233"/>
        <v>867.059924670138</v>
      </c>
      <c r="L747" s="21">
        <f t="shared" si="234"/>
        <v>867.05992467013812</v>
      </c>
      <c r="M747" s="17">
        <f t="shared" si="235"/>
        <v>1593222.6115813788</v>
      </c>
      <c r="N747" s="17">
        <f t="shared" si="244"/>
        <v>379791289.15485197</v>
      </c>
      <c r="O747" s="17">
        <f t="shared" si="236"/>
        <v>158541.03125</v>
      </c>
      <c r="P747" s="17">
        <f t="shared" si="245"/>
        <v>44471128.95910494</v>
      </c>
      <c r="Q747" s="17">
        <f t="shared" si="237"/>
        <v>60177.4410813328</v>
      </c>
      <c r="S747" s="17">
        <f t="shared" si="238"/>
        <v>12.25</v>
      </c>
      <c r="T747" s="17">
        <f t="shared" si="239"/>
        <v>1837.5</v>
      </c>
      <c r="V747" s="17">
        <f t="shared" si="240"/>
        <v>379791289.15485197</v>
      </c>
      <c r="W747" s="17">
        <f t="shared" si="246"/>
        <v>592519.66086830723</v>
      </c>
      <c r="X747" s="17">
        <f t="shared" si="247"/>
        <v>-212728.37171345571</v>
      </c>
      <c r="Z747" s="17">
        <f t="shared" si="248"/>
        <v>34143.50250257492</v>
      </c>
      <c r="AA747" s="17">
        <f t="shared" si="249"/>
        <v>0</v>
      </c>
      <c r="AC747" s="17">
        <f t="shared" si="241"/>
        <v>0</v>
      </c>
      <c r="AD747" s="17">
        <f t="shared" si="230"/>
        <v>88337.542624166541</v>
      </c>
      <c r="AE747">
        <f t="shared" si="250"/>
        <v>50</v>
      </c>
    </row>
    <row r="748" spans="2:31" x14ac:dyDescent="0.35">
      <c r="B748" s="4" t="s">
        <v>38</v>
      </c>
      <c r="C748" s="4">
        <v>740</v>
      </c>
      <c r="D748" s="4">
        <v>151</v>
      </c>
      <c r="E748" s="11">
        <v>45.3</v>
      </c>
      <c r="F748" s="17">
        <f t="shared" si="242"/>
        <v>0.31944444444444403</v>
      </c>
      <c r="G748" s="17">
        <f t="shared" si="243"/>
        <v>1.1499999999999986</v>
      </c>
      <c r="H748" s="17">
        <f t="shared" si="231"/>
        <v>674.98611111111029</v>
      </c>
      <c r="I748" s="17">
        <v>414.57060000000001</v>
      </c>
      <c r="J748" s="17">
        <f t="shared" si="232"/>
        <v>74.890597031249996</v>
      </c>
      <c r="K748" s="17">
        <f t="shared" si="233"/>
        <v>1164.4473081423605</v>
      </c>
      <c r="L748" s="21">
        <f t="shared" si="234"/>
        <v>1164.4473081423603</v>
      </c>
      <c r="M748" s="17">
        <f t="shared" si="235"/>
        <v>2212546.9227461629</v>
      </c>
      <c r="N748" s="17">
        <f t="shared" si="244"/>
        <v>382003836.07759815</v>
      </c>
      <c r="O748" s="17">
        <f t="shared" si="236"/>
        <v>167286.50347222219</v>
      </c>
      <c r="P748" s="17">
        <f t="shared" si="245"/>
        <v>44638415.462577164</v>
      </c>
      <c r="Q748" s="17">
        <f t="shared" si="237"/>
        <v>60322.183057536706</v>
      </c>
      <c r="S748" s="17">
        <f t="shared" si="238"/>
        <v>12.583333333333332</v>
      </c>
      <c r="T748" s="17">
        <f t="shared" si="239"/>
        <v>1900.0833333333333</v>
      </c>
      <c r="V748" s="17">
        <f t="shared" si="240"/>
        <v>382003836.07759815</v>
      </c>
      <c r="W748" s="17">
        <f t="shared" si="246"/>
        <v>594732.20779105334</v>
      </c>
      <c r="X748" s="17">
        <f t="shared" si="247"/>
        <v>-212728.37171345571</v>
      </c>
      <c r="Z748" s="17">
        <f t="shared" si="248"/>
        <v>36356.049425321085</v>
      </c>
      <c r="AA748" s="17">
        <f t="shared" si="249"/>
        <v>0</v>
      </c>
      <c r="AC748" s="17">
        <f t="shared" si="241"/>
        <v>0</v>
      </c>
      <c r="AD748" s="17">
        <f t="shared" si="230"/>
        <v>88287.542624166541</v>
      </c>
      <c r="AE748">
        <f t="shared" si="250"/>
        <v>50</v>
      </c>
    </row>
    <row r="749" spans="2:31" x14ac:dyDescent="0.35">
      <c r="B749" s="4" t="s">
        <v>38</v>
      </c>
      <c r="C749" s="4">
        <v>741</v>
      </c>
      <c r="D749" s="4">
        <v>152</v>
      </c>
      <c r="E749" s="11">
        <v>46.4</v>
      </c>
      <c r="F749" s="17">
        <f t="shared" si="242"/>
        <v>0.26388888888888967</v>
      </c>
      <c r="G749" s="17">
        <f t="shared" si="243"/>
        <v>0.95000000000000284</v>
      </c>
      <c r="H749" s="17">
        <f t="shared" si="231"/>
        <v>557.59722222222388</v>
      </c>
      <c r="I749" s="17">
        <v>414.57060000000001</v>
      </c>
      <c r="J749" s="17">
        <f t="shared" si="232"/>
        <v>78.571826666666652</v>
      </c>
      <c r="K749" s="17">
        <f t="shared" si="233"/>
        <v>1050.7396488888905</v>
      </c>
      <c r="L749" s="21">
        <f t="shared" si="234"/>
        <v>1050.7396488888905</v>
      </c>
      <c r="M749" s="17">
        <f t="shared" si="235"/>
        <v>2058515.7210232129</v>
      </c>
      <c r="N749" s="17">
        <f t="shared" si="244"/>
        <v>384062351.79862136</v>
      </c>
      <c r="O749" s="17">
        <f t="shared" si="236"/>
        <v>175509.43209876539</v>
      </c>
      <c r="P749" s="17">
        <f t="shared" si="245"/>
        <v>44813924.894675933</v>
      </c>
      <c r="Q749" s="17">
        <f t="shared" si="237"/>
        <v>60477.631436809628</v>
      </c>
      <c r="S749" s="17">
        <f t="shared" si="238"/>
        <v>12.888888888888888</v>
      </c>
      <c r="T749" s="17">
        <f t="shared" si="239"/>
        <v>1959.1111111111109</v>
      </c>
      <c r="V749" s="17">
        <f t="shared" si="240"/>
        <v>384062351.79862136</v>
      </c>
      <c r="W749" s="17">
        <f t="shared" si="246"/>
        <v>596790.72351207654</v>
      </c>
      <c r="X749" s="17">
        <f t="shared" si="247"/>
        <v>-212728.37171345571</v>
      </c>
      <c r="Z749" s="17">
        <f t="shared" si="248"/>
        <v>38414.565146344299</v>
      </c>
      <c r="AA749" s="17">
        <f t="shared" si="249"/>
        <v>0</v>
      </c>
      <c r="AC749" s="17">
        <f t="shared" si="241"/>
        <v>0</v>
      </c>
      <c r="AD749" s="17">
        <f t="shared" ref="AD749:AD812" si="251">IF(M749&lt;0,(AD748+((-M749/1000)*0.5))-AE749,AD748-AE749)</f>
        <v>88237.542624166541</v>
      </c>
      <c r="AE749">
        <f t="shared" si="250"/>
        <v>50</v>
      </c>
    </row>
    <row r="750" spans="2:31" x14ac:dyDescent="0.35">
      <c r="B750" s="4" t="s">
        <v>38</v>
      </c>
      <c r="C750" s="4">
        <v>742</v>
      </c>
      <c r="D750" s="4">
        <v>153</v>
      </c>
      <c r="E750" s="11">
        <v>47.2</v>
      </c>
      <c r="F750" s="17">
        <f t="shared" si="242"/>
        <v>0.12499999999999981</v>
      </c>
      <c r="G750" s="17">
        <f t="shared" si="243"/>
        <v>0.44999999999999929</v>
      </c>
      <c r="H750" s="17">
        <f t="shared" si="231"/>
        <v>264.1249999999996</v>
      </c>
      <c r="I750" s="17">
        <v>414.57060000000001</v>
      </c>
      <c r="J750" s="17">
        <f t="shared" si="232"/>
        <v>81.304556666666656</v>
      </c>
      <c r="K750" s="17">
        <f t="shared" si="233"/>
        <v>760.00015666666627</v>
      </c>
      <c r="L750" s="21">
        <f t="shared" si="234"/>
        <v>760.00015666666627</v>
      </c>
      <c r="M750" s="17">
        <f t="shared" si="235"/>
        <v>1524560.3142733325</v>
      </c>
      <c r="N750" s="17">
        <f t="shared" si="244"/>
        <v>385586912.11289471</v>
      </c>
      <c r="O750" s="17">
        <f t="shared" si="236"/>
        <v>181613.65432098764</v>
      </c>
      <c r="P750" s="17">
        <f t="shared" si="245"/>
        <v>44995538.548996918</v>
      </c>
      <c r="Q750" s="17">
        <f t="shared" si="237"/>
        <v>60640.887532340857</v>
      </c>
      <c r="S750" s="17">
        <f t="shared" si="238"/>
        <v>13.111111111111111</v>
      </c>
      <c r="T750" s="17">
        <f t="shared" si="239"/>
        <v>2006</v>
      </c>
      <c r="V750" s="17">
        <f t="shared" si="240"/>
        <v>385586912.11289471</v>
      </c>
      <c r="W750" s="17">
        <f t="shared" si="246"/>
        <v>598315.28382634989</v>
      </c>
      <c r="X750" s="17">
        <f t="shared" si="247"/>
        <v>-212728.37171345571</v>
      </c>
      <c r="Z750" s="17">
        <f t="shared" si="248"/>
        <v>39939.12546061763</v>
      </c>
      <c r="AA750" s="17">
        <f t="shared" si="249"/>
        <v>0</v>
      </c>
      <c r="AC750" s="17">
        <f t="shared" si="241"/>
        <v>0</v>
      </c>
      <c r="AD750" s="17">
        <f t="shared" si="251"/>
        <v>88187.542624166541</v>
      </c>
      <c r="AE750">
        <f t="shared" si="250"/>
        <v>50</v>
      </c>
    </row>
    <row r="751" spans="2:31" x14ac:dyDescent="0.35">
      <c r="B751" s="4" t="s">
        <v>38</v>
      </c>
      <c r="C751" s="4">
        <v>743</v>
      </c>
      <c r="D751" s="4">
        <v>154</v>
      </c>
      <c r="E751" s="11">
        <v>47.3</v>
      </c>
      <c r="F751" s="17">
        <f t="shared" si="242"/>
        <v>2.7777777777777186E-2</v>
      </c>
      <c r="G751" s="17">
        <f t="shared" si="243"/>
        <v>9.9999999999997868E-2</v>
      </c>
      <c r="H751" s="17">
        <f t="shared" si="231"/>
        <v>58.694444444443192</v>
      </c>
      <c r="I751" s="17">
        <v>414.57060000000001</v>
      </c>
      <c r="J751" s="17">
        <f t="shared" si="232"/>
        <v>81.649432447916652</v>
      </c>
      <c r="K751" s="17">
        <f t="shared" si="233"/>
        <v>554.91447689235986</v>
      </c>
      <c r="L751" s="21">
        <f t="shared" si="234"/>
        <v>554.91447689235986</v>
      </c>
      <c r="M751" s="17">
        <f t="shared" si="235"/>
        <v>1122807.786827591</v>
      </c>
      <c r="N751" s="17">
        <f t="shared" si="244"/>
        <v>386709719.89972228</v>
      </c>
      <c r="O751" s="17">
        <f t="shared" si="236"/>
        <v>182384.01890432095</v>
      </c>
      <c r="P751" s="17">
        <f t="shared" si="245"/>
        <v>45177922.567901239</v>
      </c>
      <c r="Q751" s="17">
        <f t="shared" si="237"/>
        <v>60804.741006596552</v>
      </c>
      <c r="S751" s="17">
        <f t="shared" si="238"/>
        <v>13.138888888888888</v>
      </c>
      <c r="T751" s="17">
        <f t="shared" si="239"/>
        <v>2023.3888888888887</v>
      </c>
      <c r="V751" s="17">
        <f t="shared" si="240"/>
        <v>386709719.89972228</v>
      </c>
      <c r="W751" s="17">
        <f t="shared" si="246"/>
        <v>599438.09161317744</v>
      </c>
      <c r="X751" s="17">
        <f t="shared" si="247"/>
        <v>-212728.37171345571</v>
      </c>
      <c r="Z751" s="17">
        <f t="shared" si="248"/>
        <v>41061.933247445224</v>
      </c>
      <c r="AA751" s="17">
        <f t="shared" si="249"/>
        <v>0</v>
      </c>
      <c r="AC751" s="17">
        <f t="shared" si="241"/>
        <v>0</v>
      </c>
      <c r="AD751" s="17">
        <f t="shared" si="251"/>
        <v>88137.542624166541</v>
      </c>
      <c r="AE751">
        <f t="shared" si="250"/>
        <v>50</v>
      </c>
    </row>
    <row r="752" spans="2:31" x14ac:dyDescent="0.35">
      <c r="B752" s="4" t="s">
        <v>38</v>
      </c>
      <c r="C752" s="4">
        <v>744</v>
      </c>
      <c r="D752" s="4">
        <v>155</v>
      </c>
      <c r="E752" s="11">
        <v>47.4</v>
      </c>
      <c r="F752" s="17">
        <f t="shared" si="242"/>
        <v>1.3888888888889086E-2</v>
      </c>
      <c r="G752" s="17">
        <f t="shared" si="243"/>
        <v>5.0000000000000711E-2</v>
      </c>
      <c r="H752" s="17">
        <f t="shared" si="231"/>
        <v>29.347222222222637</v>
      </c>
      <c r="I752" s="17">
        <v>414.57060000000001</v>
      </c>
      <c r="J752" s="17">
        <f t="shared" si="232"/>
        <v>81.995038125000008</v>
      </c>
      <c r="K752" s="17">
        <f t="shared" si="233"/>
        <v>525.9128603472227</v>
      </c>
      <c r="L752" s="21">
        <f t="shared" si="234"/>
        <v>525.9128603472227</v>
      </c>
      <c r="M752" s="17">
        <f t="shared" si="235"/>
        <v>1073300.4958252902</v>
      </c>
      <c r="N752" s="17">
        <f t="shared" si="244"/>
        <v>387783020.39554757</v>
      </c>
      <c r="O752" s="17">
        <f t="shared" si="236"/>
        <v>183156.01388888888</v>
      </c>
      <c r="P752" s="17">
        <f t="shared" si="245"/>
        <v>45361078.581790127</v>
      </c>
      <c r="Q752" s="17">
        <f t="shared" si="237"/>
        <v>60969.191642191028</v>
      </c>
      <c r="S752" s="17">
        <f t="shared" si="238"/>
        <v>13.166666666666666</v>
      </c>
      <c r="T752" s="17">
        <f t="shared" si="239"/>
        <v>2040.8333333333333</v>
      </c>
      <c r="V752" s="17">
        <f t="shared" si="240"/>
        <v>387783020.39554757</v>
      </c>
      <c r="W752" s="17">
        <f t="shared" si="246"/>
        <v>600511.39210900269</v>
      </c>
      <c r="X752" s="17">
        <f t="shared" si="247"/>
        <v>-212728.37171345571</v>
      </c>
      <c r="Z752" s="17">
        <f t="shared" si="248"/>
        <v>42135.233743270517</v>
      </c>
      <c r="AA752" s="17">
        <f t="shared" si="249"/>
        <v>0</v>
      </c>
      <c r="AC752" s="17">
        <f t="shared" si="241"/>
        <v>0</v>
      </c>
      <c r="AD752" s="17">
        <f t="shared" si="251"/>
        <v>88087.542624166541</v>
      </c>
      <c r="AE752">
        <f t="shared" si="250"/>
        <v>50</v>
      </c>
    </row>
    <row r="753" spans="2:31" x14ac:dyDescent="0.35">
      <c r="B753" s="4" t="s">
        <v>38</v>
      </c>
      <c r="C753" s="4">
        <v>745</v>
      </c>
      <c r="D753" s="4">
        <v>156</v>
      </c>
      <c r="E753" s="11">
        <v>47.4</v>
      </c>
      <c r="F753" s="17">
        <f t="shared" si="242"/>
        <v>1.3888888888889086E-2</v>
      </c>
      <c r="G753" s="17">
        <f t="shared" si="243"/>
        <v>5.0000000000000711E-2</v>
      </c>
      <c r="H753" s="17">
        <f t="shared" si="231"/>
        <v>29.347222222222637</v>
      </c>
      <c r="I753" s="17">
        <v>414.57060000000001</v>
      </c>
      <c r="J753" s="17">
        <f t="shared" si="232"/>
        <v>81.995038125000008</v>
      </c>
      <c r="K753" s="17">
        <f t="shared" si="233"/>
        <v>525.9128603472227</v>
      </c>
      <c r="L753" s="21">
        <f t="shared" si="234"/>
        <v>525.9128603472227</v>
      </c>
      <c r="M753" s="17">
        <f t="shared" si="235"/>
        <v>1080225.0151531955</v>
      </c>
      <c r="N753" s="17">
        <f t="shared" si="244"/>
        <v>388863245.41070074</v>
      </c>
      <c r="O753" s="17">
        <f t="shared" si="236"/>
        <v>183156.01388888888</v>
      </c>
      <c r="P753" s="17">
        <f t="shared" si="245"/>
        <v>45544234.595679015</v>
      </c>
      <c r="Q753" s="17">
        <f t="shared" si="237"/>
        <v>61133.200799569146</v>
      </c>
      <c r="S753" s="17">
        <f t="shared" si="238"/>
        <v>13.166666666666666</v>
      </c>
      <c r="T753" s="17">
        <f t="shared" si="239"/>
        <v>2054</v>
      </c>
      <c r="V753" s="17">
        <f t="shared" si="240"/>
        <v>388863245.41070074</v>
      </c>
      <c r="W753" s="17">
        <f t="shared" si="246"/>
        <v>601591.61712415586</v>
      </c>
      <c r="X753" s="17">
        <f t="shared" si="247"/>
        <v>-212728.37171345571</v>
      </c>
      <c r="Z753" s="17">
        <f t="shared" si="248"/>
        <v>43215.458758423716</v>
      </c>
      <c r="AA753" s="17">
        <f t="shared" si="249"/>
        <v>0</v>
      </c>
      <c r="AC753" s="17">
        <f t="shared" si="241"/>
        <v>0</v>
      </c>
      <c r="AD753" s="17">
        <f t="shared" si="251"/>
        <v>88037.542624166541</v>
      </c>
      <c r="AE753">
        <f t="shared" si="250"/>
        <v>50</v>
      </c>
    </row>
    <row r="754" spans="2:31" x14ac:dyDescent="0.35">
      <c r="B754" s="4" t="s">
        <v>38</v>
      </c>
      <c r="C754" s="4">
        <v>746</v>
      </c>
      <c r="D754" s="4">
        <v>157</v>
      </c>
      <c r="E754" s="11">
        <v>47.5</v>
      </c>
      <c r="F754" s="17">
        <f t="shared" si="242"/>
        <v>6.9444444444444448E-2</v>
      </c>
      <c r="G754" s="17">
        <f t="shared" si="243"/>
        <v>0.25</v>
      </c>
      <c r="H754" s="17">
        <f t="shared" si="231"/>
        <v>146.73611111111111</v>
      </c>
      <c r="I754" s="17">
        <v>414.57060000000001</v>
      </c>
      <c r="J754" s="17">
        <f t="shared" si="232"/>
        <v>82.34137369791668</v>
      </c>
      <c r="K754" s="17">
        <f t="shared" si="233"/>
        <v>643.64808480902775</v>
      </c>
      <c r="L754" s="21">
        <f t="shared" si="234"/>
        <v>643.64808480902775</v>
      </c>
      <c r="M754" s="17">
        <f t="shared" si="235"/>
        <v>1333334.886795368</v>
      </c>
      <c r="N754" s="17">
        <f t="shared" si="244"/>
        <v>390196580.29749608</v>
      </c>
      <c r="O754" s="17">
        <f t="shared" si="236"/>
        <v>183929.63927469135</v>
      </c>
      <c r="P754" s="17">
        <f t="shared" si="245"/>
        <v>45728164.234953709</v>
      </c>
      <c r="Q754" s="17">
        <f t="shared" si="237"/>
        <v>61297.807285460738</v>
      </c>
      <c r="S754" s="17">
        <f t="shared" si="238"/>
        <v>13.194444444444445</v>
      </c>
      <c r="T754" s="17">
        <f t="shared" si="239"/>
        <v>2071.5277777777778</v>
      </c>
      <c r="V754" s="17">
        <f t="shared" si="240"/>
        <v>390196580.29749608</v>
      </c>
      <c r="W754" s="17">
        <f t="shared" si="246"/>
        <v>602924.95201095124</v>
      </c>
      <c r="X754" s="17">
        <f t="shared" si="247"/>
        <v>-212728.37171345571</v>
      </c>
      <c r="Z754" s="17">
        <f t="shared" si="248"/>
        <v>44548.793645219084</v>
      </c>
      <c r="AA754" s="17">
        <f t="shared" si="249"/>
        <v>0</v>
      </c>
      <c r="AC754" s="17">
        <f t="shared" si="241"/>
        <v>0</v>
      </c>
      <c r="AD754" s="17">
        <f t="shared" si="251"/>
        <v>87987.542624166541</v>
      </c>
      <c r="AE754">
        <f t="shared" si="250"/>
        <v>50</v>
      </c>
    </row>
    <row r="755" spans="2:31" x14ac:dyDescent="0.35">
      <c r="B755" s="4" t="s">
        <v>38</v>
      </c>
      <c r="C755" s="4">
        <v>747</v>
      </c>
      <c r="D755" s="4">
        <v>158</v>
      </c>
      <c r="E755" s="11">
        <v>47.9</v>
      </c>
      <c r="F755" s="17">
        <f t="shared" si="242"/>
        <v>0.15277777777777798</v>
      </c>
      <c r="G755" s="17">
        <f t="shared" si="243"/>
        <v>0.55000000000000071</v>
      </c>
      <c r="H755" s="17">
        <f t="shared" si="231"/>
        <v>322.81944444444485</v>
      </c>
      <c r="I755" s="17">
        <v>414.57060000000001</v>
      </c>
      <c r="J755" s="17">
        <f t="shared" si="232"/>
        <v>83.734014947916677</v>
      </c>
      <c r="K755" s="17">
        <f t="shared" si="233"/>
        <v>821.12405939236146</v>
      </c>
      <c r="L755" s="21">
        <f t="shared" si="234"/>
        <v>821.12405939236146</v>
      </c>
      <c r="M755" s="17">
        <f t="shared" si="235"/>
        <v>1726230.8628592417</v>
      </c>
      <c r="N755" s="17">
        <f t="shared" si="244"/>
        <v>391922811.16035533</v>
      </c>
      <c r="O755" s="17">
        <f t="shared" si="236"/>
        <v>187040.44483024691</v>
      </c>
      <c r="P755" s="17">
        <f t="shared" si="245"/>
        <v>45915204.679783955</v>
      </c>
      <c r="Q755" s="17">
        <f t="shared" si="237"/>
        <v>61466.137456203418</v>
      </c>
      <c r="S755" s="17">
        <f t="shared" si="238"/>
        <v>13.305555555555555</v>
      </c>
      <c r="T755" s="17">
        <f t="shared" si="239"/>
        <v>2102.2777777777778</v>
      </c>
      <c r="V755" s="17">
        <f t="shared" si="240"/>
        <v>391922811.16035533</v>
      </c>
      <c r="W755" s="17">
        <f t="shared" si="246"/>
        <v>604651.18287381053</v>
      </c>
      <c r="X755" s="17">
        <f t="shared" si="247"/>
        <v>-212728.37171345571</v>
      </c>
      <c r="Z755" s="17">
        <f t="shared" si="248"/>
        <v>46275.024508078328</v>
      </c>
      <c r="AA755" s="17">
        <f t="shared" si="249"/>
        <v>0</v>
      </c>
      <c r="AC755" s="17">
        <f t="shared" si="241"/>
        <v>0</v>
      </c>
      <c r="AD755" s="17">
        <f t="shared" si="251"/>
        <v>87937.542624166541</v>
      </c>
      <c r="AE755">
        <f t="shared" si="250"/>
        <v>50</v>
      </c>
    </row>
    <row r="756" spans="2:31" x14ac:dyDescent="0.35">
      <c r="B756" s="4" t="s">
        <v>38</v>
      </c>
      <c r="C756" s="4">
        <v>748</v>
      </c>
      <c r="D756" s="4">
        <v>159</v>
      </c>
      <c r="E756" s="11">
        <v>48.6</v>
      </c>
      <c r="F756" s="17">
        <f t="shared" si="242"/>
        <v>0.20833333333333331</v>
      </c>
      <c r="G756" s="17">
        <f t="shared" si="243"/>
        <v>0.75</v>
      </c>
      <c r="H756" s="17">
        <f t="shared" si="231"/>
        <v>440.20833333333331</v>
      </c>
      <c r="I756" s="17">
        <v>414.57060000000001</v>
      </c>
      <c r="J756" s="17">
        <f t="shared" si="232"/>
        <v>86.199238125000008</v>
      </c>
      <c r="K756" s="17">
        <f t="shared" si="233"/>
        <v>940.97817145833324</v>
      </c>
      <c r="L756" s="21">
        <f t="shared" si="234"/>
        <v>940.97817145833335</v>
      </c>
      <c r="M756" s="17">
        <f t="shared" si="235"/>
        <v>2019809.6450353125</v>
      </c>
      <c r="N756" s="17">
        <f t="shared" si="244"/>
        <v>393942620.80539066</v>
      </c>
      <c r="O756" s="17">
        <f t="shared" si="236"/>
        <v>192547.125</v>
      </c>
      <c r="P756" s="17">
        <f t="shared" si="245"/>
        <v>46107751.804783955</v>
      </c>
      <c r="Q756" s="17">
        <f t="shared" si="237"/>
        <v>61641.379418160366</v>
      </c>
      <c r="S756" s="17">
        <f t="shared" si="238"/>
        <v>13.5</v>
      </c>
      <c r="T756" s="17">
        <f t="shared" si="239"/>
        <v>2146.5</v>
      </c>
      <c r="V756" s="17">
        <f t="shared" si="240"/>
        <v>393942620.80539066</v>
      </c>
      <c r="W756" s="17">
        <f t="shared" si="246"/>
        <v>606670.99251884583</v>
      </c>
      <c r="X756" s="17">
        <f t="shared" si="247"/>
        <v>-212728.37171345571</v>
      </c>
      <c r="Z756" s="17">
        <f t="shared" si="248"/>
        <v>48294.834153113639</v>
      </c>
      <c r="AA756" s="17">
        <f t="shared" si="249"/>
        <v>0</v>
      </c>
      <c r="AC756" s="17">
        <f t="shared" si="241"/>
        <v>0</v>
      </c>
      <c r="AD756" s="17">
        <f t="shared" si="251"/>
        <v>87887.542624166541</v>
      </c>
      <c r="AE756">
        <f t="shared" si="250"/>
        <v>50</v>
      </c>
    </row>
    <row r="757" spans="2:31" x14ac:dyDescent="0.35">
      <c r="B757" s="4" t="s">
        <v>38</v>
      </c>
      <c r="C757" s="4">
        <v>749</v>
      </c>
      <c r="D757" s="4">
        <v>160</v>
      </c>
      <c r="E757" s="11">
        <v>49.4</v>
      </c>
      <c r="F757" s="17">
        <f t="shared" si="242"/>
        <v>0.16666666666666607</v>
      </c>
      <c r="G757" s="17">
        <f t="shared" si="243"/>
        <v>0.59999999999999787</v>
      </c>
      <c r="H757" s="17">
        <f t="shared" si="231"/>
        <v>352.16666666666544</v>
      </c>
      <c r="I757" s="17">
        <v>414.57060000000001</v>
      </c>
      <c r="J757" s="17">
        <f t="shared" si="232"/>
        <v>89.060429791666664</v>
      </c>
      <c r="K757" s="17">
        <f t="shared" si="233"/>
        <v>855.7976964583321</v>
      </c>
      <c r="L757" s="21">
        <f t="shared" si="234"/>
        <v>855.7976964583321</v>
      </c>
      <c r="M757" s="17">
        <f t="shared" si="235"/>
        <v>1878951.386890738</v>
      </c>
      <c r="N757" s="17">
        <f t="shared" si="244"/>
        <v>395821572.19228137</v>
      </c>
      <c r="O757" s="17">
        <f t="shared" si="236"/>
        <v>198938.29783950615</v>
      </c>
      <c r="P757" s="17">
        <f t="shared" si="245"/>
        <v>46306690.102623463</v>
      </c>
      <c r="Q757" s="17">
        <f t="shared" si="237"/>
        <v>61824.686385345078</v>
      </c>
      <c r="S757" s="17">
        <f t="shared" si="238"/>
        <v>13.722222222222221</v>
      </c>
      <c r="T757" s="17">
        <f t="shared" si="239"/>
        <v>2195.5555555555557</v>
      </c>
      <c r="V757" s="17">
        <f t="shared" si="240"/>
        <v>395821572.19228137</v>
      </c>
      <c r="W757" s="17">
        <f t="shared" si="246"/>
        <v>608549.94390573655</v>
      </c>
      <c r="X757" s="17">
        <f t="shared" si="247"/>
        <v>-212728.37171345571</v>
      </c>
      <c r="Z757" s="17">
        <f t="shared" si="248"/>
        <v>50173.785540004377</v>
      </c>
      <c r="AA757" s="17">
        <f t="shared" si="249"/>
        <v>0</v>
      </c>
      <c r="AC757" s="17">
        <f t="shared" si="241"/>
        <v>0</v>
      </c>
      <c r="AD757" s="17">
        <f t="shared" si="251"/>
        <v>87837.542624166541</v>
      </c>
      <c r="AE757">
        <f t="shared" si="250"/>
        <v>50</v>
      </c>
    </row>
    <row r="758" spans="2:31" x14ac:dyDescent="0.35">
      <c r="B758" s="4" t="s">
        <v>38</v>
      </c>
      <c r="C758" s="4">
        <v>750</v>
      </c>
      <c r="D758" s="4">
        <v>161</v>
      </c>
      <c r="E758" s="11">
        <v>49.8</v>
      </c>
      <c r="F758" s="17">
        <f t="shared" si="242"/>
        <v>5.5555555555555358E-2</v>
      </c>
      <c r="G758" s="17">
        <f t="shared" si="243"/>
        <v>0.19999999999999929</v>
      </c>
      <c r="H758" s="17">
        <f t="shared" si="231"/>
        <v>117.38888888888847</v>
      </c>
      <c r="I758" s="17">
        <v>414.57060000000001</v>
      </c>
      <c r="J758" s="17">
        <f t="shared" si="232"/>
        <v>90.508543124999989</v>
      </c>
      <c r="K758" s="17">
        <f t="shared" si="233"/>
        <v>622.46803201388843</v>
      </c>
      <c r="L758" s="21">
        <f t="shared" si="234"/>
        <v>622.46803201388843</v>
      </c>
      <c r="M758" s="17">
        <f t="shared" si="235"/>
        <v>1386340.0519669317</v>
      </c>
      <c r="N758" s="17">
        <f t="shared" si="244"/>
        <v>397207912.24424827</v>
      </c>
      <c r="O758" s="17">
        <f t="shared" si="236"/>
        <v>202173.01388888888</v>
      </c>
      <c r="P758" s="17">
        <f t="shared" si="245"/>
        <v>46508863.116512351</v>
      </c>
      <c r="Q758" s="17">
        <f t="shared" si="237"/>
        <v>62011.817488683133</v>
      </c>
      <c r="S758" s="17">
        <f t="shared" si="238"/>
        <v>13.833333333333332</v>
      </c>
      <c r="T758" s="17">
        <f t="shared" si="239"/>
        <v>2227.1666666666665</v>
      </c>
      <c r="V758" s="17">
        <f t="shared" si="240"/>
        <v>397207912.24424827</v>
      </c>
      <c r="W758" s="17">
        <f t="shared" si="246"/>
        <v>609936.2839577035</v>
      </c>
      <c r="X758" s="17">
        <f t="shared" si="247"/>
        <v>-212728.37171345571</v>
      </c>
      <c r="Z758" s="17">
        <f t="shared" si="248"/>
        <v>51560.125591971308</v>
      </c>
      <c r="AA758" s="17">
        <f t="shared" si="249"/>
        <v>0</v>
      </c>
      <c r="AC758" s="17">
        <f t="shared" si="241"/>
        <v>0</v>
      </c>
      <c r="AD758" s="17">
        <f t="shared" si="251"/>
        <v>87787.542624166541</v>
      </c>
      <c r="AE758">
        <f t="shared" si="250"/>
        <v>50</v>
      </c>
    </row>
    <row r="759" spans="2:31" x14ac:dyDescent="0.35">
      <c r="B759" s="4" t="s">
        <v>38</v>
      </c>
      <c r="C759" s="4">
        <v>751</v>
      </c>
      <c r="D759" s="4">
        <v>162</v>
      </c>
      <c r="E759" s="11">
        <v>49.8</v>
      </c>
      <c r="F759" s="17">
        <f t="shared" si="242"/>
        <v>-1.3888888888888099E-2</v>
      </c>
      <c r="G759" s="17">
        <f t="shared" si="243"/>
        <v>-4.9999999999997158E-2</v>
      </c>
      <c r="H759" s="17">
        <f t="shared" si="231"/>
        <v>-29.347222222220552</v>
      </c>
      <c r="I759" s="17">
        <v>414.57060000000001</v>
      </c>
      <c r="J759" s="17">
        <f t="shared" si="232"/>
        <v>90.508543124999989</v>
      </c>
      <c r="K759" s="17">
        <f t="shared" si="233"/>
        <v>475.73192090277939</v>
      </c>
      <c r="L759" s="21">
        <f t="shared" si="234"/>
        <v>475.73192090277939</v>
      </c>
      <c r="M759" s="17">
        <f t="shared" si="235"/>
        <v>1066115.2347431285</v>
      </c>
      <c r="N759" s="17">
        <f t="shared" si="244"/>
        <v>398274027.47899139</v>
      </c>
      <c r="O759" s="17">
        <f t="shared" si="236"/>
        <v>202173.01388888888</v>
      </c>
      <c r="P759" s="17">
        <f t="shared" si="245"/>
        <v>46711036.130401239</v>
      </c>
      <c r="Q759" s="17">
        <f t="shared" si="237"/>
        <v>62198.450240214697</v>
      </c>
      <c r="S759" s="17">
        <f t="shared" si="238"/>
        <v>13.833333333333332</v>
      </c>
      <c r="T759" s="17">
        <f t="shared" si="239"/>
        <v>2241</v>
      </c>
      <c r="V759" s="17">
        <f t="shared" si="240"/>
        <v>398274027.47899139</v>
      </c>
      <c r="W759" s="17">
        <f t="shared" si="246"/>
        <v>611002.39919244661</v>
      </c>
      <c r="X759" s="17">
        <f t="shared" si="247"/>
        <v>-212728.37171345571</v>
      </c>
      <c r="Z759" s="17">
        <f t="shared" si="248"/>
        <v>52626.240826714435</v>
      </c>
      <c r="AA759" s="17">
        <f t="shared" si="249"/>
        <v>0</v>
      </c>
      <c r="AC759" s="17">
        <f t="shared" si="241"/>
        <v>0</v>
      </c>
      <c r="AD759" s="17">
        <f t="shared" si="251"/>
        <v>87737.542624166541</v>
      </c>
      <c r="AE759">
        <f t="shared" si="250"/>
        <v>50</v>
      </c>
    </row>
    <row r="760" spans="2:31" x14ac:dyDescent="0.35">
      <c r="B760" s="4" t="s">
        <v>38</v>
      </c>
      <c r="C760" s="4">
        <v>752</v>
      </c>
      <c r="D760" s="4">
        <v>163</v>
      </c>
      <c r="E760" s="11">
        <v>49.7</v>
      </c>
      <c r="F760" s="17">
        <f t="shared" si="242"/>
        <v>-6.9444444444444448E-2</v>
      </c>
      <c r="G760" s="17">
        <f t="shared" si="243"/>
        <v>-0.25</v>
      </c>
      <c r="H760" s="17">
        <f t="shared" si="231"/>
        <v>-146.73611111111111</v>
      </c>
      <c r="I760" s="17">
        <v>414.57060000000001</v>
      </c>
      <c r="J760" s="17">
        <f t="shared" si="232"/>
        <v>90.145419947916665</v>
      </c>
      <c r="K760" s="17">
        <f t="shared" si="233"/>
        <v>357.97990883680558</v>
      </c>
      <c r="L760" s="21">
        <f t="shared" si="234"/>
        <v>357.97990883680552</v>
      </c>
      <c r="M760" s="17">
        <f t="shared" si="235"/>
        <v>805564.17763273476</v>
      </c>
      <c r="N760" s="17">
        <f t="shared" si="244"/>
        <v>399079591.65662414</v>
      </c>
      <c r="O760" s="17">
        <f t="shared" si="236"/>
        <v>201361.88927469135</v>
      </c>
      <c r="P760" s="17">
        <f t="shared" si="245"/>
        <v>46912398.019675933</v>
      </c>
      <c r="Q760" s="17">
        <f t="shared" si="237"/>
        <v>62383.508004888208</v>
      </c>
      <c r="S760" s="17">
        <f t="shared" si="238"/>
        <v>13.805555555555555</v>
      </c>
      <c r="T760" s="17">
        <f t="shared" si="239"/>
        <v>2250.3055555555557</v>
      </c>
      <c r="V760" s="17">
        <f t="shared" si="240"/>
        <v>399079591.65662414</v>
      </c>
      <c r="W760" s="17">
        <f t="shared" si="246"/>
        <v>611807.96337007929</v>
      </c>
      <c r="X760" s="17">
        <f t="shared" si="247"/>
        <v>-212728.37171345571</v>
      </c>
      <c r="Z760" s="17">
        <f t="shared" si="248"/>
        <v>53431.805004347167</v>
      </c>
      <c r="AA760" s="17">
        <f t="shared" si="249"/>
        <v>0</v>
      </c>
      <c r="AC760" s="17">
        <f t="shared" si="241"/>
        <v>0</v>
      </c>
      <c r="AD760" s="17">
        <f t="shared" si="251"/>
        <v>87687.542624166541</v>
      </c>
      <c r="AE760">
        <f t="shared" si="250"/>
        <v>50</v>
      </c>
    </row>
    <row r="761" spans="2:31" x14ac:dyDescent="0.35">
      <c r="B761" s="4" t="s">
        <v>38</v>
      </c>
      <c r="C761" s="4">
        <v>753</v>
      </c>
      <c r="D761" s="4">
        <v>164</v>
      </c>
      <c r="E761" s="11">
        <v>49.3</v>
      </c>
      <c r="F761" s="17">
        <f t="shared" si="242"/>
        <v>-0.16666666666666705</v>
      </c>
      <c r="G761" s="17">
        <f t="shared" si="243"/>
        <v>-0.60000000000000142</v>
      </c>
      <c r="H761" s="17">
        <f t="shared" si="231"/>
        <v>-352.16666666666748</v>
      </c>
      <c r="I761" s="17">
        <v>414.57060000000001</v>
      </c>
      <c r="J761" s="17">
        <f t="shared" si="232"/>
        <v>88.700226197916649</v>
      </c>
      <c r="K761" s="17">
        <f t="shared" si="233"/>
        <v>151.10415953124919</v>
      </c>
      <c r="L761" s="21">
        <f t="shared" si="234"/>
        <v>151.10415953124919</v>
      </c>
      <c r="M761" s="17">
        <f t="shared" si="235"/>
        <v>339363.15295612661</v>
      </c>
      <c r="N761" s="17">
        <f t="shared" si="244"/>
        <v>399418954.80958027</v>
      </c>
      <c r="O761" s="17">
        <f t="shared" si="236"/>
        <v>198133.69483024685</v>
      </c>
      <c r="P761" s="17">
        <f t="shared" si="245"/>
        <v>47110531.714506179</v>
      </c>
      <c r="Q761" s="17">
        <f t="shared" si="237"/>
        <v>62563.787137458407</v>
      </c>
      <c r="S761" s="17">
        <f t="shared" si="238"/>
        <v>13.694444444444443</v>
      </c>
      <c r="T761" s="17">
        <f t="shared" si="239"/>
        <v>2245.8888888888887</v>
      </c>
      <c r="V761" s="17">
        <f t="shared" si="240"/>
        <v>399418954.80958027</v>
      </c>
      <c r="W761" s="17">
        <f t="shared" si="246"/>
        <v>612147.32652303542</v>
      </c>
      <c r="X761" s="17">
        <f t="shared" si="247"/>
        <v>-212728.37171345571</v>
      </c>
      <c r="Z761" s="17">
        <f t="shared" si="248"/>
        <v>53771.168157303291</v>
      </c>
      <c r="AA761" s="17">
        <f t="shared" si="249"/>
        <v>0</v>
      </c>
      <c r="AC761" s="17">
        <f t="shared" si="241"/>
        <v>0</v>
      </c>
      <c r="AD761" s="17">
        <f t="shared" si="251"/>
        <v>87637.542624166541</v>
      </c>
      <c r="AE761">
        <f t="shared" si="250"/>
        <v>50</v>
      </c>
    </row>
    <row r="762" spans="2:31" x14ac:dyDescent="0.35">
      <c r="B762" s="4" t="s">
        <v>38</v>
      </c>
      <c r="C762" s="4">
        <v>754</v>
      </c>
      <c r="D762" s="4">
        <v>165</v>
      </c>
      <c r="E762" s="11">
        <v>48.5</v>
      </c>
      <c r="F762" s="17">
        <f t="shared" si="242"/>
        <v>-0.23611111111111052</v>
      </c>
      <c r="G762" s="17">
        <f t="shared" si="243"/>
        <v>-0.84999999999999787</v>
      </c>
      <c r="H762" s="17">
        <f t="shared" si="231"/>
        <v>-498.90277777777652</v>
      </c>
      <c r="I762" s="17">
        <v>414.57060000000001</v>
      </c>
      <c r="J762" s="17">
        <f t="shared" si="232"/>
        <v>85.844873697916654</v>
      </c>
      <c r="K762" s="17">
        <f t="shared" si="233"/>
        <v>1.5126959201401462</v>
      </c>
      <c r="L762" s="21">
        <f t="shared" si="234"/>
        <v>1.5126959201401746</v>
      </c>
      <c r="M762" s="17">
        <f t="shared" si="235"/>
        <v>3362.5969724782631</v>
      </c>
      <c r="N762" s="17">
        <f t="shared" si="244"/>
        <v>399422317.40655273</v>
      </c>
      <c r="O762" s="17">
        <f t="shared" si="236"/>
        <v>191755.56520061727</v>
      </c>
      <c r="P762" s="17">
        <f t="shared" si="245"/>
        <v>47302287.279706798</v>
      </c>
      <c r="Q762" s="17">
        <f t="shared" si="237"/>
        <v>62735.129018178777</v>
      </c>
      <c r="S762" s="17">
        <f t="shared" si="238"/>
        <v>13.472222222222221</v>
      </c>
      <c r="T762" s="17">
        <f t="shared" si="239"/>
        <v>2222.9166666666665</v>
      </c>
      <c r="V762" s="17">
        <f t="shared" si="240"/>
        <v>399422317.40655273</v>
      </c>
      <c r="W762" s="17">
        <f t="shared" si="246"/>
        <v>612150.68912000791</v>
      </c>
      <c r="X762" s="17">
        <f t="shared" si="247"/>
        <v>-212728.37171345571</v>
      </c>
      <c r="Z762" s="17">
        <f t="shared" si="248"/>
        <v>53774.530754275773</v>
      </c>
      <c r="AA762" s="17">
        <f t="shared" si="249"/>
        <v>0</v>
      </c>
      <c r="AC762" s="17">
        <f t="shared" si="241"/>
        <v>0</v>
      </c>
      <c r="AD762" s="17">
        <f t="shared" si="251"/>
        <v>87634.180027194059</v>
      </c>
      <c r="AE762">
        <f t="shared" si="250"/>
        <v>3.3625969724782632</v>
      </c>
    </row>
    <row r="763" spans="2:31" x14ac:dyDescent="0.35">
      <c r="B763" s="4" t="s">
        <v>38</v>
      </c>
      <c r="C763" s="4">
        <v>755</v>
      </c>
      <c r="D763" s="4">
        <v>166</v>
      </c>
      <c r="E763" s="11">
        <v>47.6</v>
      </c>
      <c r="F763" s="17">
        <f t="shared" si="242"/>
        <v>-0.30555555555555597</v>
      </c>
      <c r="G763" s="17">
        <f t="shared" si="243"/>
        <v>-1.1000000000000014</v>
      </c>
      <c r="H763" s="17">
        <f t="shared" si="231"/>
        <v>-645.63888888888971</v>
      </c>
      <c r="I763" s="17">
        <v>414.57060000000001</v>
      </c>
      <c r="J763" s="17">
        <f t="shared" si="232"/>
        <v>82.688439166666655</v>
      </c>
      <c r="K763" s="17">
        <f t="shared" si="233"/>
        <v>-148.37984972222304</v>
      </c>
      <c r="L763" s="21">
        <f t="shared" si="234"/>
        <v>-148.37984972222307</v>
      </c>
      <c r="M763" s="17">
        <f t="shared" si="235"/>
        <v>-325677.28349031048</v>
      </c>
      <c r="N763" s="17">
        <f t="shared" si="244"/>
        <v>399096640.12306243</v>
      </c>
      <c r="O763" s="17">
        <f t="shared" si="236"/>
        <v>184704.89506172837</v>
      </c>
      <c r="P763" s="17">
        <f t="shared" si="245"/>
        <v>47486992.17476853</v>
      </c>
      <c r="Q763" s="17">
        <f t="shared" si="237"/>
        <v>62896.678377176861</v>
      </c>
      <c r="S763" s="17">
        <f t="shared" si="238"/>
        <v>13.222222222222221</v>
      </c>
      <c r="T763" s="17">
        <f t="shared" si="239"/>
        <v>2194.8888888888887</v>
      </c>
      <c r="V763" s="17">
        <f t="shared" si="240"/>
        <v>399096640.12306243</v>
      </c>
      <c r="W763" s="17">
        <f t="shared" si="246"/>
        <v>612150.68912000791</v>
      </c>
      <c r="X763" s="17">
        <f t="shared" si="247"/>
        <v>-213054.04899694602</v>
      </c>
      <c r="Z763" s="17">
        <f t="shared" si="248"/>
        <v>0</v>
      </c>
      <c r="AA763" s="17">
        <f t="shared" si="249"/>
        <v>325.67728349031046</v>
      </c>
      <c r="AC763" s="17">
        <f t="shared" si="241"/>
        <v>64.484102131081471</v>
      </c>
      <c r="AD763" s="17">
        <f t="shared" si="251"/>
        <v>87797.018668939214</v>
      </c>
      <c r="AE763">
        <f t="shared" si="250"/>
        <v>0</v>
      </c>
    </row>
    <row r="764" spans="2:31" x14ac:dyDescent="0.35">
      <c r="B764" s="4" t="s">
        <v>38</v>
      </c>
      <c r="C764" s="4">
        <v>756</v>
      </c>
      <c r="D764" s="4">
        <v>167</v>
      </c>
      <c r="E764" s="11">
        <v>46.3</v>
      </c>
      <c r="F764" s="17">
        <f t="shared" si="242"/>
        <v>-0.54166666666666641</v>
      </c>
      <c r="G764" s="17">
        <f t="shared" si="243"/>
        <v>-1.9499999999999993</v>
      </c>
      <c r="H764" s="17">
        <f t="shared" si="231"/>
        <v>-1144.5416666666661</v>
      </c>
      <c r="I764" s="17">
        <v>414.57060000000001</v>
      </c>
      <c r="J764" s="17">
        <f t="shared" si="232"/>
        <v>78.233519947916662</v>
      </c>
      <c r="K764" s="17">
        <f t="shared" si="233"/>
        <v>-651.7375467187494</v>
      </c>
      <c r="L764" s="21">
        <f t="shared" si="234"/>
        <v>-651.7375467187494</v>
      </c>
      <c r="M764" s="17">
        <f t="shared" si="235"/>
        <v>-1399805.5236066785</v>
      </c>
      <c r="N764" s="17">
        <f t="shared" si="244"/>
        <v>397696834.59945577</v>
      </c>
      <c r="O764" s="17">
        <f t="shared" si="236"/>
        <v>174753.7411265432</v>
      </c>
      <c r="P764" s="17">
        <f t="shared" si="245"/>
        <v>47661745.915895075</v>
      </c>
      <c r="Q764" s="17">
        <f t="shared" si="237"/>
        <v>63044.637454887663</v>
      </c>
      <c r="S764" s="17">
        <f t="shared" si="238"/>
        <v>12.861111111111111</v>
      </c>
      <c r="T764" s="17">
        <f t="shared" si="239"/>
        <v>2147.8055555555557</v>
      </c>
      <c r="V764" s="17">
        <f t="shared" si="240"/>
        <v>397696834.59945577</v>
      </c>
      <c r="W764" s="17">
        <f t="shared" si="246"/>
        <v>612150.68912000791</v>
      </c>
      <c r="X764" s="17">
        <f t="shared" si="247"/>
        <v>-214453.8545205527</v>
      </c>
      <c r="Z764" s="17">
        <f t="shared" si="248"/>
        <v>0</v>
      </c>
      <c r="AA764" s="17">
        <f t="shared" si="249"/>
        <v>1725.4828070969888</v>
      </c>
      <c r="AC764" s="17">
        <f t="shared" si="241"/>
        <v>341.64559580520381</v>
      </c>
      <c r="AD764" s="17">
        <f t="shared" si="251"/>
        <v>88496.921430742557</v>
      </c>
      <c r="AE764">
        <f t="shared" si="250"/>
        <v>0</v>
      </c>
    </row>
    <row r="765" spans="2:31" x14ac:dyDescent="0.35">
      <c r="B765" s="4" t="s">
        <v>38</v>
      </c>
      <c r="C765" s="4">
        <v>757</v>
      </c>
      <c r="D765" s="4">
        <v>168</v>
      </c>
      <c r="E765" s="11">
        <v>43.7</v>
      </c>
      <c r="F765" s="17">
        <f t="shared" si="242"/>
        <v>-0.97222222222222221</v>
      </c>
      <c r="G765" s="17">
        <f t="shared" si="243"/>
        <v>-3.5</v>
      </c>
      <c r="H765" s="17">
        <f t="shared" si="231"/>
        <v>-2054.3055555555557</v>
      </c>
      <c r="I765" s="17">
        <v>414.57060000000001</v>
      </c>
      <c r="J765" s="17">
        <f t="shared" si="232"/>
        <v>69.693738697916686</v>
      </c>
      <c r="K765" s="17">
        <f t="shared" si="233"/>
        <v>-1570.041216857639</v>
      </c>
      <c r="L765" s="21">
        <f t="shared" si="234"/>
        <v>-1570.041216857639</v>
      </c>
      <c r="M765" s="17">
        <f t="shared" si="235"/>
        <v>-3201837.3882450121</v>
      </c>
      <c r="N765" s="17">
        <f t="shared" si="244"/>
        <v>394494997.21121079</v>
      </c>
      <c r="O765" s="17">
        <f t="shared" si="236"/>
        <v>155678.04668209876</v>
      </c>
      <c r="P765" s="17">
        <f t="shared" si="245"/>
        <v>47817423.962577172</v>
      </c>
      <c r="Q765" s="17">
        <f t="shared" si="237"/>
        <v>63167.006555584114</v>
      </c>
      <c r="S765" s="17">
        <f t="shared" si="238"/>
        <v>12.138888888888889</v>
      </c>
      <c r="T765" s="17">
        <f t="shared" si="239"/>
        <v>2039.3333333333335</v>
      </c>
      <c r="V765" s="17">
        <f t="shared" si="240"/>
        <v>394494997.21121079</v>
      </c>
      <c r="W765" s="17">
        <f t="shared" si="246"/>
        <v>612150.68912000791</v>
      </c>
      <c r="X765" s="17">
        <f t="shared" si="247"/>
        <v>-217655.69190879771</v>
      </c>
      <c r="Z765" s="17">
        <f t="shared" si="248"/>
        <v>0</v>
      </c>
      <c r="AA765" s="17">
        <f t="shared" si="249"/>
        <v>4927.3201953420012</v>
      </c>
      <c r="AC765" s="17">
        <f t="shared" si="241"/>
        <v>975.60939867771629</v>
      </c>
      <c r="AD765" s="17">
        <f t="shared" si="251"/>
        <v>90097.840124865063</v>
      </c>
      <c r="AE765">
        <f t="shared" si="250"/>
        <v>0</v>
      </c>
    </row>
    <row r="766" spans="2:31" x14ac:dyDescent="0.35">
      <c r="B766" s="4" t="s">
        <v>38</v>
      </c>
      <c r="C766" s="4">
        <v>758</v>
      </c>
      <c r="D766" s="4">
        <v>169</v>
      </c>
      <c r="E766" s="11">
        <v>39.299999999999997</v>
      </c>
      <c r="F766" s="17">
        <f t="shared" si="242"/>
        <v>-1.3333333333333335</v>
      </c>
      <c r="G766" s="17">
        <f t="shared" si="243"/>
        <v>-4.8000000000000007</v>
      </c>
      <c r="H766" s="17">
        <f t="shared" si="231"/>
        <v>-2817.3333333333335</v>
      </c>
      <c r="I766" s="17">
        <v>414.57060000000001</v>
      </c>
      <c r="J766" s="17">
        <f t="shared" si="232"/>
        <v>56.36584078125</v>
      </c>
      <c r="K766" s="17">
        <f t="shared" si="233"/>
        <v>-2346.3968925520835</v>
      </c>
      <c r="L766" s="21">
        <f t="shared" si="234"/>
        <v>-2346.3968925520835</v>
      </c>
      <c r="M766" s="17">
        <f t="shared" si="235"/>
        <v>-4328906.7336842148</v>
      </c>
      <c r="N766" s="17">
        <f t="shared" si="244"/>
        <v>390166090.47752655</v>
      </c>
      <c r="O766" s="17">
        <f t="shared" si="236"/>
        <v>125906.92013888888</v>
      </c>
      <c r="P766" s="17">
        <f t="shared" si="245"/>
        <v>47943330.88271606</v>
      </c>
      <c r="Q766" s="17">
        <f t="shared" si="237"/>
        <v>63249.776890126726</v>
      </c>
      <c r="S766" s="17">
        <f t="shared" si="238"/>
        <v>10.916666666666666</v>
      </c>
      <c r="T766" s="17">
        <f t="shared" si="239"/>
        <v>1844.9166666666665</v>
      </c>
      <c r="V766" s="17">
        <f t="shared" si="240"/>
        <v>390166090.47752655</v>
      </c>
      <c r="W766" s="17">
        <f t="shared" si="246"/>
        <v>612150.68912000791</v>
      </c>
      <c r="X766" s="17">
        <f t="shared" si="247"/>
        <v>-221984.59864248193</v>
      </c>
      <c r="Z766" s="17">
        <f t="shared" si="248"/>
        <v>0</v>
      </c>
      <c r="AA766" s="17">
        <f t="shared" si="249"/>
        <v>9256.2269290262157</v>
      </c>
      <c r="AC766" s="17">
        <f t="shared" si="241"/>
        <v>1832.7329319471908</v>
      </c>
      <c r="AD766" s="17">
        <f t="shared" si="251"/>
        <v>92262.293491707169</v>
      </c>
      <c r="AE766">
        <f t="shared" si="250"/>
        <v>0</v>
      </c>
    </row>
    <row r="767" spans="2:31" x14ac:dyDescent="0.35">
      <c r="B767" s="4" t="s">
        <v>38</v>
      </c>
      <c r="C767" s="4">
        <v>759</v>
      </c>
      <c r="D767" s="4">
        <v>170</v>
      </c>
      <c r="E767" s="11">
        <v>34.1</v>
      </c>
      <c r="F767" s="17">
        <f t="shared" si="242"/>
        <v>-1.4305555555555551</v>
      </c>
      <c r="G767" s="17">
        <f t="shared" si="243"/>
        <v>-5.1499999999999986</v>
      </c>
      <c r="H767" s="17">
        <f t="shared" si="231"/>
        <v>-3022.7638888888878</v>
      </c>
      <c r="I767" s="17">
        <v>414.57060000000001</v>
      </c>
      <c r="J767" s="17">
        <f t="shared" si="232"/>
        <v>42.436508697916672</v>
      </c>
      <c r="K767" s="17">
        <f t="shared" si="233"/>
        <v>-2565.7567801909713</v>
      </c>
      <c r="L767" s="21">
        <f t="shared" si="234"/>
        <v>-2565.7567801909709</v>
      </c>
      <c r="M767" s="17">
        <f t="shared" si="235"/>
        <v>-4131581.1263241833</v>
      </c>
      <c r="N767" s="17">
        <f t="shared" si="244"/>
        <v>386034509.35120237</v>
      </c>
      <c r="O767" s="17">
        <f t="shared" si="236"/>
        <v>94792.342978395071</v>
      </c>
      <c r="P767" s="17">
        <f t="shared" si="245"/>
        <v>48038123.225694455</v>
      </c>
      <c r="Q767" s="17">
        <f t="shared" si="237"/>
        <v>63291.33494821404</v>
      </c>
      <c r="S767" s="17">
        <f t="shared" si="238"/>
        <v>9.4722222222222232</v>
      </c>
      <c r="T767" s="17">
        <f t="shared" si="239"/>
        <v>1610.2777777777781</v>
      </c>
      <c r="V767" s="17">
        <f t="shared" si="240"/>
        <v>386034509.35120237</v>
      </c>
      <c r="W767" s="17">
        <f t="shared" si="246"/>
        <v>612150.68912000791</v>
      </c>
      <c r="X767" s="17">
        <f t="shared" si="247"/>
        <v>-226116.17976880612</v>
      </c>
      <c r="Z767" s="17">
        <f t="shared" si="248"/>
        <v>0</v>
      </c>
      <c r="AA767" s="17">
        <f t="shared" si="249"/>
        <v>13387.808055350399</v>
      </c>
      <c r="AC767" s="17">
        <f t="shared" si="241"/>
        <v>2650.785994959379</v>
      </c>
      <c r="AD767" s="17">
        <f t="shared" si="251"/>
        <v>94328.084054869265</v>
      </c>
      <c r="AE767">
        <f t="shared" si="250"/>
        <v>0</v>
      </c>
    </row>
    <row r="768" spans="2:31" x14ac:dyDescent="0.35">
      <c r="B768" s="4" t="s">
        <v>38</v>
      </c>
      <c r="C768" s="4">
        <v>760</v>
      </c>
      <c r="D768" s="4">
        <v>171</v>
      </c>
      <c r="E768" s="11">
        <v>29</v>
      </c>
      <c r="F768" s="17">
        <f t="shared" si="242"/>
        <v>-1.4444444444444446</v>
      </c>
      <c r="G768" s="17">
        <f t="shared" si="243"/>
        <v>-5.2000000000000011</v>
      </c>
      <c r="H768" s="17">
        <f t="shared" si="231"/>
        <v>-3052.1111111111113</v>
      </c>
      <c r="I768" s="17">
        <v>414.57060000000001</v>
      </c>
      <c r="J768" s="17">
        <f t="shared" si="232"/>
        <v>30.69211979166667</v>
      </c>
      <c r="K768" s="17">
        <f t="shared" si="233"/>
        <v>-2606.8483913194445</v>
      </c>
      <c r="L768" s="21">
        <f t="shared" si="234"/>
        <v>-2606.8483913194445</v>
      </c>
      <c r="M768" s="17">
        <f t="shared" si="235"/>
        <v>-3590933.6590425349</v>
      </c>
      <c r="N768" s="17">
        <f t="shared" si="244"/>
        <v>382443575.69215983</v>
      </c>
      <c r="O768" s="17">
        <f t="shared" si="236"/>
        <v>68558.371913580253</v>
      </c>
      <c r="P768" s="17">
        <f t="shared" si="245"/>
        <v>48106681.597608037</v>
      </c>
      <c r="Q768" s="17">
        <f t="shared" si="237"/>
        <v>63298.265260010572</v>
      </c>
      <c r="S768" s="17">
        <f t="shared" si="238"/>
        <v>8.0555555555555554</v>
      </c>
      <c r="T768" s="17">
        <f t="shared" si="239"/>
        <v>1377.5</v>
      </c>
      <c r="V768" s="17">
        <f t="shared" si="240"/>
        <v>382443575.69215983</v>
      </c>
      <c r="W768" s="17">
        <f t="shared" si="246"/>
        <v>612150.68912000791</v>
      </c>
      <c r="X768" s="17">
        <f t="shared" si="247"/>
        <v>-229707.11342784864</v>
      </c>
      <c r="Z768" s="17">
        <f t="shared" si="248"/>
        <v>0</v>
      </c>
      <c r="AA768" s="17">
        <f t="shared" si="249"/>
        <v>16978.741714392934</v>
      </c>
      <c r="AC768" s="17">
        <f t="shared" si="241"/>
        <v>3361.7908594498012</v>
      </c>
      <c r="AD768" s="17">
        <f t="shared" si="251"/>
        <v>96123.550884390526</v>
      </c>
      <c r="AE768">
        <f t="shared" si="250"/>
        <v>0</v>
      </c>
    </row>
    <row r="769" spans="2:31" x14ac:dyDescent="0.35">
      <c r="B769" s="4" t="s">
        <v>38</v>
      </c>
      <c r="C769" s="4">
        <v>761</v>
      </c>
      <c r="D769" s="4">
        <v>172</v>
      </c>
      <c r="E769" s="11">
        <v>23.7</v>
      </c>
      <c r="F769" s="17">
        <f t="shared" si="242"/>
        <v>-1.4722222222222223</v>
      </c>
      <c r="G769" s="17">
        <f t="shared" si="243"/>
        <v>-5.3000000000000007</v>
      </c>
      <c r="H769" s="17">
        <f t="shared" si="231"/>
        <v>-3110.8055555555557</v>
      </c>
      <c r="I769" s="17">
        <v>414.57060000000001</v>
      </c>
      <c r="J769" s="17">
        <f t="shared" si="232"/>
        <v>20.498759531250002</v>
      </c>
      <c r="K769" s="17">
        <f t="shared" si="233"/>
        <v>-2675.7361960243056</v>
      </c>
      <c r="L769" s="21">
        <f t="shared" si="234"/>
        <v>-2675.7361960243056</v>
      </c>
      <c r="M769" s="17">
        <f t="shared" si="235"/>
        <v>-3029825.285964855</v>
      </c>
      <c r="N769" s="17">
        <f t="shared" si="244"/>
        <v>379413750.40619498</v>
      </c>
      <c r="O769" s="17">
        <f t="shared" si="236"/>
        <v>45789.003472222219</v>
      </c>
      <c r="P769" s="17">
        <f t="shared" si="245"/>
        <v>48152470.601080261</v>
      </c>
      <c r="Q769" s="17">
        <f t="shared" si="237"/>
        <v>63275.257031642919</v>
      </c>
      <c r="S769" s="17">
        <f t="shared" si="238"/>
        <v>6.583333333333333</v>
      </c>
      <c r="T769" s="17">
        <f t="shared" si="239"/>
        <v>1132.3333333333333</v>
      </c>
      <c r="V769" s="17">
        <f t="shared" si="240"/>
        <v>379413750.40619498</v>
      </c>
      <c r="W769" s="17">
        <f t="shared" si="246"/>
        <v>612150.68912000791</v>
      </c>
      <c r="X769" s="17">
        <f t="shared" si="247"/>
        <v>-232736.93871381349</v>
      </c>
      <c r="Z769" s="17">
        <f t="shared" si="248"/>
        <v>0</v>
      </c>
      <c r="AA769" s="17">
        <f t="shared" si="249"/>
        <v>20008.567000357791</v>
      </c>
      <c r="AC769" s="17">
        <f t="shared" si="241"/>
        <v>3961.6962660708427</v>
      </c>
      <c r="AD769" s="17">
        <f t="shared" si="251"/>
        <v>97638.463527372951</v>
      </c>
      <c r="AE769">
        <f t="shared" si="250"/>
        <v>0</v>
      </c>
    </row>
    <row r="770" spans="2:31" x14ac:dyDescent="0.35">
      <c r="B770" s="4" t="s">
        <v>38</v>
      </c>
      <c r="C770" s="4">
        <v>762</v>
      </c>
      <c r="D770" s="4">
        <v>173</v>
      </c>
      <c r="E770" s="11">
        <v>18.399999999999999</v>
      </c>
      <c r="F770" s="17">
        <f t="shared" si="242"/>
        <v>-1.3055555555555554</v>
      </c>
      <c r="G770" s="17">
        <f t="shared" si="243"/>
        <v>-4.6999999999999993</v>
      </c>
      <c r="H770" s="17">
        <f t="shared" si="231"/>
        <v>-2758.6388888888887</v>
      </c>
      <c r="I770" s="17">
        <v>414.57060000000001</v>
      </c>
      <c r="J770" s="17">
        <f t="shared" si="232"/>
        <v>12.355676666666664</v>
      </c>
      <c r="K770" s="17">
        <f t="shared" si="233"/>
        <v>-2331.7126122222221</v>
      </c>
      <c r="L770" s="21">
        <f t="shared" si="234"/>
        <v>-2331.7126122222221</v>
      </c>
      <c r="M770" s="17">
        <f t="shared" si="235"/>
        <v>-2061752.1075627159</v>
      </c>
      <c r="N770" s="17">
        <f t="shared" si="244"/>
        <v>377351998.29863226</v>
      </c>
      <c r="O770" s="17">
        <f t="shared" si="236"/>
        <v>27599.432098765428</v>
      </c>
      <c r="P770" s="17">
        <f t="shared" si="245"/>
        <v>48180070.03317903</v>
      </c>
      <c r="Q770" s="17">
        <f t="shared" si="237"/>
        <v>63228.438363752008</v>
      </c>
      <c r="S770" s="17">
        <f t="shared" si="238"/>
        <v>5.1111111111111107</v>
      </c>
      <c r="T770" s="17">
        <f t="shared" si="239"/>
        <v>884.22222222222217</v>
      </c>
      <c r="V770" s="17">
        <f t="shared" si="240"/>
        <v>377351998.29863226</v>
      </c>
      <c r="W770" s="17">
        <f t="shared" si="246"/>
        <v>612150.68912000791</v>
      </c>
      <c r="X770" s="17">
        <f t="shared" si="247"/>
        <v>-234798.69082137622</v>
      </c>
      <c r="Z770" s="17">
        <f t="shared" si="248"/>
        <v>0</v>
      </c>
      <c r="AA770" s="17">
        <f t="shared" si="249"/>
        <v>22070.319107920506</v>
      </c>
      <c r="AC770" s="17">
        <f t="shared" si="241"/>
        <v>4369.9231833682607</v>
      </c>
      <c r="AD770" s="17">
        <f t="shared" si="251"/>
        <v>98669.339581154316</v>
      </c>
      <c r="AE770">
        <f t="shared" si="250"/>
        <v>0</v>
      </c>
    </row>
    <row r="771" spans="2:31" x14ac:dyDescent="0.35">
      <c r="B771" s="4" t="s">
        <v>38</v>
      </c>
      <c r="C771" s="4">
        <v>763</v>
      </c>
      <c r="D771" s="4">
        <v>174</v>
      </c>
      <c r="E771" s="11">
        <v>14.3</v>
      </c>
      <c r="F771" s="17">
        <f t="shared" si="242"/>
        <v>-0.88888888888888862</v>
      </c>
      <c r="G771" s="17">
        <f t="shared" si="243"/>
        <v>-3.1999999999999993</v>
      </c>
      <c r="H771" s="17">
        <f t="shared" si="231"/>
        <v>-1878.2222222222217</v>
      </c>
      <c r="I771" s="17">
        <v>414.57060000000001</v>
      </c>
      <c r="J771" s="17">
        <f t="shared" si="232"/>
        <v>7.4628199479166675</v>
      </c>
      <c r="K771" s="17">
        <f t="shared" si="233"/>
        <v>-1456.1888022743051</v>
      </c>
      <c r="L771" s="21">
        <f t="shared" si="234"/>
        <v>-1456.1888022743051</v>
      </c>
      <c r="M771" s="17">
        <f t="shared" si="235"/>
        <v>-1006469.1605052572</v>
      </c>
      <c r="N771" s="17">
        <f t="shared" si="244"/>
        <v>376345529.13812703</v>
      </c>
      <c r="O771" s="17">
        <f t="shared" si="236"/>
        <v>16670.037422839509</v>
      </c>
      <c r="P771" s="17">
        <f t="shared" si="245"/>
        <v>48196740.070601866</v>
      </c>
      <c r="Q771" s="17">
        <f t="shared" si="237"/>
        <v>63167.418179032589</v>
      </c>
      <c r="S771" s="17">
        <f t="shared" si="238"/>
        <v>3.9722222222222223</v>
      </c>
      <c r="T771" s="17">
        <f t="shared" si="239"/>
        <v>691.16666666666663</v>
      </c>
      <c r="V771" s="17">
        <f t="shared" si="240"/>
        <v>376345529.13812703</v>
      </c>
      <c r="W771" s="17">
        <f t="shared" si="246"/>
        <v>612150.68912000791</v>
      </c>
      <c r="X771" s="17">
        <f t="shared" si="247"/>
        <v>-235805.15998188147</v>
      </c>
      <c r="Z771" s="17">
        <f t="shared" si="248"/>
        <v>0</v>
      </c>
      <c r="AA771" s="17">
        <f t="shared" si="249"/>
        <v>23076.788268425764</v>
      </c>
      <c r="AC771" s="17">
        <f t="shared" si="241"/>
        <v>4569.2040771483016</v>
      </c>
      <c r="AD771" s="17">
        <f t="shared" si="251"/>
        <v>99172.574161406941</v>
      </c>
      <c r="AE771">
        <f t="shared" si="250"/>
        <v>0</v>
      </c>
    </row>
    <row r="772" spans="2:31" x14ac:dyDescent="0.35">
      <c r="B772" s="4" t="s">
        <v>38</v>
      </c>
      <c r="C772" s="4">
        <v>764</v>
      </c>
      <c r="D772" s="4">
        <v>175</v>
      </c>
      <c r="E772" s="11">
        <v>12</v>
      </c>
      <c r="F772" s="17">
        <f t="shared" si="242"/>
        <v>-0.20833333333333331</v>
      </c>
      <c r="G772" s="17">
        <f t="shared" si="243"/>
        <v>-0.75</v>
      </c>
      <c r="H772" s="17">
        <f t="shared" si="231"/>
        <v>-440.20833333333331</v>
      </c>
      <c r="I772" s="17">
        <v>414.57060000000001</v>
      </c>
      <c r="J772" s="17">
        <f t="shared" si="232"/>
        <v>5.2552499999999993</v>
      </c>
      <c r="K772" s="17">
        <f t="shared" si="233"/>
        <v>-20.382483333333301</v>
      </c>
      <c r="L772" s="21">
        <f t="shared" si="234"/>
        <v>-20.382483333333312</v>
      </c>
      <c r="M772" s="17">
        <f t="shared" si="235"/>
        <v>-11889.78194444443</v>
      </c>
      <c r="N772" s="17">
        <f t="shared" si="244"/>
        <v>376333639.35618258</v>
      </c>
      <c r="O772" s="17">
        <f t="shared" si="236"/>
        <v>11738.888888888887</v>
      </c>
      <c r="P772" s="17">
        <f t="shared" si="245"/>
        <v>48208478.959490754</v>
      </c>
      <c r="Q772" s="17">
        <f t="shared" si="237"/>
        <v>63100.103350118785</v>
      </c>
      <c r="S772" s="17">
        <f t="shared" si="238"/>
        <v>3.333333333333333</v>
      </c>
      <c r="T772" s="17">
        <f t="shared" si="239"/>
        <v>583.33333333333326</v>
      </c>
      <c r="V772" s="17">
        <f t="shared" si="240"/>
        <v>376333639.35618258</v>
      </c>
      <c r="W772" s="17">
        <f t="shared" si="246"/>
        <v>612150.68912000791</v>
      </c>
      <c r="X772" s="17">
        <f t="shared" si="247"/>
        <v>-235817.04976382593</v>
      </c>
      <c r="Z772" s="17">
        <f t="shared" si="248"/>
        <v>0</v>
      </c>
      <c r="AA772" s="17">
        <f t="shared" si="249"/>
        <v>23088.678050370207</v>
      </c>
      <c r="AC772" s="17">
        <f t="shared" si="241"/>
        <v>4571.5582539733014</v>
      </c>
      <c r="AD772" s="17">
        <f t="shared" si="251"/>
        <v>99178.519052379168</v>
      </c>
      <c r="AE772">
        <f t="shared" si="250"/>
        <v>0</v>
      </c>
    </row>
    <row r="773" spans="2:31" x14ac:dyDescent="0.35">
      <c r="B773" s="4" t="s">
        <v>38</v>
      </c>
      <c r="C773" s="4">
        <v>765</v>
      </c>
      <c r="D773" s="4">
        <v>176</v>
      </c>
      <c r="E773" s="11">
        <v>12.8</v>
      </c>
      <c r="F773" s="17">
        <f t="shared" si="242"/>
        <v>0.55555555555555558</v>
      </c>
      <c r="G773" s="17">
        <f t="shared" si="243"/>
        <v>2</v>
      </c>
      <c r="H773" s="17">
        <f t="shared" si="231"/>
        <v>1173.8888888888889</v>
      </c>
      <c r="I773" s="17">
        <v>414.57060000000001</v>
      </c>
      <c r="J773" s="17">
        <f t="shared" si="232"/>
        <v>5.9793066666666679</v>
      </c>
      <c r="K773" s="17">
        <f t="shared" si="233"/>
        <v>1594.4387955555555</v>
      </c>
      <c r="L773" s="21">
        <f t="shared" si="234"/>
        <v>1594.4387955555555</v>
      </c>
      <c r="M773" s="17">
        <f t="shared" si="235"/>
        <v>997764.36628543213</v>
      </c>
      <c r="N773" s="17">
        <f t="shared" si="244"/>
        <v>377331403.72246802</v>
      </c>
      <c r="O773" s="17">
        <f t="shared" si="236"/>
        <v>13356.246913580248</v>
      </c>
      <c r="P773" s="17">
        <f t="shared" si="245"/>
        <v>48221835.206404336</v>
      </c>
      <c r="Q773" s="17">
        <f t="shared" si="237"/>
        <v>63035.078701182138</v>
      </c>
      <c r="S773" s="17">
        <f t="shared" si="238"/>
        <v>3.5555555555555558</v>
      </c>
      <c r="T773" s="17">
        <f t="shared" si="239"/>
        <v>625.77777777777783</v>
      </c>
      <c r="V773" s="17">
        <f t="shared" si="240"/>
        <v>377331403.72246802</v>
      </c>
      <c r="W773" s="17">
        <f t="shared" si="246"/>
        <v>613148.45348629332</v>
      </c>
      <c r="X773" s="17">
        <f t="shared" si="247"/>
        <v>-235817.04976382593</v>
      </c>
      <c r="Z773" s="17">
        <f t="shared" si="248"/>
        <v>997.76436628543217</v>
      </c>
      <c r="AA773" s="17">
        <f t="shared" si="249"/>
        <v>0</v>
      </c>
      <c r="AC773" s="17">
        <f t="shared" si="241"/>
        <v>0</v>
      </c>
      <c r="AD773" s="17">
        <f t="shared" si="251"/>
        <v>99128.519052379168</v>
      </c>
      <c r="AE773">
        <f t="shared" si="250"/>
        <v>50</v>
      </c>
    </row>
    <row r="774" spans="2:31" x14ac:dyDescent="0.35">
      <c r="B774" s="4" t="s">
        <v>38</v>
      </c>
      <c r="C774" s="4">
        <v>766</v>
      </c>
      <c r="D774" s="4">
        <v>177</v>
      </c>
      <c r="E774" s="11">
        <v>16</v>
      </c>
      <c r="F774" s="17">
        <f t="shared" si="242"/>
        <v>0.87500000000000011</v>
      </c>
      <c r="G774" s="17">
        <f t="shared" si="243"/>
        <v>3.1500000000000004</v>
      </c>
      <c r="H774" s="17">
        <f t="shared" si="231"/>
        <v>1848.8750000000002</v>
      </c>
      <c r="I774" s="17">
        <v>414.57060000000001</v>
      </c>
      <c r="J774" s="17">
        <f t="shared" si="232"/>
        <v>9.342666666666668</v>
      </c>
      <c r="K774" s="17">
        <f t="shared" si="233"/>
        <v>2272.7882666666665</v>
      </c>
      <c r="L774" s="21">
        <f t="shared" si="234"/>
        <v>2272.7882666666669</v>
      </c>
      <c r="M774" s="17">
        <f t="shared" si="235"/>
        <v>1787926.7697777781</v>
      </c>
      <c r="N774" s="17">
        <f t="shared" si="244"/>
        <v>379119330.49224579</v>
      </c>
      <c r="O774" s="17">
        <f t="shared" si="236"/>
        <v>20869.13580246914</v>
      </c>
      <c r="P774" s="17">
        <f t="shared" si="245"/>
        <v>48242704.342206806</v>
      </c>
      <c r="Q774" s="17">
        <f t="shared" si="237"/>
        <v>62980.031778337863</v>
      </c>
      <c r="S774" s="17">
        <f t="shared" si="238"/>
        <v>4.4444444444444446</v>
      </c>
      <c r="T774" s="17">
        <f t="shared" si="239"/>
        <v>786.66666666666674</v>
      </c>
      <c r="V774" s="17">
        <f t="shared" si="240"/>
        <v>379119330.49224579</v>
      </c>
      <c r="W774" s="17">
        <f t="shared" si="246"/>
        <v>614936.3802560711</v>
      </c>
      <c r="X774" s="17">
        <f t="shared" si="247"/>
        <v>-235817.04976382593</v>
      </c>
      <c r="Z774" s="17">
        <f t="shared" si="248"/>
        <v>2785.6911360632103</v>
      </c>
      <c r="AA774" s="17">
        <f t="shared" si="249"/>
        <v>0</v>
      </c>
      <c r="AC774" s="17">
        <f t="shared" si="241"/>
        <v>0</v>
      </c>
      <c r="AD774" s="17">
        <f t="shared" si="251"/>
        <v>99078.519052379168</v>
      </c>
      <c r="AE774">
        <f t="shared" si="250"/>
        <v>50</v>
      </c>
    </row>
    <row r="775" spans="2:31" x14ac:dyDescent="0.35">
      <c r="B775" s="4" t="s">
        <v>38</v>
      </c>
      <c r="C775" s="4">
        <v>767</v>
      </c>
      <c r="D775" s="4">
        <v>178</v>
      </c>
      <c r="E775" s="11">
        <v>19.100000000000001</v>
      </c>
      <c r="F775" s="17">
        <f t="shared" si="242"/>
        <v>0.88888888888888862</v>
      </c>
      <c r="G775" s="17">
        <f t="shared" si="243"/>
        <v>3.1999999999999993</v>
      </c>
      <c r="H775" s="17">
        <f t="shared" si="231"/>
        <v>1878.2222222222217</v>
      </c>
      <c r="I775" s="17">
        <v>414.57060000000001</v>
      </c>
      <c r="J775" s="17">
        <f t="shared" si="232"/>
        <v>13.313664947916671</v>
      </c>
      <c r="K775" s="17">
        <f t="shared" si="233"/>
        <v>2306.1064871701383</v>
      </c>
      <c r="L775" s="21">
        <f t="shared" si="234"/>
        <v>2306.1064871701383</v>
      </c>
      <c r="M775" s="17">
        <f t="shared" si="235"/>
        <v>2177861.3430780661</v>
      </c>
      <c r="N775" s="17">
        <f t="shared" si="244"/>
        <v>381297191.83532387</v>
      </c>
      <c r="O775" s="17">
        <f t="shared" si="236"/>
        <v>29739.333719135811</v>
      </c>
      <c r="P775" s="17">
        <f t="shared" si="245"/>
        <v>48272443.67592594</v>
      </c>
      <c r="Q775" s="17">
        <f t="shared" si="237"/>
        <v>62936.693188951685</v>
      </c>
      <c r="S775" s="17">
        <f t="shared" si="238"/>
        <v>5.3055555555555562</v>
      </c>
      <c r="T775" s="17">
        <f t="shared" si="239"/>
        <v>944.38888888888903</v>
      </c>
      <c r="V775" s="17">
        <f t="shared" si="240"/>
        <v>381297191.83532387</v>
      </c>
      <c r="W775" s="17">
        <f t="shared" si="246"/>
        <v>617114.24159914919</v>
      </c>
      <c r="X775" s="17">
        <f t="shared" si="247"/>
        <v>-235817.04976382593</v>
      </c>
      <c r="Z775" s="17">
        <f t="shared" si="248"/>
        <v>4963.5524791412763</v>
      </c>
      <c r="AA775" s="17">
        <f t="shared" si="249"/>
        <v>0</v>
      </c>
      <c r="AC775" s="17">
        <f t="shared" si="241"/>
        <v>0</v>
      </c>
      <c r="AD775" s="17">
        <f t="shared" si="251"/>
        <v>99028.519052379168</v>
      </c>
      <c r="AE775">
        <f t="shared" si="250"/>
        <v>50</v>
      </c>
    </row>
    <row r="776" spans="2:31" x14ac:dyDescent="0.35">
      <c r="B776" s="4" t="s">
        <v>38</v>
      </c>
      <c r="C776" s="4">
        <v>768</v>
      </c>
      <c r="D776" s="4">
        <v>179</v>
      </c>
      <c r="E776" s="11">
        <v>22.4</v>
      </c>
      <c r="F776" s="17">
        <f t="shared" si="242"/>
        <v>0.90277777777777779</v>
      </c>
      <c r="G776" s="17">
        <f t="shared" si="243"/>
        <v>3.25</v>
      </c>
      <c r="H776" s="17">
        <f t="shared" si="231"/>
        <v>1907.5694444444446</v>
      </c>
      <c r="I776" s="17">
        <v>414.57060000000001</v>
      </c>
      <c r="J776" s="17">
        <f t="shared" si="232"/>
        <v>18.311626666666662</v>
      </c>
      <c r="K776" s="17">
        <f t="shared" si="233"/>
        <v>2340.451671111111</v>
      </c>
      <c r="L776" s="21">
        <f t="shared" si="234"/>
        <v>2340.4516711111114</v>
      </c>
      <c r="M776" s="17">
        <f t="shared" si="235"/>
        <v>2606743.0612464198</v>
      </c>
      <c r="N776" s="17">
        <f t="shared" si="244"/>
        <v>383903934.89657027</v>
      </c>
      <c r="O776" s="17">
        <f t="shared" si="236"/>
        <v>40903.506172839494</v>
      </c>
      <c r="P776" s="17">
        <f t="shared" si="245"/>
        <v>48313347.182098776</v>
      </c>
      <c r="Q776" s="17">
        <f t="shared" si="237"/>
        <v>62908.004143357779</v>
      </c>
      <c r="S776" s="17">
        <f t="shared" si="238"/>
        <v>6.2222222222222214</v>
      </c>
      <c r="T776" s="17">
        <f t="shared" si="239"/>
        <v>1113.7777777777776</v>
      </c>
      <c r="V776" s="17">
        <f t="shared" si="240"/>
        <v>383903934.89657027</v>
      </c>
      <c r="W776" s="17">
        <f t="shared" si="246"/>
        <v>619720.98466039565</v>
      </c>
      <c r="X776" s="17">
        <f t="shared" si="247"/>
        <v>-235817.04976382593</v>
      </c>
      <c r="Z776" s="17">
        <f t="shared" si="248"/>
        <v>7570.2955403876967</v>
      </c>
      <c r="AA776" s="17">
        <f t="shared" si="249"/>
        <v>0</v>
      </c>
      <c r="AC776" s="17">
        <f t="shared" si="241"/>
        <v>0</v>
      </c>
      <c r="AD776" s="17">
        <f t="shared" si="251"/>
        <v>98978.519052379168</v>
      </c>
      <c r="AE776">
        <f t="shared" si="250"/>
        <v>50</v>
      </c>
    </row>
    <row r="777" spans="2:31" x14ac:dyDescent="0.35">
      <c r="B777" s="4" t="s">
        <v>38</v>
      </c>
      <c r="C777" s="4">
        <v>769</v>
      </c>
      <c r="D777" s="4">
        <v>180</v>
      </c>
      <c r="E777" s="11">
        <v>25.6</v>
      </c>
      <c r="F777" s="17">
        <f t="shared" si="242"/>
        <v>1.0694444444444449</v>
      </c>
      <c r="G777" s="17">
        <f t="shared" si="243"/>
        <v>3.8500000000000014</v>
      </c>
      <c r="H777" s="17">
        <f t="shared" ref="H777:H840" si="252">SUM($I$3*F777)</f>
        <v>2259.7361111111122</v>
      </c>
      <c r="I777" s="17">
        <v>414.57060000000001</v>
      </c>
      <c r="J777" s="17">
        <f t="shared" ref="J777:J840" si="253">0.5*$L$3*((E777/3.6)^2)*$M$3*$N$3</f>
        <v>23.917226666666672</v>
      </c>
      <c r="K777" s="17">
        <f t="shared" ref="K777:K840" si="254">SUM(H777+I777+J777)</f>
        <v>2698.2239377777787</v>
      </c>
      <c r="L777" s="21">
        <f t="shared" ref="L777:L840" si="255">I777+J777+($I$3*F777)</f>
        <v>2698.2239377777787</v>
      </c>
      <c r="M777" s="17">
        <f t="shared" ref="M777:M840" si="256">L777*T777</f>
        <v>3453726.6403555567</v>
      </c>
      <c r="N777" s="17">
        <f t="shared" si="244"/>
        <v>387357661.53692579</v>
      </c>
      <c r="O777" s="17">
        <f t="shared" ref="O777:O840" si="257">0.5*$I$3*(S777^2)</f>
        <v>53424.98765432099</v>
      </c>
      <c r="P777" s="17">
        <f t="shared" si="245"/>
        <v>48366772.169753097</v>
      </c>
      <c r="Q777" s="17">
        <f t="shared" ref="Q777:Q840" si="258">P777/C777</f>
        <v>62895.672522435758</v>
      </c>
      <c r="S777" s="17">
        <f t="shared" ref="S777:S840" si="259">E777/3.6</f>
        <v>7.1111111111111116</v>
      </c>
      <c r="T777" s="17">
        <f t="shared" ref="T777:T840" si="260">(E777/3.6)*D777</f>
        <v>1280</v>
      </c>
      <c r="V777" s="17">
        <f t="shared" ref="V777:V840" si="261">N777</f>
        <v>387357661.53692579</v>
      </c>
      <c r="W777" s="17">
        <f t="shared" si="246"/>
        <v>623174.71130075119</v>
      </c>
      <c r="X777" s="17">
        <f t="shared" si="247"/>
        <v>-235817.04976382593</v>
      </c>
      <c r="Z777" s="17">
        <f t="shared" si="248"/>
        <v>11024.022180743254</v>
      </c>
      <c r="AA777" s="17">
        <f t="shared" si="249"/>
        <v>0</v>
      </c>
      <c r="AC777" s="17">
        <f t="shared" ref="AC777:AC840" si="262">AA777*$O$3</f>
        <v>0</v>
      </c>
      <c r="AD777" s="17">
        <f t="shared" si="251"/>
        <v>98928.519052379168</v>
      </c>
      <c r="AE777">
        <f t="shared" si="250"/>
        <v>50</v>
      </c>
    </row>
    <row r="778" spans="2:31" x14ac:dyDescent="0.35">
      <c r="B778" s="4" t="s">
        <v>38</v>
      </c>
      <c r="C778" s="4">
        <v>770</v>
      </c>
      <c r="D778" s="4">
        <v>181</v>
      </c>
      <c r="E778" s="11">
        <v>30.1</v>
      </c>
      <c r="F778" s="17">
        <f t="shared" ref="F778:F841" si="263">($E779-$E777)/2/3.6</f>
        <v>1.3472222222222217</v>
      </c>
      <c r="G778" s="17">
        <f t="shared" ref="G778:G841" si="264">($E779-$E777)/2</f>
        <v>4.8499999999999979</v>
      </c>
      <c r="H778" s="17">
        <f t="shared" si="252"/>
        <v>2846.6805555555543</v>
      </c>
      <c r="I778" s="17">
        <v>414.57060000000001</v>
      </c>
      <c r="J778" s="17">
        <f t="shared" si="253"/>
        <v>33.064646197916666</v>
      </c>
      <c r="K778" s="17">
        <f t="shared" si="254"/>
        <v>3294.3158017534711</v>
      </c>
      <c r="L778" s="21">
        <f t="shared" si="255"/>
        <v>3294.3158017534711</v>
      </c>
      <c r="M778" s="17">
        <f t="shared" si="256"/>
        <v>4985489.4220925234</v>
      </c>
      <c r="N778" s="17">
        <f t="shared" ref="N778:N841" si="265">SUM(N777+M778)</f>
        <v>392343150.95901829</v>
      </c>
      <c r="O778" s="17">
        <f t="shared" si="257"/>
        <v>73857.991126543202</v>
      </c>
      <c r="P778" s="17">
        <f t="shared" ref="P778:P841" si="266">SUM(P777+O778)</f>
        <v>48440630.160879642</v>
      </c>
      <c r="Q778" s="17">
        <f t="shared" si="258"/>
        <v>62909.90929984369</v>
      </c>
      <c r="S778" s="17">
        <f t="shared" si="259"/>
        <v>8.3611111111111107</v>
      </c>
      <c r="T778" s="17">
        <f t="shared" si="260"/>
        <v>1513.3611111111111</v>
      </c>
      <c r="V778" s="17">
        <f t="shared" si="261"/>
        <v>392343150.95901829</v>
      </c>
      <c r="W778" s="17">
        <f t="shared" ref="W778:W841" si="267">IF(M778&gt;0,W777+(M778/1000),W777)</f>
        <v>628160.20072284376</v>
      </c>
      <c r="X778" s="17">
        <f t="shared" ref="X778:X841" si="268">IF(M778&lt;0,X777+(M778/1000),X777)</f>
        <v>-235817.04976382593</v>
      </c>
      <c r="Z778" s="17">
        <f t="shared" ref="Z778:Z841" si="269">IF(M778&gt;0,(M778/1000)+Z777,0)</f>
        <v>16009.511602835777</v>
      </c>
      <c r="AA778" s="17">
        <f t="shared" ref="AA778:AA841" si="270">IF(M778&lt;0,(-M778/1000)+AA777,0)</f>
        <v>0</v>
      </c>
      <c r="AC778" s="17">
        <f t="shared" si="262"/>
        <v>0</v>
      </c>
      <c r="AD778" s="17">
        <f t="shared" si="251"/>
        <v>98878.519052379168</v>
      </c>
      <c r="AE778">
        <f t="shared" ref="AE778:AE841" si="271">IF(M778&gt;0,IF((M778/1000)&lt;50,M778/1000,50),0)</f>
        <v>50</v>
      </c>
    </row>
    <row r="779" spans="2:31" x14ac:dyDescent="0.35">
      <c r="B779" s="4" t="s">
        <v>38</v>
      </c>
      <c r="C779" s="4">
        <v>771</v>
      </c>
      <c r="D779" s="4">
        <v>182</v>
      </c>
      <c r="E779" s="11">
        <v>35.299999999999997</v>
      </c>
      <c r="F779" s="17">
        <f t="shared" si="263"/>
        <v>1.3611111111111107</v>
      </c>
      <c r="G779" s="17">
        <f t="shared" si="264"/>
        <v>4.8999999999999986</v>
      </c>
      <c r="H779" s="17">
        <f t="shared" si="252"/>
        <v>2876.0277777777769</v>
      </c>
      <c r="I779" s="17">
        <v>414.57060000000001</v>
      </c>
      <c r="J779" s="17">
        <f t="shared" si="253"/>
        <v>45.475794947916668</v>
      </c>
      <c r="K779" s="17">
        <f t="shared" si="254"/>
        <v>3336.0741727256936</v>
      </c>
      <c r="L779" s="21">
        <f t="shared" si="255"/>
        <v>3336.0741727256936</v>
      </c>
      <c r="M779" s="17">
        <f t="shared" si="256"/>
        <v>5953595.0361370808</v>
      </c>
      <c r="N779" s="17">
        <f t="shared" si="265"/>
        <v>398296745.99515539</v>
      </c>
      <c r="O779" s="17">
        <f t="shared" si="257"/>
        <v>101581.3337191358</v>
      </c>
      <c r="P779" s="17">
        <f t="shared" si="266"/>
        <v>48542211.494598776</v>
      </c>
      <c r="Q779" s="17">
        <f t="shared" si="258"/>
        <v>62960.066789362878</v>
      </c>
      <c r="S779" s="17">
        <f t="shared" si="259"/>
        <v>9.8055555555555554</v>
      </c>
      <c r="T779" s="17">
        <f t="shared" si="260"/>
        <v>1784.6111111111111</v>
      </c>
      <c r="V779" s="17">
        <f t="shared" si="261"/>
        <v>398296745.99515539</v>
      </c>
      <c r="W779" s="17">
        <f t="shared" si="267"/>
        <v>634113.79575898079</v>
      </c>
      <c r="X779" s="17">
        <f t="shared" si="268"/>
        <v>-235817.04976382593</v>
      </c>
      <c r="Z779" s="17">
        <f t="shared" si="269"/>
        <v>21963.106638972858</v>
      </c>
      <c r="AA779" s="17">
        <f t="shared" si="270"/>
        <v>0</v>
      </c>
      <c r="AC779" s="17">
        <f t="shared" si="262"/>
        <v>0</v>
      </c>
      <c r="AD779" s="17">
        <f t="shared" si="251"/>
        <v>98828.519052379168</v>
      </c>
      <c r="AE779">
        <f t="shared" si="271"/>
        <v>50</v>
      </c>
    </row>
    <row r="780" spans="2:31" x14ac:dyDescent="0.35">
      <c r="B780" s="4" t="s">
        <v>38</v>
      </c>
      <c r="C780" s="4">
        <v>772</v>
      </c>
      <c r="D780" s="4">
        <v>183</v>
      </c>
      <c r="E780" s="11">
        <v>39.9</v>
      </c>
      <c r="F780" s="17">
        <f t="shared" si="263"/>
        <v>1.2777777777777781</v>
      </c>
      <c r="G780" s="17">
        <f t="shared" si="264"/>
        <v>4.6000000000000014</v>
      </c>
      <c r="H780" s="17">
        <f t="shared" si="252"/>
        <v>2699.9444444444453</v>
      </c>
      <c r="I780" s="17">
        <v>414.57060000000001</v>
      </c>
      <c r="J780" s="17">
        <f t="shared" si="253"/>
        <v>58.10007328124999</v>
      </c>
      <c r="K780" s="17">
        <f t="shared" si="254"/>
        <v>3172.6151177256952</v>
      </c>
      <c r="L780" s="21">
        <f t="shared" si="255"/>
        <v>3172.6151177256952</v>
      </c>
      <c r="M780" s="17">
        <f t="shared" si="256"/>
        <v>6434856.6125271404</v>
      </c>
      <c r="N780" s="17">
        <f t="shared" si="265"/>
        <v>404731602.60768253</v>
      </c>
      <c r="O780" s="17">
        <f t="shared" si="257"/>
        <v>129780.7534722222</v>
      </c>
      <c r="P780" s="17">
        <f t="shared" si="266"/>
        <v>48671992.248071</v>
      </c>
      <c r="Q780" s="17">
        <f t="shared" si="258"/>
        <v>63046.622082993526</v>
      </c>
      <c r="S780" s="17">
        <f t="shared" si="259"/>
        <v>11.083333333333332</v>
      </c>
      <c r="T780" s="17">
        <f t="shared" si="260"/>
        <v>2028.2499999999998</v>
      </c>
      <c r="V780" s="17">
        <f t="shared" si="261"/>
        <v>404731602.60768253</v>
      </c>
      <c r="W780" s="17">
        <f t="shared" si="267"/>
        <v>640548.65237150795</v>
      </c>
      <c r="X780" s="17">
        <f t="shared" si="268"/>
        <v>-235817.04976382593</v>
      </c>
      <c r="Z780" s="17">
        <f t="shared" si="269"/>
        <v>28397.963251499998</v>
      </c>
      <c r="AA780" s="17">
        <f t="shared" si="270"/>
        <v>0</v>
      </c>
      <c r="AC780" s="17">
        <f t="shared" si="262"/>
        <v>0</v>
      </c>
      <c r="AD780" s="17">
        <f t="shared" si="251"/>
        <v>98778.519052379168</v>
      </c>
      <c r="AE780">
        <f t="shared" si="271"/>
        <v>50</v>
      </c>
    </row>
    <row r="781" spans="2:31" x14ac:dyDescent="0.35">
      <c r="B781" s="4" t="s">
        <v>38</v>
      </c>
      <c r="C781" s="4">
        <v>773</v>
      </c>
      <c r="D781" s="4">
        <v>184</v>
      </c>
      <c r="E781" s="11">
        <v>44.5</v>
      </c>
      <c r="F781" s="17">
        <f t="shared" si="263"/>
        <v>1.0555555555555558</v>
      </c>
      <c r="G781" s="17">
        <f t="shared" si="264"/>
        <v>3.8000000000000007</v>
      </c>
      <c r="H781" s="17">
        <f t="shared" si="252"/>
        <v>2230.3888888888896</v>
      </c>
      <c r="I781" s="17">
        <v>414.57060000000001</v>
      </c>
      <c r="J781" s="17">
        <f t="shared" si="253"/>
        <v>72.268811197916662</v>
      </c>
      <c r="K781" s="17">
        <f t="shared" si="254"/>
        <v>2717.2283000868065</v>
      </c>
      <c r="L781" s="21">
        <f t="shared" si="255"/>
        <v>2717.2283000868065</v>
      </c>
      <c r="M781" s="17">
        <f t="shared" si="256"/>
        <v>6180184.8114196584</v>
      </c>
      <c r="N781" s="17">
        <f t="shared" si="265"/>
        <v>410911787.41910219</v>
      </c>
      <c r="O781" s="17">
        <f t="shared" si="257"/>
        <v>161430.1022376543</v>
      </c>
      <c r="P781" s="17">
        <f t="shared" si="266"/>
        <v>48833422.350308657</v>
      </c>
      <c r="Q781" s="17">
        <f t="shared" si="258"/>
        <v>63173.896960295802</v>
      </c>
      <c r="S781" s="17">
        <f t="shared" si="259"/>
        <v>12.361111111111111</v>
      </c>
      <c r="T781" s="17">
        <f t="shared" si="260"/>
        <v>2274.4444444444443</v>
      </c>
      <c r="V781" s="17">
        <f t="shared" si="261"/>
        <v>410911787.41910219</v>
      </c>
      <c r="W781" s="17">
        <f t="shared" si="267"/>
        <v>646728.83718292764</v>
      </c>
      <c r="X781" s="17">
        <f t="shared" si="268"/>
        <v>-235817.04976382593</v>
      </c>
      <c r="Z781" s="17">
        <f t="shared" si="269"/>
        <v>34578.148062919659</v>
      </c>
      <c r="AA781" s="17">
        <f t="shared" si="270"/>
        <v>0</v>
      </c>
      <c r="AC781" s="17">
        <f t="shared" si="262"/>
        <v>0</v>
      </c>
      <c r="AD781" s="17">
        <f t="shared" si="251"/>
        <v>98728.519052379168</v>
      </c>
      <c r="AE781">
        <f t="shared" si="271"/>
        <v>50</v>
      </c>
    </row>
    <row r="782" spans="2:31" x14ac:dyDescent="0.35">
      <c r="B782" s="4" t="s">
        <v>38</v>
      </c>
      <c r="C782" s="4">
        <v>774</v>
      </c>
      <c r="D782" s="4">
        <v>185</v>
      </c>
      <c r="E782" s="11">
        <v>47.5</v>
      </c>
      <c r="F782" s="17">
        <f t="shared" si="263"/>
        <v>0.88888888888888862</v>
      </c>
      <c r="G782" s="17">
        <f t="shared" si="264"/>
        <v>3.1999999999999993</v>
      </c>
      <c r="H782" s="17">
        <f t="shared" si="252"/>
        <v>1878.2222222222217</v>
      </c>
      <c r="I782" s="17">
        <v>414.57060000000001</v>
      </c>
      <c r="J782" s="17">
        <f t="shared" si="253"/>
        <v>82.34137369791668</v>
      </c>
      <c r="K782" s="17">
        <f t="shared" si="254"/>
        <v>2375.1341959201386</v>
      </c>
      <c r="L782" s="21">
        <f t="shared" si="255"/>
        <v>2375.1341959201382</v>
      </c>
      <c r="M782" s="17">
        <f t="shared" si="256"/>
        <v>5797636.5962911705</v>
      </c>
      <c r="N782" s="17">
        <f t="shared" si="265"/>
        <v>416709424.01539338</v>
      </c>
      <c r="O782" s="17">
        <f t="shared" si="257"/>
        <v>183929.63927469135</v>
      </c>
      <c r="P782" s="17">
        <f t="shared" si="266"/>
        <v>49017351.989583351</v>
      </c>
      <c r="Q782" s="17">
        <f t="shared" si="258"/>
        <v>63329.912131244637</v>
      </c>
      <c r="S782" s="17">
        <f t="shared" si="259"/>
        <v>13.194444444444445</v>
      </c>
      <c r="T782" s="17">
        <f t="shared" si="260"/>
        <v>2440.9722222222222</v>
      </c>
      <c r="V782" s="17">
        <f t="shared" si="261"/>
        <v>416709424.01539338</v>
      </c>
      <c r="W782" s="17">
        <f t="shared" si="267"/>
        <v>652526.47377921885</v>
      </c>
      <c r="X782" s="17">
        <f t="shared" si="268"/>
        <v>-235817.04976382593</v>
      </c>
      <c r="Z782" s="17">
        <f t="shared" si="269"/>
        <v>40375.784659210833</v>
      </c>
      <c r="AA782" s="17">
        <f t="shared" si="270"/>
        <v>0</v>
      </c>
      <c r="AC782" s="17">
        <f t="shared" si="262"/>
        <v>0</v>
      </c>
      <c r="AD782" s="17">
        <f t="shared" si="251"/>
        <v>98678.519052379168</v>
      </c>
      <c r="AE782">
        <f t="shared" si="271"/>
        <v>50</v>
      </c>
    </row>
    <row r="783" spans="2:31" x14ac:dyDescent="0.35">
      <c r="B783" s="4" t="s">
        <v>38</v>
      </c>
      <c r="C783" s="4">
        <v>775</v>
      </c>
      <c r="D783" s="4">
        <v>186</v>
      </c>
      <c r="E783" s="11">
        <v>50.9</v>
      </c>
      <c r="F783" s="17">
        <f t="shared" si="263"/>
        <v>0.91666666666666685</v>
      </c>
      <c r="G783" s="17">
        <f t="shared" si="264"/>
        <v>3.3000000000000007</v>
      </c>
      <c r="H783" s="17">
        <f t="shared" si="252"/>
        <v>1936.916666666667</v>
      </c>
      <c r="I783" s="17">
        <v>414.57060000000001</v>
      </c>
      <c r="J783" s="17">
        <f t="shared" si="253"/>
        <v>94.551071197916656</v>
      </c>
      <c r="K783" s="17">
        <f t="shared" si="254"/>
        <v>2446.0383378645838</v>
      </c>
      <c r="L783" s="21">
        <f t="shared" si="255"/>
        <v>2446.0383378645838</v>
      </c>
      <c r="M783" s="17">
        <f t="shared" si="256"/>
        <v>6432673.1555275442</v>
      </c>
      <c r="N783" s="17">
        <f t="shared" si="265"/>
        <v>423142097.17092091</v>
      </c>
      <c r="O783" s="17">
        <f t="shared" si="257"/>
        <v>211202.99112654317</v>
      </c>
      <c r="P783" s="17">
        <f t="shared" si="266"/>
        <v>49228554.980709895</v>
      </c>
      <c r="Q783" s="17">
        <f t="shared" si="258"/>
        <v>63520.7161041418</v>
      </c>
      <c r="S783" s="17">
        <f t="shared" si="259"/>
        <v>14.138888888888888</v>
      </c>
      <c r="T783" s="17">
        <f t="shared" si="260"/>
        <v>2629.833333333333</v>
      </c>
      <c r="V783" s="17">
        <f t="shared" si="261"/>
        <v>423142097.17092091</v>
      </c>
      <c r="W783" s="17">
        <f t="shared" si="267"/>
        <v>658959.14693474642</v>
      </c>
      <c r="X783" s="17">
        <f t="shared" si="268"/>
        <v>-235817.04976382593</v>
      </c>
      <c r="Z783" s="17">
        <f t="shared" si="269"/>
        <v>46808.45781473838</v>
      </c>
      <c r="AA783" s="17">
        <f t="shared" si="270"/>
        <v>0</v>
      </c>
      <c r="AC783" s="17">
        <f t="shared" si="262"/>
        <v>0</v>
      </c>
      <c r="AD783" s="17">
        <f t="shared" si="251"/>
        <v>98628.519052379168</v>
      </c>
      <c r="AE783">
        <f t="shared" si="271"/>
        <v>50</v>
      </c>
    </row>
    <row r="784" spans="2:31" x14ac:dyDescent="0.35">
      <c r="B784" s="4" t="s">
        <v>38</v>
      </c>
      <c r="C784" s="4">
        <v>776</v>
      </c>
      <c r="D784" s="4">
        <v>187</v>
      </c>
      <c r="E784" s="11">
        <v>54.1</v>
      </c>
      <c r="F784" s="17">
        <f t="shared" si="263"/>
        <v>0.74999999999999978</v>
      </c>
      <c r="G784" s="17">
        <f t="shared" si="264"/>
        <v>2.6999999999999993</v>
      </c>
      <c r="H784" s="17">
        <f t="shared" si="252"/>
        <v>1584.7499999999995</v>
      </c>
      <c r="I784" s="17">
        <v>414.57060000000001</v>
      </c>
      <c r="J784" s="17">
        <f t="shared" si="253"/>
        <v>106.81332119791669</v>
      </c>
      <c r="K784" s="17">
        <f t="shared" si="254"/>
        <v>2106.1339211979162</v>
      </c>
      <c r="L784" s="21">
        <f t="shared" si="255"/>
        <v>2106.1339211979162</v>
      </c>
      <c r="M784" s="17">
        <f t="shared" si="256"/>
        <v>5918645.8446063781</v>
      </c>
      <c r="N784" s="17">
        <f t="shared" si="265"/>
        <v>429060743.01552731</v>
      </c>
      <c r="O784" s="17">
        <f t="shared" si="257"/>
        <v>238593.73186728396</v>
      </c>
      <c r="P784" s="17">
        <f t="shared" si="266"/>
        <v>49467148.712577179</v>
      </c>
      <c r="Q784" s="17">
        <f t="shared" si="258"/>
        <v>63746.325660537601</v>
      </c>
      <c r="S784" s="17">
        <f t="shared" si="259"/>
        <v>15.027777777777779</v>
      </c>
      <c r="T784" s="17">
        <f t="shared" si="260"/>
        <v>2810.1944444444448</v>
      </c>
      <c r="V784" s="17">
        <f t="shared" si="261"/>
        <v>429060743.01552731</v>
      </c>
      <c r="W784" s="17">
        <f t="shared" si="267"/>
        <v>664877.79277935275</v>
      </c>
      <c r="X784" s="17">
        <f t="shared" si="268"/>
        <v>-235817.04976382593</v>
      </c>
      <c r="Z784" s="17">
        <f t="shared" si="269"/>
        <v>52727.103659344757</v>
      </c>
      <c r="AA784" s="17">
        <f t="shared" si="270"/>
        <v>0</v>
      </c>
      <c r="AC784" s="17">
        <f t="shared" si="262"/>
        <v>0</v>
      </c>
      <c r="AD784" s="17">
        <f t="shared" si="251"/>
        <v>98578.519052379168</v>
      </c>
      <c r="AE784">
        <f t="shared" si="271"/>
        <v>50</v>
      </c>
    </row>
    <row r="785" spans="2:31" x14ac:dyDescent="0.35">
      <c r="B785" s="4" t="s">
        <v>38</v>
      </c>
      <c r="C785" s="4">
        <v>777</v>
      </c>
      <c r="D785" s="4">
        <v>188</v>
      </c>
      <c r="E785" s="11">
        <v>56.3</v>
      </c>
      <c r="F785" s="17">
        <f t="shared" si="263"/>
        <v>0.55555555555555558</v>
      </c>
      <c r="G785" s="17">
        <f t="shared" si="264"/>
        <v>2</v>
      </c>
      <c r="H785" s="17">
        <f t="shared" si="252"/>
        <v>1173.8888888888889</v>
      </c>
      <c r="I785" s="17">
        <v>414.57060000000001</v>
      </c>
      <c r="J785" s="17">
        <f t="shared" si="253"/>
        <v>115.67717619791665</v>
      </c>
      <c r="K785" s="17">
        <f t="shared" si="254"/>
        <v>1704.1366650868056</v>
      </c>
      <c r="L785" s="21">
        <f t="shared" si="255"/>
        <v>1704.1366650868056</v>
      </c>
      <c r="M785" s="17">
        <f t="shared" si="256"/>
        <v>5010351.1438735509</v>
      </c>
      <c r="N785" s="17">
        <f t="shared" si="265"/>
        <v>434071094.15940088</v>
      </c>
      <c r="O785" s="17">
        <f t="shared" si="257"/>
        <v>258393.32445987649</v>
      </c>
      <c r="P785" s="17">
        <f t="shared" si="266"/>
        <v>49725542.037037052</v>
      </c>
      <c r="Q785" s="17">
        <f t="shared" si="258"/>
        <v>63996.836598503287</v>
      </c>
      <c r="S785" s="17">
        <f t="shared" si="259"/>
        <v>15.638888888888888</v>
      </c>
      <c r="T785" s="17">
        <f t="shared" si="260"/>
        <v>2940.1111111111109</v>
      </c>
      <c r="V785" s="17">
        <f t="shared" si="261"/>
        <v>434071094.15940088</v>
      </c>
      <c r="W785" s="17">
        <f t="shared" si="267"/>
        <v>669888.14392322628</v>
      </c>
      <c r="X785" s="17">
        <f t="shared" si="268"/>
        <v>-235817.04976382593</v>
      </c>
      <c r="Z785" s="17">
        <f t="shared" si="269"/>
        <v>57737.454803218308</v>
      </c>
      <c r="AA785" s="17">
        <f t="shared" si="270"/>
        <v>0</v>
      </c>
      <c r="AC785" s="17">
        <f t="shared" si="262"/>
        <v>0</v>
      </c>
      <c r="AD785" s="17">
        <f t="shared" si="251"/>
        <v>98528.519052379168</v>
      </c>
      <c r="AE785">
        <f t="shared" si="271"/>
        <v>50</v>
      </c>
    </row>
    <row r="786" spans="2:31" x14ac:dyDescent="0.35">
      <c r="B786" s="4" t="s">
        <v>38</v>
      </c>
      <c r="C786" s="4">
        <v>778</v>
      </c>
      <c r="D786" s="4">
        <v>189</v>
      </c>
      <c r="E786" s="11">
        <v>58.1</v>
      </c>
      <c r="F786" s="17">
        <f t="shared" si="263"/>
        <v>0.4861111111111111</v>
      </c>
      <c r="G786" s="17">
        <f t="shared" si="264"/>
        <v>1.75</v>
      </c>
      <c r="H786" s="17">
        <f t="shared" si="252"/>
        <v>1027.1527777777778</v>
      </c>
      <c r="I786" s="17">
        <v>414.57060000000001</v>
      </c>
      <c r="J786" s="17">
        <f t="shared" si="253"/>
        <v>123.19218369791669</v>
      </c>
      <c r="K786" s="17">
        <f t="shared" si="254"/>
        <v>1564.9155614756946</v>
      </c>
      <c r="L786" s="21">
        <f t="shared" si="255"/>
        <v>1564.9155614756946</v>
      </c>
      <c r="M786" s="17">
        <f t="shared" si="256"/>
        <v>4773383.691391238</v>
      </c>
      <c r="N786" s="17">
        <f t="shared" si="265"/>
        <v>438844477.85079211</v>
      </c>
      <c r="O786" s="17">
        <f t="shared" si="257"/>
        <v>275179.9355709877</v>
      </c>
      <c r="P786" s="17">
        <f t="shared" si="266"/>
        <v>50000721.972608037</v>
      </c>
      <c r="Q786" s="17">
        <f t="shared" si="258"/>
        <v>64268.280170447346</v>
      </c>
      <c r="S786" s="17">
        <f t="shared" si="259"/>
        <v>16.138888888888889</v>
      </c>
      <c r="T786" s="17">
        <f t="shared" si="260"/>
        <v>3050.25</v>
      </c>
      <c r="V786" s="17">
        <f t="shared" si="261"/>
        <v>438844477.85079211</v>
      </c>
      <c r="W786" s="17">
        <f t="shared" si="267"/>
        <v>674661.52761461749</v>
      </c>
      <c r="X786" s="17">
        <f t="shared" si="268"/>
        <v>-235817.04976382593</v>
      </c>
      <c r="Z786" s="17">
        <f t="shared" si="269"/>
        <v>62510.838494609547</v>
      </c>
      <c r="AA786" s="17">
        <f t="shared" si="270"/>
        <v>0</v>
      </c>
      <c r="AC786" s="17">
        <f t="shared" si="262"/>
        <v>0</v>
      </c>
      <c r="AD786" s="17">
        <f t="shared" si="251"/>
        <v>98478.519052379168</v>
      </c>
      <c r="AE786">
        <f t="shared" si="271"/>
        <v>50</v>
      </c>
    </row>
    <row r="787" spans="2:31" x14ac:dyDescent="0.35">
      <c r="B787" s="4" t="s">
        <v>38</v>
      </c>
      <c r="C787" s="4">
        <v>779</v>
      </c>
      <c r="D787" s="4">
        <v>190</v>
      </c>
      <c r="E787" s="11">
        <v>59.8</v>
      </c>
      <c r="F787" s="17">
        <f t="shared" si="263"/>
        <v>0.41666666666666663</v>
      </c>
      <c r="G787" s="17">
        <f t="shared" si="264"/>
        <v>1.5</v>
      </c>
      <c r="H787" s="17">
        <f t="shared" si="252"/>
        <v>880.41666666666663</v>
      </c>
      <c r="I787" s="17">
        <v>414.57060000000001</v>
      </c>
      <c r="J787" s="17">
        <f t="shared" si="253"/>
        <v>130.50683479166668</v>
      </c>
      <c r="K787" s="17">
        <f t="shared" si="254"/>
        <v>1425.4941014583333</v>
      </c>
      <c r="L787" s="21">
        <f t="shared" si="255"/>
        <v>1425.4941014583333</v>
      </c>
      <c r="M787" s="17">
        <f t="shared" si="256"/>
        <v>4499017.7724359948</v>
      </c>
      <c r="N787" s="17">
        <f t="shared" si="265"/>
        <v>443343495.62322813</v>
      </c>
      <c r="O787" s="17">
        <f t="shared" si="257"/>
        <v>291519.00154320983</v>
      </c>
      <c r="P787" s="17">
        <f t="shared" si="266"/>
        <v>50292240.974151246</v>
      </c>
      <c r="Q787" s="17">
        <f t="shared" si="258"/>
        <v>64560.001250515081</v>
      </c>
      <c r="S787" s="17">
        <f t="shared" si="259"/>
        <v>16.611111111111111</v>
      </c>
      <c r="T787" s="17">
        <f t="shared" si="260"/>
        <v>3156.1111111111109</v>
      </c>
      <c r="V787" s="17">
        <f t="shared" si="261"/>
        <v>443343495.62322813</v>
      </c>
      <c r="W787" s="17">
        <f t="shared" si="267"/>
        <v>679160.54538705351</v>
      </c>
      <c r="X787" s="17">
        <f t="shared" si="268"/>
        <v>-235817.04976382593</v>
      </c>
      <c r="Z787" s="17">
        <f t="shared" si="269"/>
        <v>67009.856267045543</v>
      </c>
      <c r="AA787" s="17">
        <f t="shared" si="270"/>
        <v>0</v>
      </c>
      <c r="AC787" s="17">
        <f t="shared" si="262"/>
        <v>0</v>
      </c>
      <c r="AD787" s="17">
        <f t="shared" si="251"/>
        <v>98428.519052379168</v>
      </c>
      <c r="AE787">
        <f t="shared" si="271"/>
        <v>50</v>
      </c>
    </row>
    <row r="788" spans="2:31" x14ac:dyDescent="0.35">
      <c r="B788" s="4" t="s">
        <v>38</v>
      </c>
      <c r="C788" s="4">
        <v>780</v>
      </c>
      <c r="D788" s="4">
        <v>191</v>
      </c>
      <c r="E788" s="11">
        <v>61.1</v>
      </c>
      <c r="F788" s="17">
        <f t="shared" si="263"/>
        <v>0.31944444444444503</v>
      </c>
      <c r="G788" s="17">
        <f t="shared" si="264"/>
        <v>1.1500000000000021</v>
      </c>
      <c r="H788" s="17">
        <f t="shared" si="252"/>
        <v>674.98611111111234</v>
      </c>
      <c r="I788" s="17">
        <v>414.57060000000001</v>
      </c>
      <c r="J788" s="17">
        <f t="shared" si="253"/>
        <v>136.24272119791667</v>
      </c>
      <c r="K788" s="17">
        <f t="shared" si="254"/>
        <v>1225.7994323090288</v>
      </c>
      <c r="L788" s="21">
        <f t="shared" si="255"/>
        <v>1225.799432309029</v>
      </c>
      <c r="M788" s="17">
        <f t="shared" si="256"/>
        <v>3973667.2097193333</v>
      </c>
      <c r="N788" s="17">
        <f t="shared" si="265"/>
        <v>447317162.83294749</v>
      </c>
      <c r="O788" s="17">
        <f t="shared" si="257"/>
        <v>304331.50964506174</v>
      </c>
      <c r="P788" s="17">
        <f t="shared" si="266"/>
        <v>50596572.483796306</v>
      </c>
      <c r="Q788" s="17">
        <f t="shared" si="258"/>
        <v>64867.400620251676</v>
      </c>
      <c r="S788" s="17">
        <f t="shared" si="259"/>
        <v>16.972222222222221</v>
      </c>
      <c r="T788" s="17">
        <f t="shared" si="260"/>
        <v>3241.6944444444443</v>
      </c>
      <c r="V788" s="17">
        <f t="shared" si="261"/>
        <v>447317162.83294749</v>
      </c>
      <c r="W788" s="17">
        <f t="shared" si="267"/>
        <v>683134.21259677282</v>
      </c>
      <c r="X788" s="17">
        <f t="shared" si="268"/>
        <v>-235817.04976382593</v>
      </c>
      <c r="Z788" s="17">
        <f t="shared" si="269"/>
        <v>70983.52347676488</v>
      </c>
      <c r="AA788" s="17">
        <f t="shared" si="270"/>
        <v>0</v>
      </c>
      <c r="AC788" s="17">
        <f t="shared" si="262"/>
        <v>0</v>
      </c>
      <c r="AD788" s="17">
        <f t="shared" si="251"/>
        <v>98378.519052379168</v>
      </c>
      <c r="AE788">
        <f t="shared" si="271"/>
        <v>50</v>
      </c>
    </row>
    <row r="789" spans="2:31" x14ac:dyDescent="0.35">
      <c r="B789" s="4" t="s">
        <v>38</v>
      </c>
      <c r="C789" s="4">
        <v>781</v>
      </c>
      <c r="D789" s="4">
        <v>192</v>
      </c>
      <c r="E789" s="11">
        <v>62.1</v>
      </c>
      <c r="F789" s="17">
        <f t="shared" si="263"/>
        <v>0.23611111111111052</v>
      </c>
      <c r="G789" s="17">
        <f t="shared" si="264"/>
        <v>0.84999999999999787</v>
      </c>
      <c r="H789" s="17">
        <f t="shared" si="252"/>
        <v>498.90277777777652</v>
      </c>
      <c r="I789" s="17">
        <v>414.57060000000001</v>
      </c>
      <c r="J789" s="17">
        <f t="shared" si="253"/>
        <v>140.73887953125001</v>
      </c>
      <c r="K789" s="17">
        <f t="shared" si="254"/>
        <v>1054.2122573090264</v>
      </c>
      <c r="L789" s="21">
        <f t="shared" si="255"/>
        <v>1054.2122573090264</v>
      </c>
      <c r="M789" s="17">
        <f t="shared" si="256"/>
        <v>3491550.9962074957</v>
      </c>
      <c r="N789" s="17">
        <f t="shared" si="265"/>
        <v>450808713.82915497</v>
      </c>
      <c r="O789" s="17">
        <f t="shared" si="257"/>
        <v>314374.78125</v>
      </c>
      <c r="P789" s="17">
        <f t="shared" si="266"/>
        <v>50910947.265046306</v>
      </c>
      <c r="Q789" s="17">
        <f t="shared" si="258"/>
        <v>65186.872298394759</v>
      </c>
      <c r="S789" s="17">
        <f t="shared" si="259"/>
        <v>17.25</v>
      </c>
      <c r="T789" s="17">
        <f t="shared" si="260"/>
        <v>3312</v>
      </c>
      <c r="V789" s="17">
        <f t="shared" si="261"/>
        <v>450808713.82915497</v>
      </c>
      <c r="W789" s="17">
        <f t="shared" si="267"/>
        <v>686625.76359298034</v>
      </c>
      <c r="X789" s="17">
        <f t="shared" si="268"/>
        <v>-235817.04976382593</v>
      </c>
      <c r="Z789" s="17">
        <f t="shared" si="269"/>
        <v>74475.074472972381</v>
      </c>
      <c r="AA789" s="17">
        <f t="shared" si="270"/>
        <v>0</v>
      </c>
      <c r="AC789" s="17">
        <f t="shared" si="262"/>
        <v>0</v>
      </c>
      <c r="AD789" s="17">
        <f t="shared" si="251"/>
        <v>98328.519052379168</v>
      </c>
      <c r="AE789">
        <f t="shared" si="271"/>
        <v>50</v>
      </c>
    </row>
    <row r="790" spans="2:31" x14ac:dyDescent="0.35">
      <c r="B790" s="4" t="s">
        <v>38</v>
      </c>
      <c r="C790" s="4">
        <v>782</v>
      </c>
      <c r="D790" s="4">
        <v>193</v>
      </c>
      <c r="E790" s="11">
        <v>62.8</v>
      </c>
      <c r="F790" s="17">
        <f t="shared" si="263"/>
        <v>0.16666666666666607</v>
      </c>
      <c r="G790" s="17">
        <f t="shared" si="264"/>
        <v>0.59999999999999787</v>
      </c>
      <c r="H790" s="17">
        <f t="shared" si="252"/>
        <v>352.16666666666544</v>
      </c>
      <c r="I790" s="17">
        <v>414.57060000000001</v>
      </c>
      <c r="J790" s="17">
        <f t="shared" si="253"/>
        <v>143.92961916666667</v>
      </c>
      <c r="K790" s="17">
        <f t="shared" si="254"/>
        <v>910.66688583333212</v>
      </c>
      <c r="L790" s="21">
        <f t="shared" si="255"/>
        <v>910.66688583333212</v>
      </c>
      <c r="M790" s="17">
        <f t="shared" si="256"/>
        <v>3066013.0341817546</v>
      </c>
      <c r="N790" s="17">
        <f t="shared" si="265"/>
        <v>453874726.86333674</v>
      </c>
      <c r="O790" s="17">
        <f t="shared" si="257"/>
        <v>321502.08024691354</v>
      </c>
      <c r="P790" s="17">
        <f t="shared" si="266"/>
        <v>51232449.345293216</v>
      </c>
      <c r="Q790" s="17">
        <f t="shared" si="258"/>
        <v>65514.641106513067</v>
      </c>
      <c r="S790" s="17">
        <f t="shared" si="259"/>
        <v>17.444444444444443</v>
      </c>
      <c r="T790" s="17">
        <f t="shared" si="260"/>
        <v>3366.7777777777774</v>
      </c>
      <c r="V790" s="17">
        <f t="shared" si="261"/>
        <v>453874726.86333674</v>
      </c>
      <c r="W790" s="17">
        <f t="shared" si="267"/>
        <v>689691.77662716212</v>
      </c>
      <c r="X790" s="17">
        <f t="shared" si="268"/>
        <v>-235817.04976382593</v>
      </c>
      <c r="Z790" s="17">
        <f t="shared" si="269"/>
        <v>77541.087507154138</v>
      </c>
      <c r="AA790" s="17">
        <f t="shared" si="270"/>
        <v>0</v>
      </c>
      <c r="AC790" s="17">
        <f t="shared" si="262"/>
        <v>0</v>
      </c>
      <c r="AD790" s="17">
        <f t="shared" si="251"/>
        <v>98278.519052379168</v>
      </c>
      <c r="AE790">
        <f t="shared" si="271"/>
        <v>50</v>
      </c>
    </row>
    <row r="791" spans="2:31" x14ac:dyDescent="0.35">
      <c r="B791" s="4" t="s">
        <v>38</v>
      </c>
      <c r="C791" s="4">
        <v>783</v>
      </c>
      <c r="D791" s="4">
        <v>194</v>
      </c>
      <c r="E791" s="11">
        <v>63.3</v>
      </c>
      <c r="F791" s="17">
        <f t="shared" si="263"/>
        <v>0.1111111111111117</v>
      </c>
      <c r="G791" s="17">
        <f t="shared" si="264"/>
        <v>0.40000000000000213</v>
      </c>
      <c r="H791" s="17">
        <f t="shared" si="252"/>
        <v>234.77777777777902</v>
      </c>
      <c r="I791" s="17">
        <v>414.57060000000001</v>
      </c>
      <c r="J791" s="17">
        <f t="shared" si="253"/>
        <v>146.23061578125001</v>
      </c>
      <c r="K791" s="17">
        <f t="shared" si="254"/>
        <v>795.57899355902896</v>
      </c>
      <c r="L791" s="21">
        <f t="shared" si="255"/>
        <v>795.57899355902896</v>
      </c>
      <c r="M791" s="17">
        <f t="shared" si="256"/>
        <v>2713852.5435287743</v>
      </c>
      <c r="N791" s="17">
        <f t="shared" si="265"/>
        <v>456588579.40686554</v>
      </c>
      <c r="O791" s="17">
        <f t="shared" si="257"/>
        <v>326641.92013888888</v>
      </c>
      <c r="P791" s="17">
        <f t="shared" si="266"/>
        <v>51559091.265432104</v>
      </c>
      <c r="Q791" s="17">
        <f t="shared" si="258"/>
        <v>65848.13699288902</v>
      </c>
      <c r="S791" s="17">
        <f t="shared" si="259"/>
        <v>17.583333333333332</v>
      </c>
      <c r="T791" s="17">
        <f t="shared" si="260"/>
        <v>3411.1666666666665</v>
      </c>
      <c r="V791" s="17">
        <f t="shared" si="261"/>
        <v>456588579.40686554</v>
      </c>
      <c r="W791" s="17">
        <f t="shared" si="267"/>
        <v>692405.6291706909</v>
      </c>
      <c r="X791" s="17">
        <f t="shared" si="268"/>
        <v>-235817.04976382593</v>
      </c>
      <c r="Z791" s="17">
        <f t="shared" si="269"/>
        <v>80254.940050682912</v>
      </c>
      <c r="AA791" s="17">
        <f t="shared" si="270"/>
        <v>0</v>
      </c>
      <c r="AC791" s="17">
        <f t="shared" si="262"/>
        <v>0</v>
      </c>
      <c r="AD791" s="17">
        <f t="shared" si="251"/>
        <v>98228.519052379168</v>
      </c>
      <c r="AE791">
        <f t="shared" si="271"/>
        <v>50</v>
      </c>
    </row>
    <row r="792" spans="2:31" x14ac:dyDescent="0.35">
      <c r="B792" s="4" t="s">
        <v>38</v>
      </c>
      <c r="C792" s="4">
        <v>784</v>
      </c>
      <c r="D792" s="4">
        <v>195</v>
      </c>
      <c r="E792" s="11">
        <v>63.6</v>
      </c>
      <c r="F792" s="17">
        <f t="shared" si="263"/>
        <v>9.7222222222222612E-2</v>
      </c>
      <c r="G792" s="17">
        <f t="shared" si="264"/>
        <v>0.35000000000000142</v>
      </c>
      <c r="H792" s="17">
        <f t="shared" si="252"/>
        <v>205.43055555555637</v>
      </c>
      <c r="I792" s="17">
        <v>414.57060000000001</v>
      </c>
      <c r="J792" s="17">
        <f t="shared" si="253"/>
        <v>147.61997250000002</v>
      </c>
      <c r="K792" s="17">
        <f t="shared" si="254"/>
        <v>767.62112805555637</v>
      </c>
      <c r="L792" s="21">
        <f t="shared" si="255"/>
        <v>767.62112805555637</v>
      </c>
      <c r="M792" s="17">
        <f t="shared" si="256"/>
        <v>2644454.7861513919</v>
      </c>
      <c r="N792" s="17">
        <f t="shared" si="265"/>
        <v>459233034.19301695</v>
      </c>
      <c r="O792" s="17">
        <f t="shared" si="257"/>
        <v>329745.38888888893</v>
      </c>
      <c r="P792" s="17">
        <f t="shared" si="266"/>
        <v>51888836.654320993</v>
      </c>
      <c r="Q792" s="17">
        <f t="shared" si="258"/>
        <v>66184.740630511471</v>
      </c>
      <c r="S792" s="17">
        <f t="shared" si="259"/>
        <v>17.666666666666668</v>
      </c>
      <c r="T792" s="17">
        <f t="shared" si="260"/>
        <v>3445.0000000000005</v>
      </c>
      <c r="V792" s="17">
        <f t="shared" si="261"/>
        <v>459233034.19301695</v>
      </c>
      <c r="W792" s="17">
        <f t="shared" si="267"/>
        <v>695050.08395684231</v>
      </c>
      <c r="X792" s="17">
        <f t="shared" si="268"/>
        <v>-235817.04976382593</v>
      </c>
      <c r="Z792" s="17">
        <f t="shared" si="269"/>
        <v>82899.394836834297</v>
      </c>
      <c r="AA792" s="17">
        <f t="shared" si="270"/>
        <v>0</v>
      </c>
      <c r="AC792" s="17">
        <f t="shared" si="262"/>
        <v>0</v>
      </c>
      <c r="AD792" s="17">
        <f t="shared" si="251"/>
        <v>98178.519052379168</v>
      </c>
      <c r="AE792">
        <f t="shared" si="271"/>
        <v>50</v>
      </c>
    </row>
    <row r="793" spans="2:31" x14ac:dyDescent="0.35">
      <c r="B793" s="4" t="s">
        <v>38</v>
      </c>
      <c r="C793" s="4">
        <v>785</v>
      </c>
      <c r="D793" s="4">
        <v>196</v>
      </c>
      <c r="E793" s="11">
        <v>64</v>
      </c>
      <c r="F793" s="17">
        <f t="shared" si="263"/>
        <v>0.15277777777777798</v>
      </c>
      <c r="G793" s="17">
        <f t="shared" si="264"/>
        <v>0.55000000000000071</v>
      </c>
      <c r="H793" s="17">
        <f t="shared" si="252"/>
        <v>322.81944444444485</v>
      </c>
      <c r="I793" s="17">
        <v>414.57060000000001</v>
      </c>
      <c r="J793" s="17">
        <f t="shared" si="253"/>
        <v>149.48266666666669</v>
      </c>
      <c r="K793" s="17">
        <f t="shared" si="254"/>
        <v>886.87271111111147</v>
      </c>
      <c r="L793" s="21">
        <f t="shared" si="255"/>
        <v>886.87271111111158</v>
      </c>
      <c r="M793" s="17">
        <f t="shared" si="256"/>
        <v>3090258.6911604959</v>
      </c>
      <c r="N793" s="17">
        <f t="shared" si="265"/>
        <v>462323292.88417745</v>
      </c>
      <c r="O793" s="17">
        <f t="shared" si="257"/>
        <v>333906.17283950624</v>
      </c>
      <c r="P793" s="17">
        <f t="shared" si="266"/>
        <v>52222742.8271605</v>
      </c>
      <c r="Q793" s="17">
        <f t="shared" si="258"/>
        <v>66525.787040968789</v>
      </c>
      <c r="S793" s="17">
        <f t="shared" si="259"/>
        <v>17.777777777777779</v>
      </c>
      <c r="T793" s="17">
        <f t="shared" si="260"/>
        <v>3484.4444444444448</v>
      </c>
      <c r="V793" s="17">
        <f t="shared" si="261"/>
        <v>462323292.88417745</v>
      </c>
      <c r="W793" s="17">
        <f t="shared" si="267"/>
        <v>698140.34264800278</v>
      </c>
      <c r="X793" s="17">
        <f t="shared" si="268"/>
        <v>-235817.04976382593</v>
      </c>
      <c r="Z793" s="17">
        <f t="shared" si="269"/>
        <v>85989.653527994786</v>
      </c>
      <c r="AA793" s="17">
        <f t="shared" si="270"/>
        <v>0</v>
      </c>
      <c r="AC793" s="17">
        <f t="shared" si="262"/>
        <v>0</v>
      </c>
      <c r="AD793" s="17">
        <f t="shared" si="251"/>
        <v>98128.519052379168</v>
      </c>
      <c r="AE793">
        <f t="shared" si="271"/>
        <v>50</v>
      </c>
    </row>
    <row r="794" spans="2:31" x14ac:dyDescent="0.35">
      <c r="B794" s="4" t="s">
        <v>38</v>
      </c>
      <c r="C794" s="4">
        <v>786</v>
      </c>
      <c r="D794" s="4">
        <v>197</v>
      </c>
      <c r="E794" s="11">
        <v>64.7</v>
      </c>
      <c r="F794" s="17">
        <f t="shared" si="263"/>
        <v>0.16666666666666705</v>
      </c>
      <c r="G794" s="17">
        <f t="shared" si="264"/>
        <v>0.60000000000000142</v>
      </c>
      <c r="H794" s="17">
        <f t="shared" si="252"/>
        <v>352.16666666666748</v>
      </c>
      <c r="I794" s="17">
        <v>414.57060000000001</v>
      </c>
      <c r="J794" s="17">
        <f t="shared" si="253"/>
        <v>152.77048244791666</v>
      </c>
      <c r="K794" s="17">
        <f t="shared" si="254"/>
        <v>919.50774911458416</v>
      </c>
      <c r="L794" s="21">
        <f t="shared" si="255"/>
        <v>919.50774911458416</v>
      </c>
      <c r="M794" s="17">
        <f t="shared" si="256"/>
        <v>3255542.7276221053</v>
      </c>
      <c r="N794" s="17">
        <f t="shared" si="265"/>
        <v>465578835.61179954</v>
      </c>
      <c r="O794" s="17">
        <f t="shared" si="257"/>
        <v>341250.31520061725</v>
      </c>
      <c r="P794" s="17">
        <f t="shared" si="266"/>
        <v>52563993.142361119</v>
      </c>
      <c r="Q794" s="17">
        <f t="shared" si="258"/>
        <v>66875.309341426357</v>
      </c>
      <c r="S794" s="17">
        <f t="shared" si="259"/>
        <v>17.972222222222221</v>
      </c>
      <c r="T794" s="17">
        <f t="shared" si="260"/>
        <v>3540.5277777777778</v>
      </c>
      <c r="V794" s="17">
        <f t="shared" si="261"/>
        <v>465578835.61179954</v>
      </c>
      <c r="W794" s="17">
        <f t="shared" si="267"/>
        <v>701395.88537562487</v>
      </c>
      <c r="X794" s="17">
        <f t="shared" si="268"/>
        <v>-235817.04976382593</v>
      </c>
      <c r="Z794" s="17">
        <f t="shared" si="269"/>
        <v>89245.196255616887</v>
      </c>
      <c r="AA794" s="17">
        <f t="shared" si="270"/>
        <v>0</v>
      </c>
      <c r="AC794" s="17">
        <f t="shared" si="262"/>
        <v>0</v>
      </c>
      <c r="AD794" s="17">
        <f t="shared" si="251"/>
        <v>98078.519052379168</v>
      </c>
      <c r="AE794">
        <f t="shared" si="271"/>
        <v>50</v>
      </c>
    </row>
    <row r="795" spans="2:31" x14ac:dyDescent="0.35">
      <c r="B795" s="4" t="s">
        <v>38</v>
      </c>
      <c r="C795" s="4">
        <v>787</v>
      </c>
      <c r="D795" s="4">
        <v>198</v>
      </c>
      <c r="E795" s="11">
        <v>65.2</v>
      </c>
      <c r="F795" s="17">
        <f t="shared" si="263"/>
        <v>8.3333333333332538E-2</v>
      </c>
      <c r="G795" s="17">
        <f t="shared" si="264"/>
        <v>0.29999999999999716</v>
      </c>
      <c r="H795" s="17">
        <f t="shared" si="252"/>
        <v>176.08333333333167</v>
      </c>
      <c r="I795" s="17">
        <v>414.57060000000001</v>
      </c>
      <c r="J795" s="17">
        <f t="shared" si="253"/>
        <v>155.14081916666669</v>
      </c>
      <c r="K795" s="17">
        <f t="shared" si="254"/>
        <v>745.79475249999837</v>
      </c>
      <c r="L795" s="21">
        <f t="shared" si="255"/>
        <v>745.79475249999837</v>
      </c>
      <c r="M795" s="17">
        <f t="shared" si="256"/>
        <v>2674419.9824649943</v>
      </c>
      <c r="N795" s="17">
        <f t="shared" si="265"/>
        <v>468253255.59426451</v>
      </c>
      <c r="O795" s="17">
        <f t="shared" si="257"/>
        <v>346545.04320987657</v>
      </c>
      <c r="P795" s="17">
        <f t="shared" si="266"/>
        <v>52910538.185570993</v>
      </c>
      <c r="Q795" s="17">
        <f t="shared" si="258"/>
        <v>67230.67113795552</v>
      </c>
      <c r="S795" s="17">
        <f t="shared" si="259"/>
        <v>18.111111111111111</v>
      </c>
      <c r="T795" s="17">
        <f t="shared" si="260"/>
        <v>3586</v>
      </c>
      <c r="V795" s="17">
        <f t="shared" si="261"/>
        <v>468253255.59426451</v>
      </c>
      <c r="W795" s="17">
        <f t="shared" si="267"/>
        <v>704070.30535808986</v>
      </c>
      <c r="X795" s="17">
        <f t="shared" si="268"/>
        <v>-235817.04976382593</v>
      </c>
      <c r="Z795" s="17">
        <f t="shared" si="269"/>
        <v>91919.616238081886</v>
      </c>
      <c r="AA795" s="17">
        <f t="shared" si="270"/>
        <v>0</v>
      </c>
      <c r="AC795" s="17">
        <f t="shared" si="262"/>
        <v>0</v>
      </c>
      <c r="AD795" s="17">
        <f t="shared" si="251"/>
        <v>98028.519052379168</v>
      </c>
      <c r="AE795">
        <f t="shared" si="271"/>
        <v>50</v>
      </c>
    </row>
    <row r="796" spans="2:31" x14ac:dyDescent="0.35">
      <c r="B796" s="4" t="s">
        <v>38</v>
      </c>
      <c r="C796" s="4">
        <v>788</v>
      </c>
      <c r="D796" s="4">
        <v>199</v>
      </c>
      <c r="E796" s="11">
        <v>65.3</v>
      </c>
      <c r="F796" s="17">
        <f t="shared" si="263"/>
        <v>1.3888888888888099E-2</v>
      </c>
      <c r="G796" s="17">
        <f t="shared" si="264"/>
        <v>4.9999999999997158E-2</v>
      </c>
      <c r="H796" s="17">
        <f t="shared" si="252"/>
        <v>29.347222222220552</v>
      </c>
      <c r="I796" s="17">
        <v>414.57060000000001</v>
      </c>
      <c r="J796" s="17">
        <f t="shared" si="253"/>
        <v>155.61707619791667</v>
      </c>
      <c r="K796" s="17">
        <f t="shared" si="254"/>
        <v>599.53489842013732</v>
      </c>
      <c r="L796" s="21">
        <f t="shared" si="255"/>
        <v>599.53489842013732</v>
      </c>
      <c r="M796" s="17">
        <f t="shared" si="256"/>
        <v>2164104.4845833774</v>
      </c>
      <c r="N796" s="17">
        <f t="shared" si="265"/>
        <v>470417360.07884789</v>
      </c>
      <c r="O796" s="17">
        <f t="shared" si="257"/>
        <v>347608.88001543214</v>
      </c>
      <c r="P796" s="17">
        <f t="shared" si="266"/>
        <v>53258147.065586425</v>
      </c>
      <c r="Q796" s="17">
        <f t="shared" si="258"/>
        <v>67586.481047698515</v>
      </c>
      <c r="S796" s="17">
        <f t="shared" si="259"/>
        <v>18.138888888888889</v>
      </c>
      <c r="T796" s="17">
        <f t="shared" si="260"/>
        <v>3609.6388888888891</v>
      </c>
      <c r="V796" s="17">
        <f t="shared" si="261"/>
        <v>470417360.07884789</v>
      </c>
      <c r="W796" s="17">
        <f t="shared" si="267"/>
        <v>706234.40984267322</v>
      </c>
      <c r="X796" s="17">
        <f t="shared" si="268"/>
        <v>-235817.04976382593</v>
      </c>
      <c r="Z796" s="17">
        <f t="shared" si="269"/>
        <v>94083.720722665268</v>
      </c>
      <c r="AA796" s="17">
        <f t="shared" si="270"/>
        <v>0</v>
      </c>
      <c r="AC796" s="17">
        <f t="shared" si="262"/>
        <v>0</v>
      </c>
      <c r="AD796" s="17">
        <f t="shared" si="251"/>
        <v>97978.519052379168</v>
      </c>
      <c r="AE796">
        <f t="shared" si="271"/>
        <v>50</v>
      </c>
    </row>
    <row r="797" spans="2:31" x14ac:dyDescent="0.35">
      <c r="B797" s="4" t="s">
        <v>38</v>
      </c>
      <c r="C797" s="4">
        <v>789</v>
      </c>
      <c r="D797" s="4">
        <v>200</v>
      </c>
      <c r="E797" s="11">
        <v>65.3</v>
      </c>
      <c r="F797" s="17">
        <f t="shared" si="263"/>
        <v>1.3888888888890073E-2</v>
      </c>
      <c r="G797" s="17">
        <f t="shared" si="264"/>
        <v>5.0000000000004263E-2</v>
      </c>
      <c r="H797" s="17">
        <f t="shared" si="252"/>
        <v>29.347222222224723</v>
      </c>
      <c r="I797" s="17">
        <v>414.57060000000001</v>
      </c>
      <c r="J797" s="17">
        <f t="shared" si="253"/>
        <v>155.61707619791667</v>
      </c>
      <c r="K797" s="17">
        <f t="shared" si="254"/>
        <v>599.53489842014142</v>
      </c>
      <c r="L797" s="21">
        <f t="shared" si="255"/>
        <v>599.53489842014142</v>
      </c>
      <c r="M797" s="17">
        <f t="shared" si="256"/>
        <v>2174979.3814908462</v>
      </c>
      <c r="N797" s="17">
        <f t="shared" si="265"/>
        <v>472592339.46033871</v>
      </c>
      <c r="O797" s="17">
        <f t="shared" si="257"/>
        <v>347608.88001543214</v>
      </c>
      <c r="P797" s="17">
        <f t="shared" si="266"/>
        <v>53605755.945601858</v>
      </c>
      <c r="Q797" s="17">
        <f t="shared" si="258"/>
        <v>67941.389031181068</v>
      </c>
      <c r="S797" s="17">
        <f t="shared" si="259"/>
        <v>18.138888888888889</v>
      </c>
      <c r="T797" s="17">
        <f t="shared" si="260"/>
        <v>3627.7777777777778</v>
      </c>
      <c r="V797" s="17">
        <f t="shared" si="261"/>
        <v>472592339.46033871</v>
      </c>
      <c r="W797" s="17">
        <f t="shared" si="267"/>
        <v>708409.38922416407</v>
      </c>
      <c r="X797" s="17">
        <f t="shared" si="268"/>
        <v>-235817.04976382593</v>
      </c>
      <c r="Z797" s="17">
        <f t="shared" si="269"/>
        <v>96258.700104156116</v>
      </c>
      <c r="AA797" s="17">
        <f t="shared" si="270"/>
        <v>0</v>
      </c>
      <c r="AC797" s="17">
        <f t="shared" si="262"/>
        <v>0</v>
      </c>
      <c r="AD797" s="17">
        <f t="shared" si="251"/>
        <v>97928.519052379168</v>
      </c>
      <c r="AE797">
        <f t="shared" si="271"/>
        <v>50</v>
      </c>
    </row>
    <row r="798" spans="2:31" x14ac:dyDescent="0.35">
      <c r="B798" s="4" t="s">
        <v>38</v>
      </c>
      <c r="C798" s="4">
        <v>790</v>
      </c>
      <c r="D798" s="4">
        <v>201</v>
      </c>
      <c r="E798" s="11">
        <v>65.400000000000006</v>
      </c>
      <c r="F798" s="17">
        <f t="shared" si="263"/>
        <v>5.5555555555556344E-2</v>
      </c>
      <c r="G798" s="17">
        <f t="shared" si="264"/>
        <v>0.20000000000000284</v>
      </c>
      <c r="H798" s="17">
        <f t="shared" si="252"/>
        <v>117.38888888889055</v>
      </c>
      <c r="I798" s="17">
        <v>414.57060000000001</v>
      </c>
      <c r="J798" s="17">
        <f t="shared" si="253"/>
        <v>156.09406312500002</v>
      </c>
      <c r="K798" s="17">
        <f t="shared" si="254"/>
        <v>688.05355201389057</v>
      </c>
      <c r="L798" s="21">
        <f t="shared" si="255"/>
        <v>688.05355201389057</v>
      </c>
      <c r="M798" s="17">
        <f t="shared" si="256"/>
        <v>2512427.5451787217</v>
      </c>
      <c r="N798" s="17">
        <f t="shared" si="265"/>
        <v>475104767.00551742</v>
      </c>
      <c r="O798" s="17">
        <f t="shared" si="257"/>
        <v>348674.34722222225</v>
      </c>
      <c r="P798" s="17">
        <f t="shared" si="266"/>
        <v>53954430.292824082</v>
      </c>
      <c r="Q798" s="17">
        <f t="shared" si="258"/>
        <v>68296.747206106433</v>
      </c>
      <c r="S798" s="17">
        <f t="shared" si="259"/>
        <v>18.166666666666668</v>
      </c>
      <c r="T798" s="17">
        <f t="shared" si="260"/>
        <v>3651.5000000000005</v>
      </c>
      <c r="V798" s="17">
        <f t="shared" si="261"/>
        <v>475104767.00551742</v>
      </c>
      <c r="W798" s="17">
        <f t="shared" si="267"/>
        <v>710921.81676934275</v>
      </c>
      <c r="X798" s="17">
        <f t="shared" si="268"/>
        <v>-235817.04976382593</v>
      </c>
      <c r="Z798" s="17">
        <f t="shared" si="269"/>
        <v>98771.127649334841</v>
      </c>
      <c r="AA798" s="17">
        <f t="shared" si="270"/>
        <v>0</v>
      </c>
      <c r="AC798" s="17">
        <f t="shared" si="262"/>
        <v>0</v>
      </c>
      <c r="AD798" s="17">
        <f t="shared" si="251"/>
        <v>97878.519052379168</v>
      </c>
      <c r="AE798">
        <f t="shared" si="271"/>
        <v>50</v>
      </c>
    </row>
    <row r="799" spans="2:31" x14ac:dyDescent="0.35">
      <c r="B799" s="4" t="s">
        <v>38</v>
      </c>
      <c r="C799" s="4">
        <v>791</v>
      </c>
      <c r="D799" s="4">
        <v>202</v>
      </c>
      <c r="E799" s="11">
        <v>65.7</v>
      </c>
      <c r="F799" s="17">
        <f t="shared" si="263"/>
        <v>8.3333333333332538E-2</v>
      </c>
      <c r="G799" s="17">
        <f t="shared" si="264"/>
        <v>0.29999999999999716</v>
      </c>
      <c r="H799" s="17">
        <f t="shared" si="252"/>
        <v>176.08333333333167</v>
      </c>
      <c r="I799" s="17">
        <v>414.57060000000001</v>
      </c>
      <c r="J799" s="17">
        <f t="shared" si="253"/>
        <v>157.52940328124998</v>
      </c>
      <c r="K799" s="17">
        <f t="shared" si="254"/>
        <v>748.18333661458166</v>
      </c>
      <c r="L799" s="21">
        <f t="shared" si="255"/>
        <v>748.18333661458166</v>
      </c>
      <c r="M799" s="17">
        <f t="shared" si="256"/>
        <v>2758177.8704296551</v>
      </c>
      <c r="N799" s="17">
        <f t="shared" si="265"/>
        <v>477862944.87594706</v>
      </c>
      <c r="O799" s="17">
        <f t="shared" si="257"/>
        <v>351880.53125</v>
      </c>
      <c r="P799" s="17">
        <f t="shared" si="266"/>
        <v>54306310.824074082</v>
      </c>
      <c r="Q799" s="17">
        <f t="shared" si="258"/>
        <v>68655.260207426152</v>
      </c>
      <c r="S799" s="17">
        <f t="shared" si="259"/>
        <v>18.25</v>
      </c>
      <c r="T799" s="17">
        <f t="shared" si="260"/>
        <v>3686.5</v>
      </c>
      <c r="V799" s="17">
        <f t="shared" si="261"/>
        <v>477862944.87594706</v>
      </c>
      <c r="W799" s="17">
        <f t="shared" si="267"/>
        <v>713679.99463977246</v>
      </c>
      <c r="X799" s="17">
        <f t="shared" si="268"/>
        <v>-235817.04976382593</v>
      </c>
      <c r="Z799" s="17">
        <f t="shared" si="269"/>
        <v>101529.3055197645</v>
      </c>
      <c r="AA799" s="17">
        <f t="shared" si="270"/>
        <v>0</v>
      </c>
      <c r="AC799" s="17">
        <f t="shared" si="262"/>
        <v>0</v>
      </c>
      <c r="AD799" s="17">
        <f t="shared" si="251"/>
        <v>97828.519052379168</v>
      </c>
      <c r="AE799">
        <f t="shared" si="271"/>
        <v>50</v>
      </c>
    </row>
    <row r="800" spans="2:31" x14ac:dyDescent="0.35">
      <c r="B800" s="4" t="s">
        <v>38</v>
      </c>
      <c r="C800" s="4">
        <v>792</v>
      </c>
      <c r="D800" s="4">
        <v>203</v>
      </c>
      <c r="E800" s="11">
        <v>66</v>
      </c>
      <c r="F800" s="17">
        <f t="shared" si="263"/>
        <v>-1.3888888888890073E-2</v>
      </c>
      <c r="G800" s="17">
        <f t="shared" si="264"/>
        <v>-5.0000000000004263E-2</v>
      </c>
      <c r="H800" s="17">
        <f t="shared" si="252"/>
        <v>-29.347222222224723</v>
      </c>
      <c r="I800" s="17">
        <v>414.57060000000001</v>
      </c>
      <c r="J800" s="17">
        <f t="shared" si="253"/>
        <v>158.97131249999998</v>
      </c>
      <c r="K800" s="17">
        <f t="shared" si="254"/>
        <v>544.19469027777529</v>
      </c>
      <c r="L800" s="21">
        <f t="shared" si="255"/>
        <v>544.19469027777529</v>
      </c>
      <c r="M800" s="17">
        <f t="shared" si="256"/>
        <v>2025311.2389837869</v>
      </c>
      <c r="N800" s="17">
        <f t="shared" si="265"/>
        <v>479888256.11493087</v>
      </c>
      <c r="O800" s="17">
        <f t="shared" si="257"/>
        <v>355101.38888888888</v>
      </c>
      <c r="P800" s="17">
        <f t="shared" si="266"/>
        <v>54661412.21296297</v>
      </c>
      <c r="Q800" s="17">
        <f t="shared" si="258"/>
        <v>69016.934612326979</v>
      </c>
      <c r="S800" s="17">
        <f t="shared" si="259"/>
        <v>18.333333333333332</v>
      </c>
      <c r="T800" s="17">
        <f t="shared" si="260"/>
        <v>3721.6666666666665</v>
      </c>
      <c r="V800" s="17">
        <f t="shared" si="261"/>
        <v>479888256.11493087</v>
      </c>
      <c r="W800" s="17">
        <f t="shared" si="267"/>
        <v>715705.30587875622</v>
      </c>
      <c r="X800" s="17">
        <f t="shared" si="268"/>
        <v>-235817.04976382593</v>
      </c>
      <c r="Z800" s="17">
        <f t="shared" si="269"/>
        <v>103554.61675874829</v>
      </c>
      <c r="AA800" s="17">
        <f t="shared" si="270"/>
        <v>0</v>
      </c>
      <c r="AC800" s="17">
        <f t="shared" si="262"/>
        <v>0</v>
      </c>
      <c r="AD800" s="17">
        <f t="shared" si="251"/>
        <v>97778.519052379168</v>
      </c>
      <c r="AE800">
        <f t="shared" si="271"/>
        <v>50</v>
      </c>
    </row>
    <row r="801" spans="2:31" x14ac:dyDescent="0.35">
      <c r="B801" s="4" t="s">
        <v>38</v>
      </c>
      <c r="C801" s="4">
        <v>793</v>
      </c>
      <c r="D801" s="4">
        <v>204</v>
      </c>
      <c r="E801" s="11">
        <v>65.599999999999994</v>
      </c>
      <c r="F801" s="17">
        <f t="shared" si="263"/>
        <v>-0.34722222222222221</v>
      </c>
      <c r="G801" s="17">
        <f t="shared" si="264"/>
        <v>-1.25</v>
      </c>
      <c r="H801" s="17">
        <f t="shared" si="252"/>
        <v>-733.68055555555554</v>
      </c>
      <c r="I801" s="17">
        <v>414.57060000000001</v>
      </c>
      <c r="J801" s="17">
        <f t="shared" si="253"/>
        <v>157.05022666666665</v>
      </c>
      <c r="K801" s="17">
        <f t="shared" si="254"/>
        <v>-162.05972888888888</v>
      </c>
      <c r="L801" s="21">
        <f t="shared" si="255"/>
        <v>-162.05972888888891</v>
      </c>
      <c r="M801" s="17">
        <f t="shared" si="256"/>
        <v>-602430.03218962962</v>
      </c>
      <c r="N801" s="17">
        <f t="shared" si="265"/>
        <v>479285826.08274126</v>
      </c>
      <c r="O801" s="17">
        <f t="shared" si="257"/>
        <v>350810.17283950618</v>
      </c>
      <c r="P801" s="17">
        <f t="shared" si="266"/>
        <v>55012222.385802478</v>
      </c>
      <c r="Q801" s="17">
        <f t="shared" si="258"/>
        <v>69372.285480204897</v>
      </c>
      <c r="S801" s="17">
        <f t="shared" si="259"/>
        <v>18.222222222222221</v>
      </c>
      <c r="T801" s="17">
        <f t="shared" si="260"/>
        <v>3717.333333333333</v>
      </c>
      <c r="V801" s="17">
        <f t="shared" si="261"/>
        <v>479285826.08274126</v>
      </c>
      <c r="W801" s="17">
        <f t="shared" si="267"/>
        <v>715705.30587875622</v>
      </c>
      <c r="X801" s="17">
        <f t="shared" si="268"/>
        <v>-236419.47979601554</v>
      </c>
      <c r="Z801" s="17">
        <f t="shared" si="269"/>
        <v>0</v>
      </c>
      <c r="AA801" s="17">
        <f t="shared" si="270"/>
        <v>602.43003218962963</v>
      </c>
      <c r="AC801" s="17">
        <f t="shared" si="262"/>
        <v>119.28114637354668</v>
      </c>
      <c r="AD801" s="17">
        <f t="shared" si="251"/>
        <v>98079.734068473976</v>
      </c>
      <c r="AE801">
        <f t="shared" si="271"/>
        <v>0</v>
      </c>
    </row>
    <row r="802" spans="2:31" x14ac:dyDescent="0.35">
      <c r="B802" s="4" t="s">
        <v>38</v>
      </c>
      <c r="C802" s="4">
        <v>794</v>
      </c>
      <c r="D802" s="4">
        <v>205</v>
      </c>
      <c r="E802" s="11">
        <v>63.5</v>
      </c>
      <c r="F802" s="17">
        <f t="shared" si="263"/>
        <v>-0.8194444444444432</v>
      </c>
      <c r="G802" s="17">
        <f t="shared" si="264"/>
        <v>-2.9499999999999957</v>
      </c>
      <c r="H802" s="17">
        <f t="shared" si="252"/>
        <v>-1731.4861111111086</v>
      </c>
      <c r="I802" s="17">
        <v>414.57060000000001</v>
      </c>
      <c r="J802" s="17">
        <f t="shared" si="253"/>
        <v>147.15612369791668</v>
      </c>
      <c r="K802" s="17">
        <f t="shared" si="254"/>
        <v>-1169.7593874131919</v>
      </c>
      <c r="L802" s="21">
        <f t="shared" si="255"/>
        <v>-1169.7593874131919</v>
      </c>
      <c r="M802" s="17">
        <f t="shared" si="256"/>
        <v>-4229817.4515697844</v>
      </c>
      <c r="N802" s="17">
        <f t="shared" si="265"/>
        <v>475056008.63117146</v>
      </c>
      <c r="O802" s="17">
        <f t="shared" si="257"/>
        <v>328709.26890432101</v>
      </c>
      <c r="P802" s="17">
        <f t="shared" si="266"/>
        <v>55340931.654706798</v>
      </c>
      <c r="Q802" s="17">
        <f t="shared" si="258"/>
        <v>69698.906366129464</v>
      </c>
      <c r="S802" s="17">
        <f t="shared" si="259"/>
        <v>17.638888888888889</v>
      </c>
      <c r="T802" s="17">
        <f t="shared" si="260"/>
        <v>3615.9722222222222</v>
      </c>
      <c r="V802" s="17">
        <f t="shared" si="261"/>
        <v>475056008.63117146</v>
      </c>
      <c r="W802" s="17">
        <f t="shared" si="267"/>
        <v>715705.30587875622</v>
      </c>
      <c r="X802" s="17">
        <f t="shared" si="268"/>
        <v>-240649.29724758532</v>
      </c>
      <c r="Z802" s="17">
        <f t="shared" si="269"/>
        <v>0</v>
      </c>
      <c r="AA802" s="17">
        <f t="shared" si="270"/>
        <v>4832.2474837594145</v>
      </c>
      <c r="AC802" s="17">
        <f t="shared" si="262"/>
        <v>956.78500178436411</v>
      </c>
      <c r="AD802" s="17">
        <f t="shared" si="251"/>
        <v>100194.64279425886</v>
      </c>
      <c r="AE802">
        <f t="shared" si="271"/>
        <v>0</v>
      </c>
    </row>
    <row r="803" spans="2:31" x14ac:dyDescent="0.35">
      <c r="B803" s="4" t="s">
        <v>38</v>
      </c>
      <c r="C803" s="4">
        <v>795</v>
      </c>
      <c r="D803" s="4">
        <v>206</v>
      </c>
      <c r="E803" s="11">
        <v>59.7</v>
      </c>
      <c r="F803" s="17">
        <f t="shared" si="263"/>
        <v>-1.2361111111111109</v>
      </c>
      <c r="G803" s="17">
        <f t="shared" si="264"/>
        <v>-4.4499999999999993</v>
      </c>
      <c r="H803" s="17">
        <f t="shared" si="252"/>
        <v>-2611.9027777777774</v>
      </c>
      <c r="I803" s="17">
        <v>414.57060000000001</v>
      </c>
      <c r="J803" s="17">
        <f t="shared" si="253"/>
        <v>130.07072203125</v>
      </c>
      <c r="K803" s="17">
        <f t="shared" si="254"/>
        <v>-2067.2614557465272</v>
      </c>
      <c r="L803" s="21">
        <f t="shared" si="255"/>
        <v>-2067.2614557465276</v>
      </c>
      <c r="M803" s="17">
        <f t="shared" si="256"/>
        <v>-7062109.6764060957</v>
      </c>
      <c r="N803" s="17">
        <f t="shared" si="265"/>
        <v>467993898.95476538</v>
      </c>
      <c r="O803" s="17">
        <f t="shared" si="257"/>
        <v>290544.8368055555</v>
      </c>
      <c r="P803" s="17">
        <f t="shared" si="266"/>
        <v>55631476.491512351</v>
      </c>
      <c r="Q803" s="17">
        <f t="shared" si="258"/>
        <v>69976.699989323708</v>
      </c>
      <c r="S803" s="17">
        <f t="shared" si="259"/>
        <v>16.583333333333332</v>
      </c>
      <c r="T803" s="17">
        <f t="shared" si="260"/>
        <v>3416.1666666666665</v>
      </c>
      <c r="V803" s="17">
        <f t="shared" si="261"/>
        <v>467993898.95476538</v>
      </c>
      <c r="W803" s="17">
        <f t="shared" si="267"/>
        <v>715705.30587875622</v>
      </c>
      <c r="X803" s="17">
        <f t="shared" si="268"/>
        <v>-247711.40692399142</v>
      </c>
      <c r="Z803" s="17">
        <f t="shared" si="269"/>
        <v>0</v>
      </c>
      <c r="AA803" s="17">
        <f t="shared" si="270"/>
        <v>11894.357160165509</v>
      </c>
      <c r="AC803" s="17">
        <f t="shared" si="262"/>
        <v>2355.0827177127708</v>
      </c>
      <c r="AD803" s="17">
        <f t="shared" si="251"/>
        <v>103725.69763246192</v>
      </c>
      <c r="AE803">
        <f t="shared" si="271"/>
        <v>0</v>
      </c>
    </row>
    <row r="804" spans="2:31" x14ac:dyDescent="0.35">
      <c r="B804" s="4" t="s">
        <v>38</v>
      </c>
      <c r="C804" s="4">
        <v>796</v>
      </c>
      <c r="D804" s="4">
        <v>207</v>
      </c>
      <c r="E804" s="11">
        <v>54.6</v>
      </c>
      <c r="F804" s="17">
        <f t="shared" si="263"/>
        <v>-1.4444444444444453</v>
      </c>
      <c r="G804" s="17">
        <f t="shared" si="264"/>
        <v>-5.2000000000000028</v>
      </c>
      <c r="H804" s="17">
        <f t="shared" si="252"/>
        <v>-3052.1111111111131</v>
      </c>
      <c r="I804" s="17">
        <v>414.57060000000001</v>
      </c>
      <c r="J804" s="17">
        <f t="shared" si="253"/>
        <v>108.796813125</v>
      </c>
      <c r="K804" s="17">
        <f t="shared" si="254"/>
        <v>-2528.7436979861131</v>
      </c>
      <c r="L804" s="21">
        <f t="shared" si="255"/>
        <v>-2528.7436979861131</v>
      </c>
      <c r="M804" s="17">
        <f t="shared" si="256"/>
        <v>-7938990.8398274025</v>
      </c>
      <c r="N804" s="17">
        <f t="shared" si="265"/>
        <v>460054908.11493796</v>
      </c>
      <c r="O804" s="17">
        <f t="shared" si="257"/>
        <v>243024.34722222222</v>
      </c>
      <c r="P804" s="17">
        <f t="shared" si="266"/>
        <v>55874500.838734575</v>
      </c>
      <c r="Q804" s="17">
        <f t="shared" si="258"/>
        <v>70194.096531073592</v>
      </c>
      <c r="S804" s="17">
        <f t="shared" si="259"/>
        <v>15.166666666666666</v>
      </c>
      <c r="T804" s="17">
        <f t="shared" si="260"/>
        <v>3139.5</v>
      </c>
      <c r="V804" s="17">
        <f t="shared" si="261"/>
        <v>460054908.11493796</v>
      </c>
      <c r="W804" s="17">
        <f t="shared" si="267"/>
        <v>715705.30587875622</v>
      </c>
      <c r="X804" s="17">
        <f t="shared" si="268"/>
        <v>-255650.39776381882</v>
      </c>
      <c r="Z804" s="17">
        <f t="shared" si="269"/>
        <v>0</v>
      </c>
      <c r="AA804" s="17">
        <f t="shared" si="270"/>
        <v>19833.347999992911</v>
      </c>
      <c r="AC804" s="17">
        <f t="shared" si="262"/>
        <v>3927.0029039985966</v>
      </c>
      <c r="AD804" s="17">
        <f t="shared" si="251"/>
        <v>107695.19305237562</v>
      </c>
      <c r="AE804">
        <f t="shared" si="271"/>
        <v>0</v>
      </c>
    </row>
    <row r="805" spans="2:31" x14ac:dyDescent="0.35">
      <c r="B805" s="4" t="s">
        <v>38</v>
      </c>
      <c r="C805" s="4">
        <v>797</v>
      </c>
      <c r="D805" s="4">
        <v>208</v>
      </c>
      <c r="E805" s="11">
        <v>49.3</v>
      </c>
      <c r="F805" s="17">
        <f t="shared" si="263"/>
        <v>-1.3472222222222225</v>
      </c>
      <c r="G805" s="17">
        <f t="shared" si="264"/>
        <v>-4.8500000000000014</v>
      </c>
      <c r="H805" s="17">
        <f t="shared" si="252"/>
        <v>-2846.6805555555561</v>
      </c>
      <c r="I805" s="17">
        <v>414.57060000000001</v>
      </c>
      <c r="J805" s="17">
        <f t="shared" si="253"/>
        <v>88.700226197916649</v>
      </c>
      <c r="K805" s="17">
        <f t="shared" si="254"/>
        <v>-2343.4097293576397</v>
      </c>
      <c r="L805" s="21">
        <f t="shared" si="255"/>
        <v>-2343.4097293576397</v>
      </c>
      <c r="M805" s="17">
        <f t="shared" si="256"/>
        <v>-6675072.4246458272</v>
      </c>
      <c r="N805" s="17">
        <f t="shared" si="265"/>
        <v>453379835.69029212</v>
      </c>
      <c r="O805" s="17">
        <f t="shared" si="257"/>
        <v>198133.69483024685</v>
      </c>
      <c r="P805" s="17">
        <f t="shared" si="266"/>
        <v>56072634.533564821</v>
      </c>
      <c r="Q805" s="17">
        <f t="shared" si="258"/>
        <v>70354.62300321809</v>
      </c>
      <c r="S805" s="17">
        <f t="shared" si="259"/>
        <v>13.694444444444443</v>
      </c>
      <c r="T805" s="17">
        <f t="shared" si="260"/>
        <v>2848.4444444444443</v>
      </c>
      <c r="V805" s="17">
        <f t="shared" si="261"/>
        <v>453379835.69029212</v>
      </c>
      <c r="W805" s="17">
        <f t="shared" si="267"/>
        <v>715705.30587875622</v>
      </c>
      <c r="X805" s="17">
        <f t="shared" si="268"/>
        <v>-262325.47018846468</v>
      </c>
      <c r="Z805" s="17">
        <f t="shared" si="269"/>
        <v>0</v>
      </c>
      <c r="AA805" s="17">
        <f t="shared" si="270"/>
        <v>26508.420424638738</v>
      </c>
      <c r="AC805" s="17">
        <f t="shared" si="262"/>
        <v>5248.6672440784705</v>
      </c>
      <c r="AD805" s="17">
        <f t="shared" si="251"/>
        <v>111032.72926469853</v>
      </c>
      <c r="AE805">
        <f t="shared" si="271"/>
        <v>0</v>
      </c>
    </row>
    <row r="806" spans="2:31" x14ac:dyDescent="0.35">
      <c r="B806" s="4" t="s">
        <v>38</v>
      </c>
      <c r="C806" s="4">
        <v>798</v>
      </c>
      <c r="D806" s="4">
        <v>209</v>
      </c>
      <c r="E806" s="11">
        <v>44.9</v>
      </c>
      <c r="F806" s="17">
        <f t="shared" si="263"/>
        <v>-0.97222222222222221</v>
      </c>
      <c r="G806" s="17">
        <f t="shared" si="264"/>
        <v>-3.5</v>
      </c>
      <c r="H806" s="17">
        <f t="shared" si="252"/>
        <v>-2054.3055555555557</v>
      </c>
      <c r="I806" s="17">
        <v>414.57060000000001</v>
      </c>
      <c r="J806" s="17">
        <f t="shared" si="253"/>
        <v>73.573864947916647</v>
      </c>
      <c r="K806" s="17">
        <f t="shared" si="254"/>
        <v>-1566.1610906076389</v>
      </c>
      <c r="L806" s="21">
        <f t="shared" si="255"/>
        <v>-1566.1610906076389</v>
      </c>
      <c r="M806" s="17">
        <f t="shared" si="256"/>
        <v>-4082503.4139919844</v>
      </c>
      <c r="N806" s="17">
        <f t="shared" si="265"/>
        <v>449297332.27630013</v>
      </c>
      <c r="O806" s="17">
        <f t="shared" si="257"/>
        <v>164345.25964506168</v>
      </c>
      <c r="P806" s="17">
        <f t="shared" si="266"/>
        <v>56236979.793209881</v>
      </c>
      <c r="Q806" s="17">
        <f t="shared" si="258"/>
        <v>70472.405755902102</v>
      </c>
      <c r="S806" s="17">
        <f t="shared" si="259"/>
        <v>12.472222222222221</v>
      </c>
      <c r="T806" s="17">
        <f t="shared" si="260"/>
        <v>2606.6944444444443</v>
      </c>
      <c r="V806" s="17">
        <f t="shared" si="261"/>
        <v>449297332.27630013</v>
      </c>
      <c r="W806" s="17">
        <f t="shared" si="267"/>
        <v>715705.30587875622</v>
      </c>
      <c r="X806" s="17">
        <f t="shared" si="268"/>
        <v>-266407.97360245668</v>
      </c>
      <c r="Z806" s="17">
        <f t="shared" si="269"/>
        <v>0</v>
      </c>
      <c r="AA806" s="17">
        <f t="shared" si="270"/>
        <v>30590.923838630722</v>
      </c>
      <c r="AC806" s="17">
        <f t="shared" si="262"/>
        <v>6057.0029200488834</v>
      </c>
      <c r="AD806" s="17">
        <f t="shared" si="251"/>
        <v>113073.98097169452</v>
      </c>
      <c r="AE806">
        <f t="shared" si="271"/>
        <v>0</v>
      </c>
    </row>
    <row r="807" spans="2:31" x14ac:dyDescent="0.35">
      <c r="B807" s="4" t="s">
        <v>38</v>
      </c>
      <c r="C807" s="4">
        <v>799</v>
      </c>
      <c r="D807" s="4">
        <v>210</v>
      </c>
      <c r="E807" s="11">
        <v>42.3</v>
      </c>
      <c r="F807" s="17">
        <f t="shared" si="263"/>
        <v>-0.4861111111111111</v>
      </c>
      <c r="G807" s="17">
        <f t="shared" si="264"/>
        <v>-1.75</v>
      </c>
      <c r="H807" s="17">
        <f t="shared" si="252"/>
        <v>-1027.1527777777778</v>
      </c>
      <c r="I807" s="17">
        <v>414.57060000000001</v>
      </c>
      <c r="J807" s="17">
        <f t="shared" si="253"/>
        <v>65.299765781249988</v>
      </c>
      <c r="K807" s="17">
        <f t="shared" si="254"/>
        <v>-547.2824119965278</v>
      </c>
      <c r="L807" s="21">
        <f t="shared" si="255"/>
        <v>-547.2824119965278</v>
      </c>
      <c r="M807" s="17">
        <f t="shared" si="256"/>
        <v>-1350419.3516014321</v>
      </c>
      <c r="N807" s="17">
        <f t="shared" si="265"/>
        <v>447946912.92469871</v>
      </c>
      <c r="O807" s="17">
        <f t="shared" si="257"/>
        <v>145863.03124999997</v>
      </c>
      <c r="P807" s="17">
        <f t="shared" si="266"/>
        <v>56382842.824459881</v>
      </c>
      <c r="Q807" s="17">
        <f t="shared" si="258"/>
        <v>70566.761983053671</v>
      </c>
      <c r="S807" s="17">
        <f t="shared" si="259"/>
        <v>11.749999999999998</v>
      </c>
      <c r="T807" s="17">
        <f t="shared" si="260"/>
        <v>2467.4999999999995</v>
      </c>
      <c r="V807" s="17">
        <f t="shared" si="261"/>
        <v>447946912.92469871</v>
      </c>
      <c r="W807" s="17">
        <f t="shared" si="267"/>
        <v>715705.30587875622</v>
      </c>
      <c r="X807" s="17">
        <f t="shared" si="268"/>
        <v>-267758.39295405813</v>
      </c>
      <c r="Z807" s="17">
        <f t="shared" si="269"/>
        <v>0</v>
      </c>
      <c r="AA807" s="17">
        <f t="shared" si="270"/>
        <v>31941.343190232154</v>
      </c>
      <c r="AC807" s="17">
        <f t="shared" si="262"/>
        <v>6324.3859516659668</v>
      </c>
      <c r="AD807" s="17">
        <f t="shared" si="251"/>
        <v>113749.19064749523</v>
      </c>
      <c r="AE807">
        <f t="shared" si="271"/>
        <v>0</v>
      </c>
    </row>
    <row r="808" spans="2:31" x14ac:dyDescent="0.35">
      <c r="B808" s="4" t="s">
        <v>38</v>
      </c>
      <c r="C808" s="4">
        <v>800</v>
      </c>
      <c r="D808" s="4">
        <v>211</v>
      </c>
      <c r="E808" s="11">
        <v>41.4</v>
      </c>
      <c r="F808" s="17">
        <f t="shared" si="263"/>
        <v>-0.1388888888888889</v>
      </c>
      <c r="G808" s="17">
        <f t="shared" si="264"/>
        <v>-0.5</v>
      </c>
      <c r="H808" s="17">
        <f t="shared" si="252"/>
        <v>-293.47222222222223</v>
      </c>
      <c r="I808" s="17">
        <v>414.57060000000001</v>
      </c>
      <c r="J808" s="17">
        <f t="shared" si="253"/>
        <v>62.550613125000005</v>
      </c>
      <c r="K808" s="17">
        <f t="shared" si="254"/>
        <v>183.6489909027778</v>
      </c>
      <c r="L808" s="21">
        <f t="shared" si="255"/>
        <v>183.64899090277777</v>
      </c>
      <c r="M808" s="17">
        <f t="shared" si="256"/>
        <v>445624.27642559027</v>
      </c>
      <c r="N808" s="17">
        <f t="shared" si="265"/>
        <v>448392537.20112431</v>
      </c>
      <c r="O808" s="17">
        <f t="shared" si="257"/>
        <v>139722.125</v>
      </c>
      <c r="P808" s="17">
        <f t="shared" si="266"/>
        <v>56522564.949459881</v>
      </c>
      <c r="Q808" s="17">
        <f t="shared" si="258"/>
        <v>70653.206186824857</v>
      </c>
      <c r="S808" s="17">
        <f t="shared" si="259"/>
        <v>11.5</v>
      </c>
      <c r="T808" s="17">
        <f t="shared" si="260"/>
        <v>2426.5</v>
      </c>
      <c r="V808" s="17">
        <f t="shared" si="261"/>
        <v>448392537.20112431</v>
      </c>
      <c r="W808" s="17">
        <f t="shared" si="267"/>
        <v>716150.93015518179</v>
      </c>
      <c r="X808" s="17">
        <f t="shared" si="268"/>
        <v>-267758.39295405813</v>
      </c>
      <c r="Z808" s="17">
        <f t="shared" si="269"/>
        <v>445.62427642559027</v>
      </c>
      <c r="AA808" s="17">
        <f t="shared" si="270"/>
        <v>0</v>
      </c>
      <c r="AC808" s="17">
        <f t="shared" si="262"/>
        <v>0</v>
      </c>
      <c r="AD808" s="17">
        <f t="shared" si="251"/>
        <v>113699.19064749523</v>
      </c>
      <c r="AE808">
        <f t="shared" si="271"/>
        <v>50</v>
      </c>
    </row>
    <row r="809" spans="2:31" x14ac:dyDescent="0.35">
      <c r="B809" s="4" t="s">
        <v>38</v>
      </c>
      <c r="C809" s="4">
        <v>801</v>
      </c>
      <c r="D809" s="4">
        <v>212</v>
      </c>
      <c r="E809" s="11">
        <v>41.3</v>
      </c>
      <c r="F809" s="17">
        <f t="shared" si="263"/>
        <v>9.7222222222222612E-2</v>
      </c>
      <c r="G809" s="17">
        <f t="shared" si="264"/>
        <v>0.35000000000000142</v>
      </c>
      <c r="H809" s="17">
        <f t="shared" si="252"/>
        <v>205.43055555555637</v>
      </c>
      <c r="I809" s="17">
        <v>414.57060000000001</v>
      </c>
      <c r="J809" s="17">
        <f t="shared" si="253"/>
        <v>62.248801197916663</v>
      </c>
      <c r="K809" s="17">
        <f t="shared" si="254"/>
        <v>682.24995675347304</v>
      </c>
      <c r="L809" s="21">
        <f t="shared" si="255"/>
        <v>682.24995675347304</v>
      </c>
      <c r="M809" s="17">
        <f t="shared" si="256"/>
        <v>1659307.7003751968</v>
      </c>
      <c r="N809" s="17">
        <f t="shared" si="265"/>
        <v>450051844.90149951</v>
      </c>
      <c r="O809" s="17">
        <f t="shared" si="257"/>
        <v>139047.95408950615</v>
      </c>
      <c r="P809" s="17">
        <f t="shared" si="266"/>
        <v>56661612.903549388</v>
      </c>
      <c r="Q809" s="17">
        <f t="shared" si="258"/>
        <v>70738.592888326326</v>
      </c>
      <c r="S809" s="17">
        <f t="shared" si="259"/>
        <v>11.472222222222221</v>
      </c>
      <c r="T809" s="17">
        <f t="shared" si="260"/>
        <v>2432.1111111111109</v>
      </c>
      <c r="V809" s="17">
        <f t="shared" si="261"/>
        <v>450051844.90149951</v>
      </c>
      <c r="W809" s="17">
        <f t="shared" si="267"/>
        <v>717810.237855557</v>
      </c>
      <c r="X809" s="17">
        <f t="shared" si="268"/>
        <v>-267758.39295405813</v>
      </c>
      <c r="Z809" s="17">
        <f t="shared" si="269"/>
        <v>2104.9319768007867</v>
      </c>
      <c r="AA809" s="17">
        <f t="shared" si="270"/>
        <v>0</v>
      </c>
      <c r="AC809" s="17">
        <f t="shared" si="262"/>
        <v>0</v>
      </c>
      <c r="AD809" s="17">
        <f t="shared" si="251"/>
        <v>113649.19064749523</v>
      </c>
      <c r="AE809">
        <f t="shared" si="271"/>
        <v>50</v>
      </c>
    </row>
    <row r="810" spans="2:31" x14ac:dyDescent="0.35">
      <c r="B810" s="4" t="s">
        <v>38</v>
      </c>
      <c r="C810" s="4">
        <v>802</v>
      </c>
      <c r="D810" s="4">
        <v>213</v>
      </c>
      <c r="E810" s="11">
        <v>42.1</v>
      </c>
      <c r="F810" s="17">
        <f t="shared" si="263"/>
        <v>0.47222222222222299</v>
      </c>
      <c r="G810" s="17">
        <f t="shared" si="264"/>
        <v>1.7000000000000028</v>
      </c>
      <c r="H810" s="17">
        <f t="shared" si="252"/>
        <v>997.80555555555713</v>
      </c>
      <c r="I810" s="17">
        <v>414.57060000000001</v>
      </c>
      <c r="J810" s="17">
        <f t="shared" si="253"/>
        <v>64.683733697916679</v>
      </c>
      <c r="K810" s="17">
        <f t="shared" si="254"/>
        <v>1477.0598892534738</v>
      </c>
      <c r="L810" s="21">
        <f t="shared" si="255"/>
        <v>1477.0598892534738</v>
      </c>
      <c r="M810" s="17">
        <f t="shared" si="256"/>
        <v>3679233.0958062983</v>
      </c>
      <c r="N810" s="17">
        <f t="shared" si="265"/>
        <v>453731077.99730581</v>
      </c>
      <c r="O810" s="17">
        <f t="shared" si="257"/>
        <v>144486.97260802472</v>
      </c>
      <c r="P810" s="17">
        <f t="shared" si="266"/>
        <v>56806099.87615741</v>
      </c>
      <c r="Q810" s="17">
        <f t="shared" si="258"/>
        <v>70830.548474011739</v>
      </c>
      <c r="S810" s="17">
        <f t="shared" si="259"/>
        <v>11.694444444444445</v>
      </c>
      <c r="T810" s="17">
        <f t="shared" si="260"/>
        <v>2490.9166666666665</v>
      </c>
      <c r="V810" s="17">
        <f t="shared" si="261"/>
        <v>453731077.99730581</v>
      </c>
      <c r="W810" s="17">
        <f t="shared" si="267"/>
        <v>721489.47095136333</v>
      </c>
      <c r="X810" s="17">
        <f t="shared" si="268"/>
        <v>-267758.39295405813</v>
      </c>
      <c r="Z810" s="17">
        <f t="shared" si="269"/>
        <v>5784.1650726070857</v>
      </c>
      <c r="AA810" s="17">
        <f t="shared" si="270"/>
        <v>0</v>
      </c>
      <c r="AC810" s="17">
        <f t="shared" si="262"/>
        <v>0</v>
      </c>
      <c r="AD810" s="17">
        <f t="shared" si="251"/>
        <v>113599.19064749523</v>
      </c>
      <c r="AE810">
        <f t="shared" si="271"/>
        <v>50</v>
      </c>
    </row>
    <row r="811" spans="2:31" x14ac:dyDescent="0.35">
      <c r="B811" s="4" t="s">
        <v>38</v>
      </c>
      <c r="C811" s="4">
        <v>803</v>
      </c>
      <c r="D811" s="4">
        <v>214</v>
      </c>
      <c r="E811" s="11">
        <v>44.7</v>
      </c>
      <c r="F811" s="17">
        <f t="shared" si="263"/>
        <v>0.87499999999999956</v>
      </c>
      <c r="G811" s="17">
        <f t="shared" si="264"/>
        <v>3.1499999999999986</v>
      </c>
      <c r="H811" s="17">
        <f t="shared" si="252"/>
        <v>1848.8749999999991</v>
      </c>
      <c r="I811" s="17">
        <v>414.57060000000001</v>
      </c>
      <c r="J811" s="17">
        <f t="shared" si="253"/>
        <v>72.919878281250021</v>
      </c>
      <c r="K811" s="17">
        <f t="shared" si="254"/>
        <v>2336.3654782812491</v>
      </c>
      <c r="L811" s="21">
        <f t="shared" si="255"/>
        <v>2336.3654782812491</v>
      </c>
      <c r="M811" s="17">
        <f t="shared" si="256"/>
        <v>6208112.4700396601</v>
      </c>
      <c r="N811" s="17">
        <f t="shared" si="265"/>
        <v>459939190.46734548</v>
      </c>
      <c r="O811" s="17">
        <f t="shared" si="257"/>
        <v>162884.42013888893</v>
      </c>
      <c r="P811" s="17">
        <f t="shared" si="266"/>
        <v>56968984.296296299</v>
      </c>
      <c r="Q811" s="17">
        <f t="shared" si="258"/>
        <v>70945.185923158526</v>
      </c>
      <c r="S811" s="17">
        <f t="shared" si="259"/>
        <v>12.416666666666668</v>
      </c>
      <c r="T811" s="17">
        <f t="shared" si="260"/>
        <v>2657.166666666667</v>
      </c>
      <c r="V811" s="17">
        <f t="shared" si="261"/>
        <v>459939190.46734548</v>
      </c>
      <c r="W811" s="17">
        <f t="shared" si="267"/>
        <v>727697.58342140296</v>
      </c>
      <c r="X811" s="17">
        <f t="shared" si="268"/>
        <v>-267758.39295405813</v>
      </c>
      <c r="Z811" s="17">
        <f t="shared" si="269"/>
        <v>11992.277542646745</v>
      </c>
      <c r="AA811" s="17">
        <f t="shared" si="270"/>
        <v>0</v>
      </c>
      <c r="AC811" s="17">
        <f t="shared" si="262"/>
        <v>0</v>
      </c>
      <c r="AD811" s="17">
        <f t="shared" si="251"/>
        <v>113549.19064749523</v>
      </c>
      <c r="AE811">
        <f t="shared" si="271"/>
        <v>50</v>
      </c>
    </row>
    <row r="812" spans="2:31" x14ac:dyDescent="0.35">
      <c r="B812" s="4" t="s">
        <v>38</v>
      </c>
      <c r="C812" s="4">
        <v>804</v>
      </c>
      <c r="D812" s="4">
        <v>215</v>
      </c>
      <c r="E812" s="11">
        <v>48.4</v>
      </c>
      <c r="F812" s="17">
        <f t="shared" si="263"/>
        <v>0.93055555555555491</v>
      </c>
      <c r="G812" s="17">
        <f t="shared" si="264"/>
        <v>3.3499999999999979</v>
      </c>
      <c r="H812" s="17">
        <f t="shared" si="252"/>
        <v>1966.2638888888875</v>
      </c>
      <c r="I812" s="17">
        <v>414.57060000000001</v>
      </c>
      <c r="J812" s="17">
        <f t="shared" si="253"/>
        <v>85.491239166666645</v>
      </c>
      <c r="K812" s="17">
        <f t="shared" si="254"/>
        <v>2466.3257280555545</v>
      </c>
      <c r="L812" s="21">
        <f t="shared" si="255"/>
        <v>2466.3257280555545</v>
      </c>
      <c r="M812" s="17">
        <f t="shared" si="256"/>
        <v>7129051.5350405825</v>
      </c>
      <c r="N812" s="17">
        <f t="shared" si="265"/>
        <v>467068242.00238603</v>
      </c>
      <c r="O812" s="17">
        <f t="shared" si="257"/>
        <v>190965.63580246907</v>
      </c>
      <c r="P812" s="17">
        <f t="shared" si="266"/>
        <v>57159949.932098769</v>
      </c>
      <c r="Q812" s="17">
        <f t="shared" si="258"/>
        <v>71094.465089675083</v>
      </c>
      <c r="S812" s="17">
        <f t="shared" si="259"/>
        <v>13.444444444444443</v>
      </c>
      <c r="T812" s="17">
        <f t="shared" si="260"/>
        <v>2890.5555555555552</v>
      </c>
      <c r="V812" s="17">
        <f t="shared" si="261"/>
        <v>467068242.00238603</v>
      </c>
      <c r="W812" s="17">
        <f t="shared" si="267"/>
        <v>734826.63495644357</v>
      </c>
      <c r="X812" s="17">
        <f t="shared" si="268"/>
        <v>-267758.39295405813</v>
      </c>
      <c r="Z812" s="17">
        <f t="shared" si="269"/>
        <v>19121.329077687325</v>
      </c>
      <c r="AA812" s="17">
        <f t="shared" si="270"/>
        <v>0</v>
      </c>
      <c r="AC812" s="17">
        <f t="shared" si="262"/>
        <v>0</v>
      </c>
      <c r="AD812" s="17">
        <f t="shared" si="251"/>
        <v>113499.19064749523</v>
      </c>
      <c r="AE812">
        <f t="shared" si="271"/>
        <v>50</v>
      </c>
    </row>
    <row r="813" spans="2:31" x14ac:dyDescent="0.35">
      <c r="B813" s="4" t="s">
        <v>38</v>
      </c>
      <c r="C813" s="4">
        <v>805</v>
      </c>
      <c r="D813" s="4">
        <v>216</v>
      </c>
      <c r="E813" s="11">
        <v>51.4</v>
      </c>
      <c r="F813" s="17">
        <f t="shared" si="263"/>
        <v>0.59722222222222276</v>
      </c>
      <c r="G813" s="17">
        <f t="shared" si="264"/>
        <v>2.1500000000000021</v>
      </c>
      <c r="H813" s="17">
        <f t="shared" si="252"/>
        <v>1261.9305555555568</v>
      </c>
      <c r="I813" s="17">
        <v>414.57060000000001</v>
      </c>
      <c r="J813" s="17">
        <f t="shared" si="253"/>
        <v>96.417779791666646</v>
      </c>
      <c r="K813" s="17">
        <f t="shared" si="254"/>
        <v>1772.9189353472234</v>
      </c>
      <c r="L813" s="21">
        <f t="shared" si="255"/>
        <v>1772.9189353472234</v>
      </c>
      <c r="M813" s="17">
        <f t="shared" si="256"/>
        <v>5467681.9966108371</v>
      </c>
      <c r="N813" s="17">
        <f t="shared" si="265"/>
        <v>472535923.99899685</v>
      </c>
      <c r="O813" s="17">
        <f t="shared" si="257"/>
        <v>215372.74228395059</v>
      </c>
      <c r="P813" s="17">
        <f t="shared" si="266"/>
        <v>57375322.674382716</v>
      </c>
      <c r="Q813" s="17">
        <f t="shared" si="258"/>
        <v>71273.692763208339</v>
      </c>
      <c r="S813" s="17">
        <f t="shared" si="259"/>
        <v>14.277777777777777</v>
      </c>
      <c r="T813" s="17">
        <f t="shared" si="260"/>
        <v>3084</v>
      </c>
      <c r="V813" s="17">
        <f t="shared" si="261"/>
        <v>472535923.99899685</v>
      </c>
      <c r="W813" s="17">
        <f t="shared" si="267"/>
        <v>740294.3169530544</v>
      </c>
      <c r="X813" s="17">
        <f t="shared" si="268"/>
        <v>-267758.39295405813</v>
      </c>
      <c r="Z813" s="17">
        <f t="shared" si="269"/>
        <v>24589.011074298163</v>
      </c>
      <c r="AA813" s="17">
        <f t="shared" si="270"/>
        <v>0</v>
      </c>
      <c r="AC813" s="17">
        <f t="shared" si="262"/>
        <v>0</v>
      </c>
      <c r="AD813" s="17">
        <f t="shared" ref="AD813:AD876" si="272">IF(M813&lt;0,(AD812+((-M813/1000)*0.5))-AE813,AD812-AE813)</f>
        <v>113449.19064749523</v>
      </c>
      <c r="AE813">
        <f t="shared" si="271"/>
        <v>50</v>
      </c>
    </row>
    <row r="814" spans="2:31" x14ac:dyDescent="0.35">
      <c r="B814" s="4" t="s">
        <v>38</v>
      </c>
      <c r="C814" s="4">
        <v>806</v>
      </c>
      <c r="D814" s="4">
        <v>217</v>
      </c>
      <c r="E814" s="11">
        <v>52.7</v>
      </c>
      <c r="F814" s="17">
        <f t="shared" si="263"/>
        <v>0.2222222222222224</v>
      </c>
      <c r="G814" s="17">
        <f t="shared" si="264"/>
        <v>0.80000000000000071</v>
      </c>
      <c r="H814" s="17">
        <f t="shared" si="252"/>
        <v>469.55555555555594</v>
      </c>
      <c r="I814" s="17">
        <v>414.57060000000001</v>
      </c>
      <c r="J814" s="17">
        <f t="shared" si="253"/>
        <v>101.35661994791668</v>
      </c>
      <c r="K814" s="17">
        <f t="shared" si="254"/>
        <v>985.48277550347257</v>
      </c>
      <c r="L814" s="21">
        <f t="shared" si="255"/>
        <v>985.48277550347257</v>
      </c>
      <c r="M814" s="17">
        <f t="shared" si="256"/>
        <v>3130522.9089944898</v>
      </c>
      <c r="N814" s="17">
        <f t="shared" si="265"/>
        <v>475666446.90799135</v>
      </c>
      <c r="O814" s="17">
        <f t="shared" si="257"/>
        <v>226404.85223765433</v>
      </c>
      <c r="P814" s="17">
        <f t="shared" si="266"/>
        <v>57601727.526620373</v>
      </c>
      <c r="Q814" s="17">
        <f t="shared" si="258"/>
        <v>71466.163184392528</v>
      </c>
      <c r="S814" s="17">
        <f t="shared" si="259"/>
        <v>14.638888888888889</v>
      </c>
      <c r="T814" s="17">
        <f t="shared" si="260"/>
        <v>3176.6388888888891</v>
      </c>
      <c r="V814" s="17">
        <f t="shared" si="261"/>
        <v>475666446.90799135</v>
      </c>
      <c r="W814" s="17">
        <f t="shared" si="267"/>
        <v>743424.83986204886</v>
      </c>
      <c r="X814" s="17">
        <f t="shared" si="268"/>
        <v>-267758.39295405813</v>
      </c>
      <c r="Z814" s="17">
        <f t="shared" si="269"/>
        <v>27719.533983292655</v>
      </c>
      <c r="AA814" s="17">
        <f t="shared" si="270"/>
        <v>0</v>
      </c>
      <c r="AC814" s="17">
        <f t="shared" si="262"/>
        <v>0</v>
      </c>
      <c r="AD814" s="17">
        <f t="shared" si="272"/>
        <v>113399.19064749523</v>
      </c>
      <c r="AE814">
        <f t="shared" si="271"/>
        <v>50</v>
      </c>
    </row>
    <row r="815" spans="2:31" x14ac:dyDescent="0.35">
      <c r="B815" s="4" t="s">
        <v>38</v>
      </c>
      <c r="C815" s="4">
        <v>807</v>
      </c>
      <c r="D815" s="4">
        <v>218</v>
      </c>
      <c r="E815" s="11">
        <v>53</v>
      </c>
      <c r="F815" s="17">
        <f t="shared" si="263"/>
        <v>-2.7777777777778172E-2</v>
      </c>
      <c r="G815" s="17">
        <f t="shared" si="264"/>
        <v>-0.10000000000000142</v>
      </c>
      <c r="H815" s="17">
        <f t="shared" si="252"/>
        <v>-58.694444444445274</v>
      </c>
      <c r="I815" s="17">
        <v>414.57060000000001</v>
      </c>
      <c r="J815" s="17">
        <f t="shared" si="253"/>
        <v>102.51386979166665</v>
      </c>
      <c r="K815" s="17">
        <f t="shared" si="254"/>
        <v>458.39002534722141</v>
      </c>
      <c r="L815" s="21">
        <f t="shared" si="255"/>
        <v>458.39002534722135</v>
      </c>
      <c r="M815" s="17">
        <f t="shared" si="256"/>
        <v>1471177.3202393877</v>
      </c>
      <c r="N815" s="17">
        <f t="shared" si="265"/>
        <v>477137624.22823071</v>
      </c>
      <c r="O815" s="17">
        <f t="shared" si="257"/>
        <v>228989.85339506168</v>
      </c>
      <c r="P815" s="17">
        <f t="shared" si="266"/>
        <v>57830717.380015433</v>
      </c>
      <c r="Q815" s="17">
        <f t="shared" si="258"/>
        <v>71661.359826537097</v>
      </c>
      <c r="S815" s="17">
        <f t="shared" si="259"/>
        <v>14.722222222222221</v>
      </c>
      <c r="T815" s="17">
        <f t="shared" si="260"/>
        <v>3209.4444444444443</v>
      </c>
      <c r="V815" s="17">
        <f t="shared" si="261"/>
        <v>477137624.22823071</v>
      </c>
      <c r="W815" s="17">
        <f t="shared" si="267"/>
        <v>744896.01718228823</v>
      </c>
      <c r="X815" s="17">
        <f t="shared" si="268"/>
        <v>-267758.39295405813</v>
      </c>
      <c r="Z815" s="17">
        <f t="shared" si="269"/>
        <v>29190.711303532044</v>
      </c>
      <c r="AA815" s="17">
        <f t="shared" si="270"/>
        <v>0</v>
      </c>
      <c r="AC815" s="17">
        <f t="shared" si="262"/>
        <v>0</v>
      </c>
      <c r="AD815" s="17">
        <f t="shared" si="272"/>
        <v>113349.19064749523</v>
      </c>
      <c r="AE815">
        <f t="shared" si="271"/>
        <v>50</v>
      </c>
    </row>
    <row r="816" spans="2:31" x14ac:dyDescent="0.35">
      <c r="B816" s="4" t="s">
        <v>38</v>
      </c>
      <c r="C816" s="4">
        <v>808</v>
      </c>
      <c r="D816" s="4">
        <v>219</v>
      </c>
      <c r="E816" s="11">
        <v>52.5</v>
      </c>
      <c r="F816" s="17">
        <f t="shared" si="263"/>
        <v>-0.23611111111111149</v>
      </c>
      <c r="G816" s="17">
        <f t="shared" si="264"/>
        <v>-0.85000000000000142</v>
      </c>
      <c r="H816" s="17">
        <f t="shared" si="252"/>
        <v>-498.90277777777857</v>
      </c>
      <c r="I816" s="17">
        <v>414.57060000000001</v>
      </c>
      <c r="J816" s="17">
        <f t="shared" si="253"/>
        <v>100.58876953124998</v>
      </c>
      <c r="K816" s="17">
        <f t="shared" si="254"/>
        <v>16.256591753471426</v>
      </c>
      <c r="L816" s="21">
        <f t="shared" si="255"/>
        <v>16.256591753471469</v>
      </c>
      <c r="M816" s="17">
        <f t="shared" si="256"/>
        <v>51919.489912649493</v>
      </c>
      <c r="N816" s="17">
        <f t="shared" si="265"/>
        <v>477189543.71814334</v>
      </c>
      <c r="O816" s="17">
        <f t="shared" si="257"/>
        <v>224689.67013888888</v>
      </c>
      <c r="P816" s="17">
        <f t="shared" si="266"/>
        <v>58055407.050154321</v>
      </c>
      <c r="Q816" s="17">
        <f t="shared" si="258"/>
        <v>71850.751299695941</v>
      </c>
      <c r="S816" s="17">
        <f t="shared" si="259"/>
        <v>14.583333333333332</v>
      </c>
      <c r="T816" s="17">
        <f t="shared" si="260"/>
        <v>3193.7499999999995</v>
      </c>
      <c r="V816" s="17">
        <f t="shared" si="261"/>
        <v>477189543.71814334</v>
      </c>
      <c r="W816" s="17">
        <f t="shared" si="267"/>
        <v>744947.93667220091</v>
      </c>
      <c r="X816" s="17">
        <f t="shared" si="268"/>
        <v>-267758.39295405813</v>
      </c>
      <c r="Z816" s="17">
        <f t="shared" si="269"/>
        <v>29242.630793444692</v>
      </c>
      <c r="AA816" s="17">
        <f t="shared" si="270"/>
        <v>0</v>
      </c>
      <c r="AC816" s="17">
        <f t="shared" si="262"/>
        <v>0</v>
      </c>
      <c r="AD816" s="17">
        <f t="shared" si="272"/>
        <v>113299.19064749523</v>
      </c>
      <c r="AE816">
        <f t="shared" si="271"/>
        <v>50</v>
      </c>
    </row>
    <row r="817" spans="2:31" x14ac:dyDescent="0.35">
      <c r="B817" s="4" t="s">
        <v>38</v>
      </c>
      <c r="C817" s="4">
        <v>809</v>
      </c>
      <c r="D817" s="4">
        <v>220</v>
      </c>
      <c r="E817" s="11">
        <v>51.3</v>
      </c>
      <c r="F817" s="17">
        <f t="shared" si="263"/>
        <v>-0.38888888888888851</v>
      </c>
      <c r="G817" s="17">
        <f t="shared" si="264"/>
        <v>-1.3999999999999986</v>
      </c>
      <c r="H817" s="17">
        <f t="shared" si="252"/>
        <v>-821.72222222222138</v>
      </c>
      <c r="I817" s="17">
        <v>414.57060000000001</v>
      </c>
      <c r="J817" s="17">
        <f t="shared" si="253"/>
        <v>96.042978281249972</v>
      </c>
      <c r="K817" s="17">
        <f t="shared" si="254"/>
        <v>-311.10864394097138</v>
      </c>
      <c r="L817" s="21">
        <f t="shared" si="255"/>
        <v>-311.10864394097138</v>
      </c>
      <c r="M817" s="17">
        <f t="shared" si="256"/>
        <v>-975325.59875494509</v>
      </c>
      <c r="N817" s="17">
        <f t="shared" si="265"/>
        <v>476214218.1193884</v>
      </c>
      <c r="O817" s="17">
        <f t="shared" si="257"/>
        <v>214535.53124999994</v>
      </c>
      <c r="P817" s="17">
        <f t="shared" si="266"/>
        <v>58269942.581404321</v>
      </c>
      <c r="Q817" s="17">
        <f t="shared" si="258"/>
        <v>72027.12309197073</v>
      </c>
      <c r="S817" s="17">
        <f t="shared" si="259"/>
        <v>14.249999999999998</v>
      </c>
      <c r="T817" s="17">
        <f t="shared" si="260"/>
        <v>3134.9999999999995</v>
      </c>
      <c r="V817" s="17">
        <f t="shared" si="261"/>
        <v>476214218.1193884</v>
      </c>
      <c r="W817" s="17">
        <f t="shared" si="267"/>
        <v>744947.93667220091</v>
      </c>
      <c r="X817" s="17">
        <f t="shared" si="268"/>
        <v>-268733.71855281305</v>
      </c>
      <c r="Z817" s="17">
        <f t="shared" si="269"/>
        <v>0</v>
      </c>
      <c r="AA817" s="17">
        <f t="shared" si="270"/>
        <v>975.32559875494508</v>
      </c>
      <c r="AC817" s="17">
        <f t="shared" si="262"/>
        <v>193.11446855347913</v>
      </c>
      <c r="AD817" s="17">
        <f t="shared" si="272"/>
        <v>113786.8534468727</v>
      </c>
      <c r="AE817">
        <f t="shared" si="271"/>
        <v>0</v>
      </c>
    </row>
    <row r="818" spans="2:31" x14ac:dyDescent="0.35">
      <c r="B818" s="4" t="s">
        <v>38</v>
      </c>
      <c r="C818" s="4">
        <v>810</v>
      </c>
      <c r="D818" s="4">
        <v>221</v>
      </c>
      <c r="E818" s="11">
        <v>49.7</v>
      </c>
      <c r="F818" s="17">
        <f t="shared" si="263"/>
        <v>-0.54166666666666641</v>
      </c>
      <c r="G818" s="17">
        <f t="shared" si="264"/>
        <v>-1.9499999999999993</v>
      </c>
      <c r="H818" s="17">
        <f t="shared" si="252"/>
        <v>-1144.5416666666661</v>
      </c>
      <c r="I818" s="17">
        <v>414.57060000000001</v>
      </c>
      <c r="J818" s="17">
        <f t="shared" si="253"/>
        <v>90.145419947916665</v>
      </c>
      <c r="K818" s="17">
        <f t="shared" si="254"/>
        <v>-639.82564671874934</v>
      </c>
      <c r="L818" s="21">
        <f t="shared" si="255"/>
        <v>-639.82564671874934</v>
      </c>
      <c r="M818" s="17">
        <f t="shared" si="256"/>
        <v>-1952125.8210735354</v>
      </c>
      <c r="N818" s="17">
        <f t="shared" si="265"/>
        <v>474262092.29831487</v>
      </c>
      <c r="O818" s="17">
        <f t="shared" si="257"/>
        <v>201361.88927469135</v>
      </c>
      <c r="P818" s="17">
        <f t="shared" si="266"/>
        <v>58471304.470679015</v>
      </c>
      <c r="Q818" s="17">
        <f t="shared" si="258"/>
        <v>72186.795642813595</v>
      </c>
      <c r="S818" s="17">
        <f t="shared" si="259"/>
        <v>13.805555555555555</v>
      </c>
      <c r="T818" s="17">
        <f t="shared" si="260"/>
        <v>3051.0277777777778</v>
      </c>
      <c r="V818" s="17">
        <f t="shared" si="261"/>
        <v>474262092.29831487</v>
      </c>
      <c r="W818" s="17">
        <f t="shared" si="267"/>
        <v>744947.93667220091</v>
      </c>
      <c r="X818" s="17">
        <f t="shared" si="268"/>
        <v>-270685.84437388659</v>
      </c>
      <c r="Z818" s="17">
        <f t="shared" si="269"/>
        <v>0</v>
      </c>
      <c r="AA818" s="17">
        <f t="shared" si="270"/>
        <v>2927.4514198284805</v>
      </c>
      <c r="AC818" s="17">
        <f t="shared" si="262"/>
        <v>579.63538112603919</v>
      </c>
      <c r="AD818" s="17">
        <f t="shared" si="272"/>
        <v>114762.91635740947</v>
      </c>
      <c r="AE818">
        <f t="shared" si="271"/>
        <v>0</v>
      </c>
    </row>
    <row r="819" spans="2:31" x14ac:dyDescent="0.35">
      <c r="B819" s="4" t="s">
        <v>38</v>
      </c>
      <c r="C819" s="4">
        <v>811</v>
      </c>
      <c r="D819" s="4">
        <v>222</v>
      </c>
      <c r="E819" s="11">
        <v>47.4</v>
      </c>
      <c r="F819" s="17">
        <f t="shared" si="263"/>
        <v>-0.83333333333333326</v>
      </c>
      <c r="G819" s="17">
        <f t="shared" si="264"/>
        <v>-3</v>
      </c>
      <c r="H819" s="17">
        <f t="shared" si="252"/>
        <v>-1760.8333333333333</v>
      </c>
      <c r="I819" s="17">
        <v>414.57060000000001</v>
      </c>
      <c r="J819" s="17">
        <f t="shared" si="253"/>
        <v>81.995038125000008</v>
      </c>
      <c r="K819" s="17">
        <f t="shared" si="254"/>
        <v>-1264.2676952083332</v>
      </c>
      <c r="L819" s="21">
        <f t="shared" si="255"/>
        <v>-1264.2676952083332</v>
      </c>
      <c r="M819" s="17">
        <f t="shared" si="256"/>
        <v>-3695454.4730939581</v>
      </c>
      <c r="N819" s="17">
        <f t="shared" si="265"/>
        <v>470566637.82522088</v>
      </c>
      <c r="O819" s="17">
        <f t="shared" si="257"/>
        <v>183156.01388888888</v>
      </c>
      <c r="P819" s="17">
        <f t="shared" si="266"/>
        <v>58654460.484567903</v>
      </c>
      <c r="Q819" s="17">
        <f t="shared" si="258"/>
        <v>72323.625751625033</v>
      </c>
      <c r="S819" s="17">
        <f t="shared" si="259"/>
        <v>13.166666666666666</v>
      </c>
      <c r="T819" s="17">
        <f t="shared" si="260"/>
        <v>2923</v>
      </c>
      <c r="V819" s="17">
        <f t="shared" si="261"/>
        <v>470566637.82522088</v>
      </c>
      <c r="W819" s="17">
        <f t="shared" si="267"/>
        <v>744947.93667220091</v>
      </c>
      <c r="X819" s="17">
        <f t="shared" si="268"/>
        <v>-274381.29884698056</v>
      </c>
      <c r="Z819" s="17">
        <f t="shared" si="269"/>
        <v>0</v>
      </c>
      <c r="AA819" s="17">
        <f t="shared" si="270"/>
        <v>6622.9058929224393</v>
      </c>
      <c r="AC819" s="17">
        <f t="shared" si="262"/>
        <v>1311.335366798643</v>
      </c>
      <c r="AD819" s="17">
        <f t="shared" si="272"/>
        <v>116610.64359395645</v>
      </c>
      <c r="AE819">
        <f t="shared" si="271"/>
        <v>0</v>
      </c>
    </row>
    <row r="820" spans="2:31" x14ac:dyDescent="0.35">
      <c r="B820" s="4" t="s">
        <v>38</v>
      </c>
      <c r="C820" s="4">
        <v>812</v>
      </c>
      <c r="D820" s="4">
        <v>223</v>
      </c>
      <c r="E820" s="11">
        <v>43.7</v>
      </c>
      <c r="F820" s="17">
        <f t="shared" si="263"/>
        <v>-1.0694444444444438</v>
      </c>
      <c r="G820" s="17">
        <f t="shared" si="264"/>
        <v>-3.8499999999999979</v>
      </c>
      <c r="H820" s="17">
        <f t="shared" si="252"/>
        <v>-2259.7361111111095</v>
      </c>
      <c r="I820" s="17">
        <v>414.57060000000001</v>
      </c>
      <c r="J820" s="17">
        <f t="shared" si="253"/>
        <v>69.693738697916686</v>
      </c>
      <c r="K820" s="17">
        <f t="shared" si="254"/>
        <v>-1775.4717724131929</v>
      </c>
      <c r="L820" s="21">
        <f t="shared" si="255"/>
        <v>-1775.4717724131929</v>
      </c>
      <c r="M820" s="17">
        <f t="shared" si="256"/>
        <v>-4806152.7692621686</v>
      </c>
      <c r="N820" s="17">
        <f t="shared" si="265"/>
        <v>465760485.05595869</v>
      </c>
      <c r="O820" s="17">
        <f t="shared" si="257"/>
        <v>155678.04668209876</v>
      </c>
      <c r="P820" s="17">
        <f t="shared" si="266"/>
        <v>58810138.53125</v>
      </c>
      <c r="Q820" s="17">
        <f t="shared" si="258"/>
        <v>72426.278979371928</v>
      </c>
      <c r="S820" s="17">
        <f t="shared" si="259"/>
        <v>12.138888888888889</v>
      </c>
      <c r="T820" s="17">
        <f t="shared" si="260"/>
        <v>2706.9722222222222</v>
      </c>
      <c r="V820" s="17">
        <f t="shared" si="261"/>
        <v>465760485.05595869</v>
      </c>
      <c r="W820" s="17">
        <f t="shared" si="267"/>
        <v>744947.93667220091</v>
      </c>
      <c r="X820" s="17">
        <f t="shared" si="268"/>
        <v>-279187.4516162427</v>
      </c>
      <c r="Z820" s="17">
        <f t="shared" si="269"/>
        <v>0</v>
      </c>
      <c r="AA820" s="17">
        <f t="shared" si="270"/>
        <v>11429.058662184609</v>
      </c>
      <c r="AC820" s="17">
        <f t="shared" si="262"/>
        <v>2262.9536151125526</v>
      </c>
      <c r="AD820" s="17">
        <f t="shared" si="272"/>
        <v>119013.71997858754</v>
      </c>
      <c r="AE820">
        <f t="shared" si="271"/>
        <v>0</v>
      </c>
    </row>
    <row r="821" spans="2:31" x14ac:dyDescent="0.35">
      <c r="B821" s="4" t="s">
        <v>38</v>
      </c>
      <c r="C821" s="4">
        <v>813</v>
      </c>
      <c r="D821" s="4">
        <v>224</v>
      </c>
      <c r="E821" s="11">
        <v>39.700000000000003</v>
      </c>
      <c r="F821" s="17">
        <f t="shared" si="263"/>
        <v>-1.1388888888888893</v>
      </c>
      <c r="G821" s="17">
        <f t="shared" si="264"/>
        <v>-4.1000000000000014</v>
      </c>
      <c r="H821" s="17">
        <f t="shared" si="252"/>
        <v>-2406.4722222222231</v>
      </c>
      <c r="I821" s="17">
        <v>414.57060000000001</v>
      </c>
      <c r="J821" s="17">
        <f t="shared" si="253"/>
        <v>57.519076197916675</v>
      </c>
      <c r="K821" s="17">
        <f t="shared" si="254"/>
        <v>-1934.3825460243063</v>
      </c>
      <c r="L821" s="21">
        <f t="shared" si="255"/>
        <v>-1934.3825460243065</v>
      </c>
      <c r="M821" s="17">
        <f t="shared" si="256"/>
        <v>-4778354.7514680428</v>
      </c>
      <c r="N821" s="17">
        <f t="shared" si="265"/>
        <v>460982130.30449063</v>
      </c>
      <c r="O821" s="17">
        <f t="shared" si="257"/>
        <v>128482.95408950618</v>
      </c>
      <c r="P821" s="17">
        <f t="shared" si="266"/>
        <v>58938621.485339507</v>
      </c>
      <c r="Q821" s="17">
        <f t="shared" si="258"/>
        <v>72495.229379261393</v>
      </c>
      <c r="S821" s="17">
        <f t="shared" si="259"/>
        <v>11.027777777777779</v>
      </c>
      <c r="T821" s="17">
        <f t="shared" si="260"/>
        <v>2470.2222222222226</v>
      </c>
      <c r="V821" s="17">
        <f t="shared" si="261"/>
        <v>460982130.30449063</v>
      </c>
      <c r="W821" s="17">
        <f t="shared" si="267"/>
        <v>744947.93667220091</v>
      </c>
      <c r="X821" s="17">
        <f t="shared" si="268"/>
        <v>-283965.80636771076</v>
      </c>
      <c r="Z821" s="17">
        <f t="shared" si="269"/>
        <v>0</v>
      </c>
      <c r="AA821" s="17">
        <f t="shared" si="270"/>
        <v>16207.413413652652</v>
      </c>
      <c r="AC821" s="17">
        <f t="shared" si="262"/>
        <v>3209.0678559032253</v>
      </c>
      <c r="AD821" s="17">
        <f t="shared" si="272"/>
        <v>121402.89735432157</v>
      </c>
      <c r="AE821">
        <f t="shared" si="271"/>
        <v>0</v>
      </c>
    </row>
    <row r="822" spans="2:31" x14ac:dyDescent="0.35">
      <c r="B822" s="4" t="s">
        <v>38</v>
      </c>
      <c r="C822" s="4">
        <v>814</v>
      </c>
      <c r="D822" s="4">
        <v>225</v>
      </c>
      <c r="E822" s="11">
        <v>35.5</v>
      </c>
      <c r="F822" s="17">
        <f t="shared" si="263"/>
        <v>-1.1944444444444446</v>
      </c>
      <c r="G822" s="17">
        <f t="shared" si="264"/>
        <v>-4.3000000000000007</v>
      </c>
      <c r="H822" s="17">
        <f t="shared" si="252"/>
        <v>-2523.8611111111113</v>
      </c>
      <c r="I822" s="17">
        <v>414.57060000000001</v>
      </c>
      <c r="J822" s="17">
        <f t="shared" si="253"/>
        <v>45.992561197916665</v>
      </c>
      <c r="K822" s="17">
        <f t="shared" si="254"/>
        <v>-2063.2979499131948</v>
      </c>
      <c r="L822" s="21">
        <f t="shared" si="255"/>
        <v>-2063.2979499131948</v>
      </c>
      <c r="M822" s="17">
        <f t="shared" si="256"/>
        <v>-4577942.3263699012</v>
      </c>
      <c r="N822" s="17">
        <f t="shared" si="265"/>
        <v>456404187.97812074</v>
      </c>
      <c r="O822" s="17">
        <f t="shared" si="257"/>
        <v>102735.65779320986</v>
      </c>
      <c r="P822" s="17">
        <f t="shared" si="266"/>
        <v>59041357.143132716</v>
      </c>
      <c r="Q822" s="17">
        <f t="shared" si="258"/>
        <v>72532.37978271833</v>
      </c>
      <c r="S822" s="17">
        <f t="shared" si="259"/>
        <v>9.8611111111111107</v>
      </c>
      <c r="T822" s="17">
        <f t="shared" si="260"/>
        <v>2218.75</v>
      </c>
      <c r="V822" s="17">
        <f t="shared" si="261"/>
        <v>456404187.97812074</v>
      </c>
      <c r="W822" s="17">
        <f t="shared" si="267"/>
        <v>744947.93667220091</v>
      </c>
      <c r="X822" s="17">
        <f t="shared" si="268"/>
        <v>-288543.74869408068</v>
      </c>
      <c r="Z822" s="17">
        <f t="shared" si="269"/>
        <v>0</v>
      </c>
      <c r="AA822" s="17">
        <f t="shared" si="270"/>
        <v>20785.355740022555</v>
      </c>
      <c r="AC822" s="17">
        <f t="shared" si="262"/>
        <v>4115.5004365244658</v>
      </c>
      <c r="AD822" s="17">
        <f t="shared" si="272"/>
        <v>123691.86851750652</v>
      </c>
      <c r="AE822">
        <f t="shared" si="271"/>
        <v>0</v>
      </c>
    </row>
    <row r="823" spans="2:31" x14ac:dyDescent="0.35">
      <c r="B823" s="4" t="s">
        <v>38</v>
      </c>
      <c r="C823" s="4">
        <v>815</v>
      </c>
      <c r="D823" s="4">
        <v>226</v>
      </c>
      <c r="E823" s="11">
        <v>31.1</v>
      </c>
      <c r="F823" s="17">
        <f t="shared" si="263"/>
        <v>-1.2777777777777777</v>
      </c>
      <c r="G823" s="17">
        <f t="shared" si="264"/>
        <v>-4.5999999999999996</v>
      </c>
      <c r="H823" s="17">
        <f t="shared" si="252"/>
        <v>-2699.9444444444443</v>
      </c>
      <c r="I823" s="17">
        <v>414.57060000000001</v>
      </c>
      <c r="J823" s="17">
        <f t="shared" si="253"/>
        <v>35.29812744791667</v>
      </c>
      <c r="K823" s="17">
        <f t="shared" si="254"/>
        <v>-2250.0757169965277</v>
      </c>
      <c r="L823" s="21">
        <f t="shared" si="255"/>
        <v>-2250.0757169965277</v>
      </c>
      <c r="M823" s="17">
        <f t="shared" si="256"/>
        <v>-4393022.8290227205</v>
      </c>
      <c r="N823" s="17">
        <f t="shared" si="265"/>
        <v>452011165.14909804</v>
      </c>
      <c r="O823" s="17">
        <f t="shared" si="257"/>
        <v>78847.018904320998</v>
      </c>
      <c r="P823" s="17">
        <f t="shared" si="266"/>
        <v>59120204.162037037</v>
      </c>
      <c r="Q823" s="17">
        <f t="shared" si="258"/>
        <v>72540.127806180419</v>
      </c>
      <c r="S823" s="17">
        <f t="shared" si="259"/>
        <v>8.6388888888888893</v>
      </c>
      <c r="T823" s="17">
        <f t="shared" si="260"/>
        <v>1952.3888888888889</v>
      </c>
      <c r="V823" s="17">
        <f t="shared" si="261"/>
        <v>452011165.14909804</v>
      </c>
      <c r="W823" s="17">
        <f t="shared" si="267"/>
        <v>744947.93667220091</v>
      </c>
      <c r="X823" s="17">
        <f t="shared" si="268"/>
        <v>-292936.77152310341</v>
      </c>
      <c r="Z823" s="17">
        <f t="shared" si="269"/>
        <v>0</v>
      </c>
      <c r="AA823" s="17">
        <f t="shared" si="270"/>
        <v>25178.378569045275</v>
      </c>
      <c r="AC823" s="17">
        <f t="shared" si="262"/>
        <v>4985.3189566709643</v>
      </c>
      <c r="AD823" s="17">
        <f t="shared" si="272"/>
        <v>125888.37993201788</v>
      </c>
      <c r="AE823">
        <f t="shared" si="271"/>
        <v>0</v>
      </c>
    </row>
    <row r="824" spans="2:31" x14ac:dyDescent="0.35">
      <c r="B824" s="4" t="s">
        <v>38</v>
      </c>
      <c r="C824" s="4">
        <v>816</v>
      </c>
      <c r="D824" s="4">
        <v>227</v>
      </c>
      <c r="E824" s="11">
        <v>26.3</v>
      </c>
      <c r="F824" s="17">
        <f t="shared" si="263"/>
        <v>-1.2777777777777781</v>
      </c>
      <c r="G824" s="17">
        <f t="shared" si="264"/>
        <v>-4.6000000000000014</v>
      </c>
      <c r="H824" s="17">
        <f t="shared" si="252"/>
        <v>-2699.9444444444453</v>
      </c>
      <c r="I824" s="17">
        <v>414.57060000000001</v>
      </c>
      <c r="J824" s="17">
        <f t="shared" si="253"/>
        <v>25.243082447916663</v>
      </c>
      <c r="K824" s="17">
        <f t="shared" si="254"/>
        <v>-2260.1307619965287</v>
      </c>
      <c r="L824" s="21">
        <f t="shared" si="255"/>
        <v>-2260.1307619965287</v>
      </c>
      <c r="M824" s="17">
        <f t="shared" si="256"/>
        <v>-3748112.9617209653</v>
      </c>
      <c r="N824" s="17">
        <f t="shared" si="265"/>
        <v>448263052.1873771</v>
      </c>
      <c r="O824" s="17">
        <f t="shared" si="257"/>
        <v>56386.611496913574</v>
      </c>
      <c r="P824" s="17">
        <f t="shared" si="266"/>
        <v>59176590.773533948</v>
      </c>
      <c r="Q824" s="17">
        <f t="shared" si="258"/>
        <v>72520.331830311217</v>
      </c>
      <c r="S824" s="17">
        <f t="shared" si="259"/>
        <v>7.3055555555555554</v>
      </c>
      <c r="T824" s="17">
        <f t="shared" si="260"/>
        <v>1658.3611111111111</v>
      </c>
      <c r="V824" s="17">
        <f t="shared" si="261"/>
        <v>448263052.1873771</v>
      </c>
      <c r="W824" s="17">
        <f t="shared" si="267"/>
        <v>744947.93667220091</v>
      </c>
      <c r="X824" s="17">
        <f t="shared" si="268"/>
        <v>-296684.88448482438</v>
      </c>
      <c r="Z824" s="17">
        <f t="shared" si="269"/>
        <v>0</v>
      </c>
      <c r="AA824" s="17">
        <f t="shared" si="270"/>
        <v>28926.491530766241</v>
      </c>
      <c r="AC824" s="17">
        <f t="shared" si="262"/>
        <v>5727.4453230917161</v>
      </c>
      <c r="AD824" s="17">
        <f t="shared" si="272"/>
        <v>127762.43641287836</v>
      </c>
      <c r="AE824">
        <f t="shared" si="271"/>
        <v>0</v>
      </c>
    </row>
    <row r="825" spans="2:31" x14ac:dyDescent="0.35">
      <c r="B825" s="4" t="s">
        <v>38</v>
      </c>
      <c r="C825" s="4">
        <v>817</v>
      </c>
      <c r="D825" s="4">
        <v>228</v>
      </c>
      <c r="E825" s="11">
        <v>21.9</v>
      </c>
      <c r="F825" s="17">
        <f t="shared" si="263"/>
        <v>-1.1527777777777779</v>
      </c>
      <c r="G825" s="17">
        <f t="shared" si="264"/>
        <v>-4.1500000000000004</v>
      </c>
      <c r="H825" s="17">
        <f t="shared" si="252"/>
        <v>-2435.8194444444448</v>
      </c>
      <c r="I825" s="17">
        <v>414.57060000000001</v>
      </c>
      <c r="J825" s="17">
        <f t="shared" si="253"/>
        <v>17.503267031249997</v>
      </c>
      <c r="K825" s="17">
        <f t="shared" si="254"/>
        <v>-2003.7455774131947</v>
      </c>
      <c r="L825" s="21">
        <f t="shared" si="255"/>
        <v>-2003.7455774131947</v>
      </c>
      <c r="M825" s="17">
        <f t="shared" si="256"/>
        <v>-2779195.1158721009</v>
      </c>
      <c r="N825" s="17">
        <f t="shared" si="265"/>
        <v>445483857.07150501</v>
      </c>
      <c r="O825" s="17">
        <f t="shared" si="257"/>
        <v>39097.836805555555</v>
      </c>
      <c r="P825" s="17">
        <f t="shared" si="266"/>
        <v>59215688.6103395</v>
      </c>
      <c r="Q825" s="17">
        <f t="shared" si="258"/>
        <v>72479.423023671363</v>
      </c>
      <c r="S825" s="17">
        <f t="shared" si="259"/>
        <v>6.083333333333333</v>
      </c>
      <c r="T825" s="17">
        <f t="shared" si="260"/>
        <v>1387</v>
      </c>
      <c r="V825" s="17">
        <f t="shared" si="261"/>
        <v>445483857.07150501</v>
      </c>
      <c r="W825" s="17">
        <f t="shared" si="267"/>
        <v>744947.93667220091</v>
      </c>
      <c r="X825" s="17">
        <f t="shared" si="268"/>
        <v>-299464.07960069645</v>
      </c>
      <c r="Z825" s="17">
        <f t="shared" si="269"/>
        <v>0</v>
      </c>
      <c r="AA825" s="17">
        <f t="shared" si="270"/>
        <v>31705.686646638344</v>
      </c>
      <c r="AC825" s="17">
        <f t="shared" si="262"/>
        <v>6277.7259560343928</v>
      </c>
      <c r="AD825" s="17">
        <f t="shared" si="272"/>
        <v>129152.03397081442</v>
      </c>
      <c r="AE825">
        <f t="shared" si="271"/>
        <v>0</v>
      </c>
    </row>
    <row r="826" spans="2:31" x14ac:dyDescent="0.35">
      <c r="B826" s="5" t="s">
        <v>38</v>
      </c>
      <c r="C826" s="4">
        <v>818</v>
      </c>
      <c r="D826" s="4">
        <v>229</v>
      </c>
      <c r="E826" s="11">
        <v>18</v>
      </c>
      <c r="F826" s="17">
        <f t="shared" si="263"/>
        <v>-0.68055555555555536</v>
      </c>
      <c r="G826" s="17">
        <f t="shared" si="264"/>
        <v>-2.4499999999999993</v>
      </c>
      <c r="H826" s="17">
        <f t="shared" si="252"/>
        <v>-1438.0138888888885</v>
      </c>
      <c r="I826" s="17">
        <v>414.57060000000001</v>
      </c>
      <c r="J826" s="17">
        <f t="shared" si="253"/>
        <v>11.824312500000001</v>
      </c>
      <c r="K826" s="17">
        <f t="shared" si="254"/>
        <v>-1011.6189763888884</v>
      </c>
      <c r="L826" s="21">
        <f t="shared" si="255"/>
        <v>-1011.6189763888884</v>
      </c>
      <c r="M826" s="17">
        <f t="shared" si="256"/>
        <v>-1158303.7279652772</v>
      </c>
      <c r="N826" s="17">
        <f t="shared" si="265"/>
        <v>444325553.34353971</v>
      </c>
      <c r="O826" s="17">
        <f t="shared" si="257"/>
        <v>26412.5</v>
      </c>
      <c r="P826" s="17">
        <f t="shared" si="266"/>
        <v>59242101.1103395</v>
      </c>
      <c r="Q826" s="17">
        <f t="shared" si="258"/>
        <v>72423.106491857587</v>
      </c>
      <c r="S826" s="17">
        <f t="shared" si="259"/>
        <v>5</v>
      </c>
      <c r="T826" s="17">
        <f t="shared" si="260"/>
        <v>1145</v>
      </c>
      <c r="V826" s="17">
        <f t="shared" si="261"/>
        <v>444325553.34353971</v>
      </c>
      <c r="W826" s="17">
        <f t="shared" si="267"/>
        <v>744947.93667220091</v>
      </c>
      <c r="X826" s="17">
        <f t="shared" si="268"/>
        <v>-300622.38332866173</v>
      </c>
      <c r="Z826" s="17">
        <f t="shared" si="269"/>
        <v>0</v>
      </c>
      <c r="AA826" s="17">
        <f t="shared" si="270"/>
        <v>32863.990374603622</v>
      </c>
      <c r="AC826" s="17">
        <f t="shared" si="262"/>
        <v>6507.0700941715177</v>
      </c>
      <c r="AD826" s="17">
        <f t="shared" si="272"/>
        <v>129731.18583479706</v>
      </c>
      <c r="AE826">
        <f t="shared" si="271"/>
        <v>0</v>
      </c>
    </row>
    <row r="827" spans="2:31" x14ac:dyDescent="0.35">
      <c r="B827" s="4" t="s">
        <v>38</v>
      </c>
      <c r="C827" s="4">
        <v>819</v>
      </c>
      <c r="D827" s="4">
        <v>230</v>
      </c>
      <c r="E827" s="11">
        <v>17</v>
      </c>
      <c r="F827" s="17">
        <f t="shared" si="263"/>
        <v>0</v>
      </c>
      <c r="G827" s="17">
        <f t="shared" si="264"/>
        <v>0</v>
      </c>
      <c r="H827" s="17">
        <f t="shared" si="252"/>
        <v>0</v>
      </c>
      <c r="I827" s="17">
        <v>414.57060000000001</v>
      </c>
      <c r="J827" s="17">
        <f t="shared" si="253"/>
        <v>10.546994791666668</v>
      </c>
      <c r="K827" s="17">
        <f t="shared" si="254"/>
        <v>425.1175947916667</v>
      </c>
      <c r="L827" s="21">
        <f t="shared" si="255"/>
        <v>425.1175947916667</v>
      </c>
      <c r="M827" s="17">
        <f t="shared" si="256"/>
        <v>461724.94323206024</v>
      </c>
      <c r="N827" s="17">
        <f t="shared" si="265"/>
        <v>444787278.28677177</v>
      </c>
      <c r="O827" s="17">
        <f t="shared" si="257"/>
        <v>23559.297839506173</v>
      </c>
      <c r="P827" s="17">
        <f t="shared" si="266"/>
        <v>59265660.408179007</v>
      </c>
      <c r="Q827" s="17">
        <f t="shared" si="258"/>
        <v>72363.443721830292</v>
      </c>
      <c r="S827" s="17">
        <f t="shared" si="259"/>
        <v>4.7222222222222223</v>
      </c>
      <c r="T827" s="17">
        <f t="shared" si="260"/>
        <v>1086.1111111111111</v>
      </c>
      <c r="V827" s="17">
        <f t="shared" si="261"/>
        <v>444787278.28677177</v>
      </c>
      <c r="W827" s="17">
        <f t="shared" si="267"/>
        <v>745409.66161543294</v>
      </c>
      <c r="X827" s="17">
        <f t="shared" si="268"/>
        <v>-300622.38332866173</v>
      </c>
      <c r="Z827" s="17">
        <f t="shared" si="269"/>
        <v>461.72494323206024</v>
      </c>
      <c r="AA827" s="17">
        <f t="shared" si="270"/>
        <v>0</v>
      </c>
      <c r="AC827" s="17">
        <f t="shared" si="262"/>
        <v>0</v>
      </c>
      <c r="AD827" s="17">
        <f t="shared" si="272"/>
        <v>129681.18583479706</v>
      </c>
      <c r="AE827">
        <f t="shared" si="271"/>
        <v>50</v>
      </c>
    </row>
    <row r="828" spans="2:31" x14ac:dyDescent="0.35">
      <c r="B828" s="4" t="s">
        <v>38</v>
      </c>
      <c r="C828" s="4">
        <v>820</v>
      </c>
      <c r="D828" s="4">
        <v>231</v>
      </c>
      <c r="E828" s="11">
        <v>18</v>
      </c>
      <c r="F828" s="17">
        <f t="shared" si="263"/>
        <v>0.61111111111111094</v>
      </c>
      <c r="G828" s="17">
        <f t="shared" si="264"/>
        <v>2.1999999999999993</v>
      </c>
      <c r="H828" s="17">
        <f t="shared" si="252"/>
        <v>1291.2777777777774</v>
      </c>
      <c r="I828" s="17">
        <v>414.57060000000001</v>
      </c>
      <c r="J828" s="17">
        <f t="shared" si="253"/>
        <v>11.824312500000001</v>
      </c>
      <c r="K828" s="17">
        <f t="shared" si="254"/>
        <v>1717.6726902777773</v>
      </c>
      <c r="L828" s="21">
        <f t="shared" si="255"/>
        <v>1717.6726902777773</v>
      </c>
      <c r="M828" s="17">
        <f t="shared" si="256"/>
        <v>1983911.9572708327</v>
      </c>
      <c r="N828" s="17">
        <f t="shared" si="265"/>
        <v>446771190.24404263</v>
      </c>
      <c r="O828" s="17">
        <f t="shared" si="257"/>
        <v>26412.5</v>
      </c>
      <c r="P828" s="17">
        <f t="shared" si="266"/>
        <v>59292072.908179007</v>
      </c>
      <c r="Q828" s="17">
        <f t="shared" si="258"/>
        <v>72307.405985584162</v>
      </c>
      <c r="S828" s="17">
        <f t="shared" si="259"/>
        <v>5</v>
      </c>
      <c r="T828" s="17">
        <f t="shared" si="260"/>
        <v>1155</v>
      </c>
      <c r="V828" s="17">
        <f t="shared" si="261"/>
        <v>446771190.24404263</v>
      </c>
      <c r="W828" s="17">
        <f t="shared" si="267"/>
        <v>747393.57357270375</v>
      </c>
      <c r="X828" s="17">
        <f t="shared" si="268"/>
        <v>-300622.38332866173</v>
      </c>
      <c r="Z828" s="17">
        <f t="shared" si="269"/>
        <v>2445.6369005028928</v>
      </c>
      <c r="AA828" s="17">
        <f t="shared" si="270"/>
        <v>0</v>
      </c>
      <c r="AC828" s="17">
        <f t="shared" si="262"/>
        <v>0</v>
      </c>
      <c r="AD828" s="17">
        <f t="shared" si="272"/>
        <v>129631.18583479706</v>
      </c>
      <c r="AE828">
        <f t="shared" si="271"/>
        <v>50</v>
      </c>
    </row>
    <row r="829" spans="2:31" x14ac:dyDescent="0.35">
      <c r="B829" s="4" t="s">
        <v>38</v>
      </c>
      <c r="C829" s="4">
        <v>821</v>
      </c>
      <c r="D829" s="4">
        <v>232</v>
      </c>
      <c r="E829" s="11">
        <v>21.4</v>
      </c>
      <c r="F829" s="17">
        <f t="shared" si="263"/>
        <v>0.94444444444444453</v>
      </c>
      <c r="G829" s="17">
        <f t="shared" si="264"/>
        <v>3.4000000000000004</v>
      </c>
      <c r="H829" s="17">
        <f t="shared" si="252"/>
        <v>1995.6111111111113</v>
      </c>
      <c r="I829" s="17">
        <v>414.57060000000001</v>
      </c>
      <c r="J829" s="17">
        <f t="shared" si="253"/>
        <v>16.713154791666664</v>
      </c>
      <c r="K829" s="17">
        <f t="shared" si="254"/>
        <v>2426.8948659027778</v>
      </c>
      <c r="L829" s="21">
        <f t="shared" si="255"/>
        <v>2426.8948659027778</v>
      </c>
      <c r="M829" s="17">
        <f t="shared" si="256"/>
        <v>3346957.6750650303</v>
      </c>
      <c r="N829" s="17">
        <f t="shared" si="265"/>
        <v>450118147.91910768</v>
      </c>
      <c r="O829" s="17">
        <f t="shared" si="257"/>
        <v>37332.927469135793</v>
      </c>
      <c r="P829" s="17">
        <f t="shared" si="266"/>
        <v>59329405.835648142</v>
      </c>
      <c r="Q829" s="17">
        <f t="shared" si="258"/>
        <v>72264.806133554375</v>
      </c>
      <c r="S829" s="17">
        <f t="shared" si="259"/>
        <v>5.9444444444444438</v>
      </c>
      <c r="T829" s="17">
        <f t="shared" si="260"/>
        <v>1379.1111111111109</v>
      </c>
      <c r="V829" s="17">
        <f t="shared" si="261"/>
        <v>450118147.91910768</v>
      </c>
      <c r="W829" s="17">
        <f t="shared" si="267"/>
        <v>750740.53124776878</v>
      </c>
      <c r="X829" s="17">
        <f t="shared" si="268"/>
        <v>-300622.38332866173</v>
      </c>
      <c r="Z829" s="17">
        <f t="shared" si="269"/>
        <v>5792.5945755679231</v>
      </c>
      <c r="AA829" s="17">
        <f t="shared" si="270"/>
        <v>0</v>
      </c>
      <c r="AC829" s="17">
        <f t="shared" si="262"/>
        <v>0</v>
      </c>
      <c r="AD829" s="17">
        <f t="shared" si="272"/>
        <v>129581.18583479706</v>
      </c>
      <c r="AE829">
        <f t="shared" si="271"/>
        <v>50</v>
      </c>
    </row>
    <row r="830" spans="2:31" x14ac:dyDescent="0.35">
      <c r="B830" s="4" t="s">
        <v>38</v>
      </c>
      <c r="C830" s="4">
        <v>822</v>
      </c>
      <c r="D830" s="4">
        <v>233</v>
      </c>
      <c r="E830" s="11">
        <v>24.8</v>
      </c>
      <c r="F830" s="17">
        <f t="shared" si="263"/>
        <v>0.90277777777777779</v>
      </c>
      <c r="G830" s="17">
        <f t="shared" si="264"/>
        <v>3.25</v>
      </c>
      <c r="H830" s="17">
        <f t="shared" si="252"/>
        <v>1907.5694444444446</v>
      </c>
      <c r="I830" s="17">
        <v>414.57060000000001</v>
      </c>
      <c r="J830" s="17">
        <f t="shared" si="253"/>
        <v>22.445756666666671</v>
      </c>
      <c r="K830" s="17">
        <f t="shared" si="254"/>
        <v>2344.5858011111109</v>
      </c>
      <c r="L830" s="21">
        <f t="shared" si="255"/>
        <v>2344.5858011111113</v>
      </c>
      <c r="M830" s="17">
        <f t="shared" si="256"/>
        <v>3763320.720316791</v>
      </c>
      <c r="N830" s="17">
        <f t="shared" si="265"/>
        <v>453881468.63942444</v>
      </c>
      <c r="O830" s="17">
        <f t="shared" si="257"/>
        <v>50138.098765432107</v>
      </c>
      <c r="P830" s="17">
        <f t="shared" si="266"/>
        <v>59379543.934413575</v>
      </c>
      <c r="Q830" s="17">
        <f t="shared" si="258"/>
        <v>72237.887998070044</v>
      </c>
      <c r="S830" s="17">
        <f t="shared" si="259"/>
        <v>6.8888888888888893</v>
      </c>
      <c r="T830" s="17">
        <f t="shared" si="260"/>
        <v>1605.1111111111113</v>
      </c>
      <c r="V830" s="17">
        <f t="shared" si="261"/>
        <v>453881468.63942444</v>
      </c>
      <c r="W830" s="17">
        <f t="shared" si="267"/>
        <v>754503.85196808563</v>
      </c>
      <c r="X830" s="17">
        <f t="shared" si="268"/>
        <v>-300622.38332866173</v>
      </c>
      <c r="Z830" s="17">
        <f t="shared" si="269"/>
        <v>9555.9152958847135</v>
      </c>
      <c r="AA830" s="17">
        <f t="shared" si="270"/>
        <v>0</v>
      </c>
      <c r="AC830" s="17">
        <f t="shared" si="262"/>
        <v>0</v>
      </c>
      <c r="AD830" s="17">
        <f t="shared" si="272"/>
        <v>129531.18583479706</v>
      </c>
      <c r="AE830">
        <f t="shared" si="271"/>
        <v>50</v>
      </c>
    </row>
    <row r="831" spans="2:31" x14ac:dyDescent="0.35">
      <c r="B831" s="4" t="s">
        <v>38</v>
      </c>
      <c r="C831" s="4">
        <v>823</v>
      </c>
      <c r="D831" s="4">
        <v>234</v>
      </c>
      <c r="E831" s="11">
        <v>27.9</v>
      </c>
      <c r="F831" s="17">
        <f t="shared" si="263"/>
        <v>0.83333333333333326</v>
      </c>
      <c r="G831" s="17">
        <f t="shared" si="264"/>
        <v>3</v>
      </c>
      <c r="H831" s="17">
        <f t="shared" si="252"/>
        <v>1760.8333333333333</v>
      </c>
      <c r="I831" s="17">
        <v>414.57060000000001</v>
      </c>
      <c r="J831" s="17">
        <f t="shared" si="253"/>
        <v>28.407910781249996</v>
      </c>
      <c r="K831" s="17">
        <f t="shared" si="254"/>
        <v>2203.811844114583</v>
      </c>
      <c r="L831" s="21">
        <f t="shared" si="255"/>
        <v>2203.8118441145834</v>
      </c>
      <c r="M831" s="17">
        <f t="shared" si="256"/>
        <v>3996612.7793017966</v>
      </c>
      <c r="N831" s="17">
        <f t="shared" si="265"/>
        <v>457878081.41872627</v>
      </c>
      <c r="O831" s="17">
        <f t="shared" si="257"/>
        <v>63456.031249999985</v>
      </c>
      <c r="P831" s="17">
        <f t="shared" si="266"/>
        <v>59442999.965663575</v>
      </c>
      <c r="Q831" s="17">
        <f t="shared" si="258"/>
        <v>72227.217455241276</v>
      </c>
      <c r="S831" s="17">
        <f t="shared" si="259"/>
        <v>7.7499999999999991</v>
      </c>
      <c r="T831" s="17">
        <f t="shared" si="260"/>
        <v>1813.4999999999998</v>
      </c>
      <c r="V831" s="17">
        <f t="shared" si="261"/>
        <v>457878081.41872627</v>
      </c>
      <c r="W831" s="17">
        <f t="shared" si="267"/>
        <v>758500.46474738745</v>
      </c>
      <c r="X831" s="17">
        <f t="shared" si="268"/>
        <v>-300622.38332866173</v>
      </c>
      <c r="Z831" s="17">
        <f t="shared" si="269"/>
        <v>13552.52807518651</v>
      </c>
      <c r="AA831" s="17">
        <f t="shared" si="270"/>
        <v>0</v>
      </c>
      <c r="AC831" s="17">
        <f t="shared" si="262"/>
        <v>0</v>
      </c>
      <c r="AD831" s="17">
        <f t="shared" si="272"/>
        <v>129481.18583479706</v>
      </c>
      <c r="AE831">
        <f t="shared" si="271"/>
        <v>50</v>
      </c>
    </row>
    <row r="832" spans="2:31" x14ac:dyDescent="0.35">
      <c r="B832" s="4" t="s">
        <v>38</v>
      </c>
      <c r="C832" s="4">
        <v>824</v>
      </c>
      <c r="D832" s="4">
        <v>235</v>
      </c>
      <c r="E832" s="11">
        <v>30.8</v>
      </c>
      <c r="F832" s="17">
        <f t="shared" si="263"/>
        <v>0.70833333333333348</v>
      </c>
      <c r="G832" s="17">
        <f t="shared" si="264"/>
        <v>2.5500000000000007</v>
      </c>
      <c r="H832" s="17">
        <f t="shared" si="252"/>
        <v>1496.7083333333337</v>
      </c>
      <c r="I832" s="17">
        <v>414.57060000000001</v>
      </c>
      <c r="J832" s="17">
        <f t="shared" si="253"/>
        <v>34.620419166666672</v>
      </c>
      <c r="K832" s="17">
        <f t="shared" si="254"/>
        <v>1945.8993525000003</v>
      </c>
      <c r="L832" s="21">
        <f t="shared" si="255"/>
        <v>1945.8993525000005</v>
      </c>
      <c r="M832" s="17">
        <f t="shared" si="256"/>
        <v>3912338.7537208344</v>
      </c>
      <c r="N832" s="17">
        <f t="shared" si="265"/>
        <v>461790420.17244709</v>
      </c>
      <c r="O832" s="17">
        <f t="shared" si="257"/>
        <v>77333.191358024691</v>
      </c>
      <c r="P832" s="17">
        <f t="shared" si="266"/>
        <v>59520333.157021597</v>
      </c>
      <c r="Q832" s="17">
        <f t="shared" si="258"/>
        <v>72233.414025511651</v>
      </c>
      <c r="S832" s="17">
        <f t="shared" si="259"/>
        <v>8.5555555555555554</v>
      </c>
      <c r="T832" s="17">
        <f t="shared" si="260"/>
        <v>2010.5555555555554</v>
      </c>
      <c r="V832" s="17">
        <f t="shared" si="261"/>
        <v>461790420.17244709</v>
      </c>
      <c r="W832" s="17">
        <f t="shared" si="267"/>
        <v>762412.80350110831</v>
      </c>
      <c r="X832" s="17">
        <f t="shared" si="268"/>
        <v>-300622.38332866173</v>
      </c>
      <c r="Z832" s="17">
        <f t="shared" si="269"/>
        <v>17464.866828907347</v>
      </c>
      <c r="AA832" s="17">
        <f t="shared" si="270"/>
        <v>0</v>
      </c>
      <c r="AC832" s="17">
        <f t="shared" si="262"/>
        <v>0</v>
      </c>
      <c r="AD832" s="17">
        <f t="shared" si="272"/>
        <v>129431.18583479706</v>
      </c>
      <c r="AE832">
        <f t="shared" si="271"/>
        <v>50</v>
      </c>
    </row>
    <row r="833" spans="2:31" x14ac:dyDescent="0.35">
      <c r="B833" s="4" t="s">
        <v>38</v>
      </c>
      <c r="C833" s="4">
        <v>825</v>
      </c>
      <c r="D833" s="4">
        <v>236</v>
      </c>
      <c r="E833" s="11">
        <v>33</v>
      </c>
      <c r="F833" s="17">
        <f t="shared" si="263"/>
        <v>0.59722222222222232</v>
      </c>
      <c r="G833" s="17">
        <f t="shared" si="264"/>
        <v>2.1500000000000004</v>
      </c>
      <c r="H833" s="17">
        <f t="shared" si="252"/>
        <v>1261.9305555555557</v>
      </c>
      <c r="I833" s="17">
        <v>414.57060000000001</v>
      </c>
      <c r="J833" s="17">
        <f t="shared" si="253"/>
        <v>39.742828124999996</v>
      </c>
      <c r="K833" s="17">
        <f t="shared" si="254"/>
        <v>1716.2439836805556</v>
      </c>
      <c r="L833" s="21">
        <f t="shared" si="255"/>
        <v>1716.2439836805556</v>
      </c>
      <c r="M833" s="17">
        <f t="shared" si="256"/>
        <v>3712807.8180289348</v>
      </c>
      <c r="N833" s="17">
        <f t="shared" si="265"/>
        <v>465503227.99047601</v>
      </c>
      <c r="O833" s="17">
        <f t="shared" si="257"/>
        <v>88775.347222222219</v>
      </c>
      <c r="P833" s="17">
        <f t="shared" si="266"/>
        <v>59609108.504243821</v>
      </c>
      <c r="Q833" s="17">
        <f t="shared" si="258"/>
        <v>72253.464853628873</v>
      </c>
      <c r="S833" s="17">
        <f t="shared" si="259"/>
        <v>9.1666666666666661</v>
      </c>
      <c r="T833" s="17">
        <f t="shared" si="260"/>
        <v>2163.333333333333</v>
      </c>
      <c r="V833" s="17">
        <f t="shared" si="261"/>
        <v>465503227.99047601</v>
      </c>
      <c r="W833" s="17">
        <f t="shared" si="267"/>
        <v>766125.61131913727</v>
      </c>
      <c r="X833" s="17">
        <f t="shared" si="268"/>
        <v>-300622.38332866173</v>
      </c>
      <c r="Z833" s="17">
        <f t="shared" si="269"/>
        <v>21177.674646936281</v>
      </c>
      <c r="AA833" s="17">
        <f t="shared" si="270"/>
        <v>0</v>
      </c>
      <c r="AC833" s="17">
        <f t="shared" si="262"/>
        <v>0</v>
      </c>
      <c r="AD833" s="17">
        <f t="shared" si="272"/>
        <v>129381.18583479706</v>
      </c>
      <c r="AE833">
        <f t="shared" si="271"/>
        <v>50</v>
      </c>
    </row>
    <row r="834" spans="2:31" x14ac:dyDescent="0.35">
      <c r="B834" s="4" t="s">
        <v>38</v>
      </c>
      <c r="C834" s="4">
        <v>826</v>
      </c>
      <c r="D834" s="4">
        <v>237</v>
      </c>
      <c r="E834" s="11">
        <v>35.1</v>
      </c>
      <c r="F834" s="17">
        <f t="shared" si="263"/>
        <v>0.56944444444444464</v>
      </c>
      <c r="G834" s="17">
        <f t="shared" si="264"/>
        <v>2.0500000000000007</v>
      </c>
      <c r="H834" s="17">
        <f t="shared" si="252"/>
        <v>1203.2361111111115</v>
      </c>
      <c r="I834" s="17">
        <v>414.57060000000001</v>
      </c>
      <c r="J834" s="17">
        <f t="shared" si="253"/>
        <v>44.961948281250002</v>
      </c>
      <c r="K834" s="17">
        <f t="shared" si="254"/>
        <v>1662.7686593923615</v>
      </c>
      <c r="L834" s="21">
        <f t="shared" si="255"/>
        <v>1662.7686593923615</v>
      </c>
      <c r="M834" s="17">
        <f t="shared" si="256"/>
        <v>3842242.6796908993</v>
      </c>
      <c r="N834" s="17">
        <f t="shared" si="265"/>
        <v>469345470.67016691</v>
      </c>
      <c r="O834" s="17">
        <f t="shared" si="257"/>
        <v>100433.53125</v>
      </c>
      <c r="P834" s="17">
        <f t="shared" si="266"/>
        <v>59709542.035493821</v>
      </c>
      <c r="Q834" s="17">
        <f t="shared" si="258"/>
        <v>72287.581156772183</v>
      </c>
      <c r="S834" s="17">
        <f t="shared" si="259"/>
        <v>9.75</v>
      </c>
      <c r="T834" s="17">
        <f t="shared" si="260"/>
        <v>2310.75</v>
      </c>
      <c r="V834" s="17">
        <f t="shared" si="261"/>
        <v>469345470.67016691</v>
      </c>
      <c r="W834" s="17">
        <f t="shared" si="267"/>
        <v>769967.85399882821</v>
      </c>
      <c r="X834" s="17">
        <f t="shared" si="268"/>
        <v>-300622.38332866173</v>
      </c>
      <c r="Z834" s="17">
        <f t="shared" si="269"/>
        <v>25019.917326627179</v>
      </c>
      <c r="AA834" s="17">
        <f t="shared" si="270"/>
        <v>0</v>
      </c>
      <c r="AC834" s="17">
        <f t="shared" si="262"/>
        <v>0</v>
      </c>
      <c r="AD834" s="17">
        <f t="shared" si="272"/>
        <v>129331.18583479706</v>
      </c>
      <c r="AE834">
        <f t="shared" si="271"/>
        <v>50</v>
      </c>
    </row>
    <row r="835" spans="2:31" x14ac:dyDescent="0.35">
      <c r="B835" s="4" t="s">
        <v>38</v>
      </c>
      <c r="C835" s="4">
        <v>827</v>
      </c>
      <c r="D835" s="4">
        <v>238</v>
      </c>
      <c r="E835" s="11">
        <v>37.1</v>
      </c>
      <c r="F835" s="17">
        <f t="shared" si="263"/>
        <v>0.52777777777777735</v>
      </c>
      <c r="G835" s="17">
        <f t="shared" si="264"/>
        <v>1.8999999999999986</v>
      </c>
      <c r="H835" s="17">
        <f t="shared" si="252"/>
        <v>1115.1944444444434</v>
      </c>
      <c r="I835" s="17">
        <v>414.57060000000001</v>
      </c>
      <c r="J835" s="17">
        <f t="shared" si="253"/>
        <v>50.231796197916672</v>
      </c>
      <c r="K835" s="17">
        <f t="shared" si="254"/>
        <v>1579.9968406423602</v>
      </c>
      <c r="L835" s="21">
        <f t="shared" si="255"/>
        <v>1579.99684064236</v>
      </c>
      <c r="M835" s="17">
        <f t="shared" si="256"/>
        <v>3875293.3620844195</v>
      </c>
      <c r="N835" s="17">
        <f t="shared" si="265"/>
        <v>473220764.03225136</v>
      </c>
      <c r="O835" s="17">
        <f t="shared" si="257"/>
        <v>112205.02816358025</v>
      </c>
      <c r="P835" s="17">
        <f t="shared" si="266"/>
        <v>59821747.063657403</v>
      </c>
      <c r="Q835" s="17">
        <f t="shared" si="258"/>
        <v>72335.848928243533</v>
      </c>
      <c r="S835" s="17">
        <f t="shared" si="259"/>
        <v>10.305555555555555</v>
      </c>
      <c r="T835" s="17">
        <f t="shared" si="260"/>
        <v>2452.7222222222222</v>
      </c>
      <c r="V835" s="17">
        <f t="shared" si="261"/>
        <v>473220764.03225136</v>
      </c>
      <c r="W835" s="17">
        <f t="shared" si="267"/>
        <v>773843.14736091264</v>
      </c>
      <c r="X835" s="17">
        <f t="shared" si="268"/>
        <v>-300622.38332866173</v>
      </c>
      <c r="Z835" s="17">
        <f t="shared" si="269"/>
        <v>28895.210688711599</v>
      </c>
      <c r="AA835" s="17">
        <f t="shared" si="270"/>
        <v>0</v>
      </c>
      <c r="AC835" s="17">
        <f t="shared" si="262"/>
        <v>0</v>
      </c>
      <c r="AD835" s="17">
        <f t="shared" si="272"/>
        <v>129281.18583479706</v>
      </c>
      <c r="AE835">
        <f t="shared" si="271"/>
        <v>50</v>
      </c>
    </row>
    <row r="836" spans="2:31" x14ac:dyDescent="0.35">
      <c r="B836" s="4" t="s">
        <v>38</v>
      </c>
      <c r="C836" s="4">
        <v>828</v>
      </c>
      <c r="D836" s="4">
        <v>239</v>
      </c>
      <c r="E836" s="11">
        <v>38.9</v>
      </c>
      <c r="F836" s="17">
        <f t="shared" si="263"/>
        <v>0.59722222222222177</v>
      </c>
      <c r="G836" s="17">
        <f t="shared" si="264"/>
        <v>2.1499999999999986</v>
      </c>
      <c r="H836" s="17">
        <f t="shared" si="252"/>
        <v>1261.9305555555545</v>
      </c>
      <c r="I836" s="17">
        <v>414.57060000000001</v>
      </c>
      <c r="J836" s="17">
        <f t="shared" si="253"/>
        <v>55.224283697916675</v>
      </c>
      <c r="K836" s="17">
        <f t="shared" si="254"/>
        <v>1731.7254392534712</v>
      </c>
      <c r="L836" s="21">
        <f t="shared" si="255"/>
        <v>1731.7254392534712</v>
      </c>
      <c r="M836" s="17">
        <f t="shared" si="256"/>
        <v>4472229.0503565129</v>
      </c>
      <c r="N836" s="17">
        <f t="shared" si="265"/>
        <v>477692993.08260787</v>
      </c>
      <c r="O836" s="17">
        <f t="shared" si="257"/>
        <v>123356.97260802469</v>
      </c>
      <c r="P836" s="17">
        <f t="shared" si="266"/>
        <v>59945104.036265425</v>
      </c>
      <c r="Q836" s="17">
        <f t="shared" si="258"/>
        <v>72397.468642832639</v>
      </c>
      <c r="S836" s="17">
        <f t="shared" si="259"/>
        <v>10.805555555555555</v>
      </c>
      <c r="T836" s="17">
        <f t="shared" si="260"/>
        <v>2582.5277777777778</v>
      </c>
      <c r="V836" s="17">
        <f t="shared" si="261"/>
        <v>477692993.08260787</v>
      </c>
      <c r="W836" s="17">
        <f t="shared" si="267"/>
        <v>778315.37641126919</v>
      </c>
      <c r="X836" s="17">
        <f t="shared" si="268"/>
        <v>-300622.38332866173</v>
      </c>
      <c r="Z836" s="17">
        <f t="shared" si="269"/>
        <v>33367.439739068112</v>
      </c>
      <c r="AA836" s="17">
        <f t="shared" si="270"/>
        <v>0</v>
      </c>
      <c r="AC836" s="17">
        <f t="shared" si="262"/>
        <v>0</v>
      </c>
      <c r="AD836" s="17">
        <f t="shared" si="272"/>
        <v>129231.18583479706</v>
      </c>
      <c r="AE836">
        <f t="shared" si="271"/>
        <v>50</v>
      </c>
    </row>
    <row r="837" spans="2:31" x14ac:dyDescent="0.35">
      <c r="B837" s="4" t="s">
        <v>38</v>
      </c>
      <c r="C837" s="4">
        <v>829</v>
      </c>
      <c r="D837" s="4">
        <v>240</v>
      </c>
      <c r="E837" s="11">
        <v>41.4</v>
      </c>
      <c r="F837" s="17">
        <f t="shared" si="263"/>
        <v>0.70833333333333348</v>
      </c>
      <c r="G837" s="17">
        <f t="shared" si="264"/>
        <v>2.5500000000000007</v>
      </c>
      <c r="H837" s="17">
        <f t="shared" si="252"/>
        <v>1496.7083333333337</v>
      </c>
      <c r="I837" s="17">
        <v>414.57060000000001</v>
      </c>
      <c r="J837" s="17">
        <f t="shared" si="253"/>
        <v>62.550613125000005</v>
      </c>
      <c r="K837" s="17">
        <f t="shared" si="254"/>
        <v>1973.8295464583337</v>
      </c>
      <c r="L837" s="21">
        <f t="shared" si="255"/>
        <v>1973.8295464583337</v>
      </c>
      <c r="M837" s="17">
        <f t="shared" si="256"/>
        <v>5447769.5482250005</v>
      </c>
      <c r="N837" s="17">
        <f t="shared" si="265"/>
        <v>483140762.63083285</v>
      </c>
      <c r="O837" s="17">
        <f t="shared" si="257"/>
        <v>139722.125</v>
      </c>
      <c r="P837" s="17">
        <f t="shared" si="266"/>
        <v>60084826.161265425</v>
      </c>
      <c r="Q837" s="17">
        <f t="shared" si="258"/>
        <v>72478.680532286395</v>
      </c>
      <c r="S837" s="17">
        <f t="shared" si="259"/>
        <v>11.5</v>
      </c>
      <c r="T837" s="17">
        <f t="shared" si="260"/>
        <v>2760</v>
      </c>
      <c r="V837" s="17">
        <f t="shared" si="261"/>
        <v>483140762.63083285</v>
      </c>
      <c r="W837" s="17">
        <f t="shared" si="267"/>
        <v>783763.14595949417</v>
      </c>
      <c r="X837" s="17">
        <f t="shared" si="268"/>
        <v>-300622.38332866173</v>
      </c>
      <c r="Z837" s="17">
        <f t="shared" si="269"/>
        <v>38815.20928729311</v>
      </c>
      <c r="AA837" s="17">
        <f t="shared" si="270"/>
        <v>0</v>
      </c>
      <c r="AC837" s="17">
        <f t="shared" si="262"/>
        <v>0</v>
      </c>
      <c r="AD837" s="17">
        <f t="shared" si="272"/>
        <v>129181.18583479706</v>
      </c>
      <c r="AE837">
        <f t="shared" si="271"/>
        <v>50</v>
      </c>
    </row>
    <row r="838" spans="2:31" x14ac:dyDescent="0.35">
      <c r="B838" s="4" t="s">
        <v>38</v>
      </c>
      <c r="C838" s="4">
        <v>830</v>
      </c>
      <c r="D838" s="4">
        <v>241</v>
      </c>
      <c r="E838" s="11">
        <v>44</v>
      </c>
      <c r="F838" s="17">
        <f t="shared" si="263"/>
        <v>0.68055555555555536</v>
      </c>
      <c r="G838" s="17">
        <f t="shared" si="264"/>
        <v>2.4499999999999993</v>
      </c>
      <c r="H838" s="17">
        <f t="shared" si="252"/>
        <v>1438.0138888888885</v>
      </c>
      <c r="I838" s="17">
        <v>414.57060000000001</v>
      </c>
      <c r="J838" s="17">
        <f t="shared" si="253"/>
        <v>70.65391666666666</v>
      </c>
      <c r="K838" s="17">
        <f t="shared" si="254"/>
        <v>1923.2384055555551</v>
      </c>
      <c r="L838" s="21">
        <f t="shared" si="255"/>
        <v>1923.2384055555551</v>
      </c>
      <c r="M838" s="17">
        <f t="shared" si="256"/>
        <v>5665005.570141973</v>
      </c>
      <c r="N838" s="17">
        <f t="shared" si="265"/>
        <v>488805768.20097482</v>
      </c>
      <c r="O838" s="17">
        <f t="shared" si="257"/>
        <v>157822.83950617284</v>
      </c>
      <c r="P838" s="17">
        <f t="shared" si="266"/>
        <v>60242649.000771597</v>
      </c>
      <c r="Q838" s="17">
        <f t="shared" si="258"/>
        <v>72581.504820206741</v>
      </c>
      <c r="S838" s="17">
        <f t="shared" si="259"/>
        <v>12.222222222222221</v>
      </c>
      <c r="T838" s="17">
        <f t="shared" si="260"/>
        <v>2945.5555555555552</v>
      </c>
      <c r="V838" s="17">
        <f t="shared" si="261"/>
        <v>488805768.20097482</v>
      </c>
      <c r="W838" s="17">
        <f t="shared" si="267"/>
        <v>789428.15152963612</v>
      </c>
      <c r="X838" s="17">
        <f t="shared" si="268"/>
        <v>-300622.38332866173</v>
      </c>
      <c r="Z838" s="17">
        <f t="shared" si="269"/>
        <v>44480.214857435087</v>
      </c>
      <c r="AA838" s="17">
        <f t="shared" si="270"/>
        <v>0</v>
      </c>
      <c r="AC838" s="17">
        <f t="shared" si="262"/>
        <v>0</v>
      </c>
      <c r="AD838" s="17">
        <f t="shared" si="272"/>
        <v>129131.18583479706</v>
      </c>
      <c r="AE838">
        <f t="shared" si="271"/>
        <v>50</v>
      </c>
    </row>
    <row r="839" spans="2:31" x14ac:dyDescent="0.35">
      <c r="B839" s="4" t="s">
        <v>38</v>
      </c>
      <c r="C839" s="4">
        <v>831</v>
      </c>
      <c r="D839" s="4">
        <v>242</v>
      </c>
      <c r="E839" s="11">
        <v>46.3</v>
      </c>
      <c r="F839" s="17">
        <f t="shared" si="263"/>
        <v>0.51388888888888928</v>
      </c>
      <c r="G839" s="17">
        <f t="shared" si="264"/>
        <v>1.8500000000000014</v>
      </c>
      <c r="H839" s="17">
        <f t="shared" si="252"/>
        <v>1085.8472222222231</v>
      </c>
      <c r="I839" s="17">
        <v>414.57060000000001</v>
      </c>
      <c r="J839" s="17">
        <f t="shared" si="253"/>
        <v>78.233519947916662</v>
      </c>
      <c r="K839" s="17">
        <f t="shared" si="254"/>
        <v>1578.6513421701397</v>
      </c>
      <c r="L839" s="21">
        <f t="shared" si="255"/>
        <v>1578.6513421701397</v>
      </c>
      <c r="M839" s="17">
        <f t="shared" si="256"/>
        <v>4913376.8967998745</v>
      </c>
      <c r="N839" s="17">
        <f t="shared" si="265"/>
        <v>493719145.09777468</v>
      </c>
      <c r="O839" s="17">
        <f t="shared" si="257"/>
        <v>174753.7411265432</v>
      </c>
      <c r="P839" s="17">
        <f t="shared" si="266"/>
        <v>60417402.741898142</v>
      </c>
      <c r="Q839" s="17">
        <f t="shared" si="258"/>
        <v>72704.455766423751</v>
      </c>
      <c r="S839" s="17">
        <f t="shared" si="259"/>
        <v>12.861111111111111</v>
      </c>
      <c r="T839" s="17">
        <f t="shared" si="260"/>
        <v>3112.3888888888887</v>
      </c>
      <c r="V839" s="17">
        <f t="shared" si="261"/>
        <v>493719145.09777468</v>
      </c>
      <c r="W839" s="17">
        <f t="shared" si="267"/>
        <v>794341.52842643601</v>
      </c>
      <c r="X839" s="17">
        <f t="shared" si="268"/>
        <v>-300622.38332866173</v>
      </c>
      <c r="Z839" s="17">
        <f t="shared" si="269"/>
        <v>49393.591754234963</v>
      </c>
      <c r="AA839" s="17">
        <f t="shared" si="270"/>
        <v>0</v>
      </c>
      <c r="AC839" s="17">
        <f t="shared" si="262"/>
        <v>0</v>
      </c>
      <c r="AD839" s="17">
        <f t="shared" si="272"/>
        <v>129081.18583479706</v>
      </c>
      <c r="AE839">
        <f t="shared" si="271"/>
        <v>50</v>
      </c>
    </row>
    <row r="840" spans="2:31" x14ac:dyDescent="0.35">
      <c r="B840" s="4" t="s">
        <v>38</v>
      </c>
      <c r="C840" s="4">
        <v>832</v>
      </c>
      <c r="D840" s="4">
        <v>243</v>
      </c>
      <c r="E840" s="11">
        <v>47.7</v>
      </c>
      <c r="F840" s="17">
        <f t="shared" si="263"/>
        <v>0.26388888888888967</v>
      </c>
      <c r="G840" s="17">
        <f t="shared" si="264"/>
        <v>0.95000000000000284</v>
      </c>
      <c r="H840" s="17">
        <f t="shared" si="252"/>
        <v>557.59722222222388</v>
      </c>
      <c r="I840" s="17">
        <v>414.57060000000001</v>
      </c>
      <c r="J840" s="17">
        <f t="shared" si="253"/>
        <v>83.036234531250003</v>
      </c>
      <c r="K840" s="17">
        <f t="shared" si="254"/>
        <v>1055.2040567534739</v>
      </c>
      <c r="L840" s="21">
        <f t="shared" si="255"/>
        <v>1055.2040567534739</v>
      </c>
      <c r="M840" s="17">
        <f t="shared" si="256"/>
        <v>3397493.2617319976</v>
      </c>
      <c r="N840" s="17">
        <f t="shared" si="265"/>
        <v>497116638.35950667</v>
      </c>
      <c r="O840" s="17">
        <f t="shared" si="257"/>
        <v>185481.78125</v>
      </c>
      <c r="P840" s="17">
        <f t="shared" si="266"/>
        <v>60602884.523148142</v>
      </c>
      <c r="Q840" s="17">
        <f t="shared" si="258"/>
        <v>72840.005436476131</v>
      </c>
      <c r="S840" s="17">
        <f t="shared" si="259"/>
        <v>13.25</v>
      </c>
      <c r="T840" s="17">
        <f t="shared" si="260"/>
        <v>3219.75</v>
      </c>
      <c r="V840" s="17">
        <f t="shared" si="261"/>
        <v>497116638.35950667</v>
      </c>
      <c r="W840" s="17">
        <f t="shared" si="267"/>
        <v>797739.02168816805</v>
      </c>
      <c r="X840" s="17">
        <f t="shared" si="268"/>
        <v>-300622.38332866173</v>
      </c>
      <c r="Z840" s="17">
        <f t="shared" si="269"/>
        <v>52791.085015966964</v>
      </c>
      <c r="AA840" s="17">
        <f t="shared" si="270"/>
        <v>0</v>
      </c>
      <c r="AC840" s="17">
        <f t="shared" si="262"/>
        <v>0</v>
      </c>
      <c r="AD840" s="17">
        <f t="shared" si="272"/>
        <v>129031.18583479706</v>
      </c>
      <c r="AE840">
        <f t="shared" si="271"/>
        <v>50</v>
      </c>
    </row>
    <row r="841" spans="2:31" x14ac:dyDescent="0.35">
      <c r="B841" s="4" t="s">
        <v>38</v>
      </c>
      <c r="C841" s="4">
        <v>833</v>
      </c>
      <c r="D841" s="4">
        <v>244</v>
      </c>
      <c r="E841" s="11">
        <v>48.2</v>
      </c>
      <c r="F841" s="17">
        <f t="shared" si="263"/>
        <v>0.1388888888888889</v>
      </c>
      <c r="G841" s="17">
        <f t="shared" si="264"/>
        <v>0.5</v>
      </c>
      <c r="H841" s="17">
        <f t="shared" ref="H841:H904" si="273">SUM($I$3*F841)</f>
        <v>293.47222222222223</v>
      </c>
      <c r="I841" s="17">
        <v>414.57060000000001</v>
      </c>
      <c r="J841" s="17">
        <f t="shared" ref="J841:J904" si="274">0.5*$L$3*((E841/3.6)^2)*$M$3*$N$3</f>
        <v>84.786159791666677</v>
      </c>
      <c r="K841" s="17">
        <f t="shared" ref="K841:K904" si="275">SUM(H841+I841+J841)</f>
        <v>792.82898201388889</v>
      </c>
      <c r="L841" s="21">
        <f t="shared" ref="L841:L904" si="276">I841+J841+($I$3*F841)</f>
        <v>792.82898201388889</v>
      </c>
      <c r="M841" s="17">
        <f t="shared" ref="M841:M904" si="277">L841*T841</f>
        <v>2590084.1921302625</v>
      </c>
      <c r="N841" s="17">
        <f t="shared" si="265"/>
        <v>499706722.55163693</v>
      </c>
      <c r="O841" s="17">
        <f t="shared" ref="O841:O904" si="278">0.5*$I$3*(S841^2)</f>
        <v>189390.66820987655</v>
      </c>
      <c r="P841" s="17">
        <f t="shared" si="266"/>
        <v>60792275.191358015</v>
      </c>
      <c r="Q841" s="17">
        <f t="shared" ref="Q841:Q904" si="279">P841/C841</f>
        <v>72979.922198509026</v>
      </c>
      <c r="S841" s="17">
        <f t="shared" ref="S841:S904" si="280">E841/3.6</f>
        <v>13.388888888888889</v>
      </c>
      <c r="T841" s="17">
        <f t="shared" ref="T841:T904" si="281">(E841/3.6)*D841</f>
        <v>3266.8888888888891</v>
      </c>
      <c r="V841" s="17">
        <f t="shared" ref="V841:V904" si="282">N841</f>
        <v>499706722.55163693</v>
      </c>
      <c r="W841" s="17">
        <f t="shared" si="267"/>
        <v>800329.1058802983</v>
      </c>
      <c r="X841" s="17">
        <f t="shared" si="268"/>
        <v>-300622.38332866173</v>
      </c>
      <c r="Z841" s="17">
        <f t="shared" si="269"/>
        <v>55381.169208097228</v>
      </c>
      <c r="AA841" s="17">
        <f t="shared" si="270"/>
        <v>0</v>
      </c>
      <c r="AC841" s="17">
        <f t="shared" ref="AC841:AC904" si="283">AA841*$O$3</f>
        <v>0</v>
      </c>
      <c r="AD841" s="17">
        <f t="shared" si="272"/>
        <v>128981.18583479706</v>
      </c>
      <c r="AE841">
        <f t="shared" si="271"/>
        <v>50</v>
      </c>
    </row>
    <row r="842" spans="2:31" x14ac:dyDescent="0.35">
      <c r="B842" s="4" t="s">
        <v>38</v>
      </c>
      <c r="C842" s="4">
        <v>834</v>
      </c>
      <c r="D842" s="4">
        <v>245</v>
      </c>
      <c r="E842" s="11">
        <v>48.7</v>
      </c>
      <c r="F842" s="17">
        <f t="shared" ref="F842:F905" si="284">($E843-$E841)/2/3.6</f>
        <v>0.15277777777777699</v>
      </c>
      <c r="G842" s="17">
        <f t="shared" ref="G842:G905" si="285">($E843-$E841)/2</f>
        <v>0.54999999999999716</v>
      </c>
      <c r="H842" s="17">
        <f t="shared" si="273"/>
        <v>322.81944444444275</v>
      </c>
      <c r="I842" s="17">
        <v>414.57060000000001</v>
      </c>
      <c r="J842" s="17">
        <f t="shared" si="274"/>
        <v>86.554332447916664</v>
      </c>
      <c r="K842" s="17">
        <f t="shared" si="275"/>
        <v>823.9443768923594</v>
      </c>
      <c r="L842" s="21">
        <f t="shared" si="276"/>
        <v>823.9443768923594</v>
      </c>
      <c r="M842" s="17">
        <f t="shared" si="277"/>
        <v>2730803.4258031072</v>
      </c>
      <c r="N842" s="17">
        <f t="shared" ref="N842:N905" si="286">SUM(N841+M842)</f>
        <v>502437525.97744006</v>
      </c>
      <c r="O842" s="17">
        <f t="shared" si="278"/>
        <v>193340.3152006173</v>
      </c>
      <c r="P842" s="17">
        <f t="shared" ref="P842:P905" si="287">SUM(P841+O842)</f>
        <v>60985615.506558634</v>
      </c>
      <c r="Q842" s="17">
        <f t="shared" si="279"/>
        <v>73124.239216497168</v>
      </c>
      <c r="S842" s="17">
        <f t="shared" si="280"/>
        <v>13.527777777777779</v>
      </c>
      <c r="T842" s="17">
        <f t="shared" si="281"/>
        <v>3314.3055555555557</v>
      </c>
      <c r="V842" s="17">
        <f t="shared" si="282"/>
        <v>502437525.97744006</v>
      </c>
      <c r="W842" s="17">
        <f t="shared" ref="W842:W905" si="288">IF(M842&gt;0,W841+(M842/1000),W841)</f>
        <v>803059.90930610138</v>
      </c>
      <c r="X842" s="17">
        <f t="shared" ref="X842:X905" si="289">IF(M842&lt;0,X841+(M842/1000),X841)</f>
        <v>-300622.38332866173</v>
      </c>
      <c r="Z842" s="17">
        <f t="shared" ref="Z842:Z905" si="290">IF(M842&gt;0,(M842/1000)+Z841,0)</f>
        <v>58111.972633900332</v>
      </c>
      <c r="AA842" s="17">
        <f t="shared" ref="AA842:AA905" si="291">IF(M842&lt;0,(-M842/1000)+AA841,0)</f>
        <v>0</v>
      </c>
      <c r="AC842" s="17">
        <f t="shared" si="283"/>
        <v>0</v>
      </c>
      <c r="AD842" s="17">
        <f t="shared" si="272"/>
        <v>128931.18583479706</v>
      </c>
      <c r="AE842">
        <f t="shared" ref="AE842:AE905" si="292">IF(M842&gt;0,IF((M842/1000)&lt;50,M842/1000,50),0)</f>
        <v>50</v>
      </c>
    </row>
    <row r="843" spans="2:31" x14ac:dyDescent="0.35">
      <c r="B843" s="4" t="s">
        <v>38</v>
      </c>
      <c r="C843" s="4">
        <v>835</v>
      </c>
      <c r="D843" s="4">
        <v>246</v>
      </c>
      <c r="E843" s="11">
        <v>49.3</v>
      </c>
      <c r="F843" s="17">
        <f t="shared" si="284"/>
        <v>0.15277777777777699</v>
      </c>
      <c r="G843" s="17">
        <f t="shared" si="285"/>
        <v>0.54999999999999716</v>
      </c>
      <c r="H843" s="17">
        <f t="shared" si="273"/>
        <v>322.81944444444275</v>
      </c>
      <c r="I843" s="17">
        <v>414.57060000000001</v>
      </c>
      <c r="J843" s="17">
        <f t="shared" si="274"/>
        <v>88.700226197916649</v>
      </c>
      <c r="K843" s="17">
        <f t="shared" si="275"/>
        <v>826.09027064235943</v>
      </c>
      <c r="L843" s="21">
        <f t="shared" si="276"/>
        <v>826.09027064235943</v>
      </c>
      <c r="M843" s="17">
        <f t="shared" si="277"/>
        <v>2782960.4400823349</v>
      </c>
      <c r="N843" s="17">
        <f t="shared" si="286"/>
        <v>505220486.41752237</v>
      </c>
      <c r="O843" s="17">
        <f t="shared" si="278"/>
        <v>198133.69483024685</v>
      </c>
      <c r="P843" s="17">
        <f t="shared" si="287"/>
        <v>61183749.201388881</v>
      </c>
      <c r="Q843" s="17">
        <f t="shared" si="279"/>
        <v>73273.951139387878</v>
      </c>
      <c r="S843" s="17">
        <f t="shared" si="280"/>
        <v>13.694444444444443</v>
      </c>
      <c r="T843" s="17">
        <f t="shared" si="281"/>
        <v>3368.833333333333</v>
      </c>
      <c r="V843" s="17">
        <f t="shared" si="282"/>
        <v>505220486.41752237</v>
      </c>
      <c r="W843" s="17">
        <f t="shared" si="288"/>
        <v>805842.86974618374</v>
      </c>
      <c r="X843" s="17">
        <f t="shared" si="289"/>
        <v>-300622.38332866173</v>
      </c>
      <c r="Z843" s="17">
        <f t="shared" si="290"/>
        <v>60894.933073982669</v>
      </c>
      <c r="AA843" s="17">
        <f t="shared" si="291"/>
        <v>0</v>
      </c>
      <c r="AC843" s="17">
        <f t="shared" si="283"/>
        <v>0</v>
      </c>
      <c r="AD843" s="17">
        <f t="shared" si="272"/>
        <v>128881.18583479706</v>
      </c>
      <c r="AE843">
        <f t="shared" si="292"/>
        <v>50</v>
      </c>
    </row>
    <row r="844" spans="2:31" x14ac:dyDescent="0.35">
      <c r="B844" s="4" t="s">
        <v>38</v>
      </c>
      <c r="C844" s="4">
        <v>836</v>
      </c>
      <c r="D844" s="4">
        <v>247</v>
      </c>
      <c r="E844" s="11">
        <v>49.8</v>
      </c>
      <c r="F844" s="17">
        <f t="shared" si="284"/>
        <v>0.12500000000000078</v>
      </c>
      <c r="G844" s="17">
        <f t="shared" si="285"/>
        <v>0.45000000000000284</v>
      </c>
      <c r="H844" s="17">
        <f t="shared" si="273"/>
        <v>264.12500000000165</v>
      </c>
      <c r="I844" s="17">
        <v>414.57060000000001</v>
      </c>
      <c r="J844" s="17">
        <f t="shared" si="274"/>
        <v>90.508543124999989</v>
      </c>
      <c r="K844" s="17">
        <f t="shared" si="275"/>
        <v>769.20414312500156</v>
      </c>
      <c r="L844" s="21">
        <f t="shared" si="276"/>
        <v>769.20414312500156</v>
      </c>
      <c r="M844" s="17">
        <f t="shared" si="277"/>
        <v>2628242.3563676095</v>
      </c>
      <c r="N844" s="17">
        <f t="shared" si="286"/>
        <v>507848728.77388996</v>
      </c>
      <c r="O844" s="17">
        <f t="shared" si="278"/>
        <v>202173.01388888888</v>
      </c>
      <c r="P844" s="17">
        <f t="shared" si="287"/>
        <v>61385922.215277769</v>
      </c>
      <c r="Q844" s="17">
        <f t="shared" si="279"/>
        <v>73428.136621145663</v>
      </c>
      <c r="S844" s="17">
        <f t="shared" si="280"/>
        <v>13.833333333333332</v>
      </c>
      <c r="T844" s="17">
        <f t="shared" si="281"/>
        <v>3416.833333333333</v>
      </c>
      <c r="V844" s="17">
        <f t="shared" si="282"/>
        <v>507848728.77388996</v>
      </c>
      <c r="W844" s="17">
        <f t="shared" si="288"/>
        <v>808471.11210255139</v>
      </c>
      <c r="X844" s="17">
        <f t="shared" si="289"/>
        <v>-300622.38332866173</v>
      </c>
      <c r="Z844" s="17">
        <f t="shared" si="290"/>
        <v>63523.175430350282</v>
      </c>
      <c r="AA844" s="17">
        <f t="shared" si="291"/>
        <v>0</v>
      </c>
      <c r="AC844" s="17">
        <f t="shared" si="283"/>
        <v>0</v>
      </c>
      <c r="AD844" s="17">
        <f t="shared" si="272"/>
        <v>128831.18583479706</v>
      </c>
      <c r="AE844">
        <f t="shared" si="292"/>
        <v>50</v>
      </c>
    </row>
    <row r="845" spans="2:31" x14ac:dyDescent="0.35">
      <c r="B845" s="4" t="s">
        <v>38</v>
      </c>
      <c r="C845" s="4">
        <v>837</v>
      </c>
      <c r="D845" s="4">
        <v>248</v>
      </c>
      <c r="E845" s="11">
        <v>50.2</v>
      </c>
      <c r="F845" s="17">
        <f t="shared" si="284"/>
        <v>0.15277777777777798</v>
      </c>
      <c r="G845" s="17">
        <f t="shared" si="285"/>
        <v>0.55000000000000071</v>
      </c>
      <c r="H845" s="17">
        <f t="shared" si="273"/>
        <v>322.81944444444485</v>
      </c>
      <c r="I845" s="17">
        <v>414.57060000000001</v>
      </c>
      <c r="J845" s="17">
        <f t="shared" si="274"/>
        <v>91.968334791666678</v>
      </c>
      <c r="K845" s="17">
        <f t="shared" si="275"/>
        <v>829.35837923611143</v>
      </c>
      <c r="L845" s="21">
        <f t="shared" si="276"/>
        <v>829.35837923611155</v>
      </c>
      <c r="M845" s="17">
        <f t="shared" si="277"/>
        <v>2868105.5772605264</v>
      </c>
      <c r="N845" s="17">
        <f t="shared" si="286"/>
        <v>510716834.35115051</v>
      </c>
      <c r="O845" s="17">
        <f t="shared" si="278"/>
        <v>205433.81635802472</v>
      </c>
      <c r="P845" s="17">
        <f t="shared" si="287"/>
        <v>61591356.031635791</v>
      </c>
      <c r="Q845" s="17">
        <f t="shared" si="279"/>
        <v>73585.849500162236</v>
      </c>
      <c r="S845" s="17">
        <f t="shared" si="280"/>
        <v>13.944444444444445</v>
      </c>
      <c r="T845" s="17">
        <f t="shared" si="281"/>
        <v>3458.2222222222222</v>
      </c>
      <c r="V845" s="17">
        <f t="shared" si="282"/>
        <v>510716834.35115051</v>
      </c>
      <c r="W845" s="17">
        <f t="shared" si="288"/>
        <v>811339.21767981187</v>
      </c>
      <c r="X845" s="17">
        <f t="shared" si="289"/>
        <v>-300622.38332866173</v>
      </c>
      <c r="Z845" s="17">
        <f t="shared" si="290"/>
        <v>66391.281007610814</v>
      </c>
      <c r="AA845" s="17">
        <f t="shared" si="291"/>
        <v>0</v>
      </c>
      <c r="AC845" s="17">
        <f t="shared" si="283"/>
        <v>0</v>
      </c>
      <c r="AD845" s="17">
        <f t="shared" si="272"/>
        <v>128781.18583479706</v>
      </c>
      <c r="AE845">
        <f t="shared" si="292"/>
        <v>50</v>
      </c>
    </row>
    <row r="846" spans="2:31" x14ac:dyDescent="0.35">
      <c r="B846" s="4" t="s">
        <v>38</v>
      </c>
      <c r="C846" s="4">
        <v>838</v>
      </c>
      <c r="D846" s="4">
        <v>249</v>
      </c>
      <c r="E846" s="11">
        <v>50.9</v>
      </c>
      <c r="F846" s="17">
        <f t="shared" si="284"/>
        <v>0.22222222222222143</v>
      </c>
      <c r="G846" s="17">
        <f t="shared" si="285"/>
        <v>0.79999999999999716</v>
      </c>
      <c r="H846" s="17">
        <f t="shared" si="273"/>
        <v>469.55555555555389</v>
      </c>
      <c r="I846" s="17">
        <v>414.57060000000001</v>
      </c>
      <c r="J846" s="17">
        <f t="shared" si="274"/>
        <v>94.551071197916656</v>
      </c>
      <c r="K846" s="17">
        <f t="shared" si="275"/>
        <v>978.67722675347045</v>
      </c>
      <c r="L846" s="21">
        <f t="shared" si="276"/>
        <v>978.67722675347056</v>
      </c>
      <c r="M846" s="17">
        <f t="shared" si="277"/>
        <v>3445514.7332211556</v>
      </c>
      <c r="N846" s="17">
        <f t="shared" si="286"/>
        <v>514162349.08437169</v>
      </c>
      <c r="O846" s="17">
        <f t="shared" si="278"/>
        <v>211202.99112654317</v>
      </c>
      <c r="P846" s="17">
        <f t="shared" si="287"/>
        <v>61802559.022762336</v>
      </c>
      <c r="Q846" s="17">
        <f t="shared" si="279"/>
        <v>73750.070432890614</v>
      </c>
      <c r="S846" s="17">
        <f t="shared" si="280"/>
        <v>14.138888888888888</v>
      </c>
      <c r="T846" s="17">
        <f t="shared" si="281"/>
        <v>3520.583333333333</v>
      </c>
      <c r="V846" s="17">
        <f t="shared" si="282"/>
        <v>514162349.08437169</v>
      </c>
      <c r="W846" s="17">
        <f t="shared" si="288"/>
        <v>814784.73241303302</v>
      </c>
      <c r="X846" s="17">
        <f t="shared" si="289"/>
        <v>-300622.38332866173</v>
      </c>
      <c r="Z846" s="17">
        <f t="shared" si="290"/>
        <v>69836.795740831963</v>
      </c>
      <c r="AA846" s="17">
        <f t="shared" si="291"/>
        <v>0</v>
      </c>
      <c r="AC846" s="17">
        <f t="shared" si="283"/>
        <v>0</v>
      </c>
      <c r="AD846" s="17">
        <f t="shared" si="272"/>
        <v>128731.18583479706</v>
      </c>
      <c r="AE846">
        <f t="shared" si="292"/>
        <v>50</v>
      </c>
    </row>
    <row r="847" spans="2:31" x14ac:dyDescent="0.35">
      <c r="B847" s="4" t="s">
        <v>38</v>
      </c>
      <c r="C847" s="4">
        <v>839</v>
      </c>
      <c r="D847" s="4">
        <v>250</v>
      </c>
      <c r="E847" s="11">
        <v>51.8</v>
      </c>
      <c r="F847" s="17">
        <f t="shared" si="284"/>
        <v>0.2222222222222224</v>
      </c>
      <c r="G847" s="17">
        <f t="shared" si="285"/>
        <v>0.80000000000000071</v>
      </c>
      <c r="H847" s="17">
        <f t="shared" si="273"/>
        <v>469.55555555555594</v>
      </c>
      <c r="I847" s="17">
        <v>414.57060000000001</v>
      </c>
      <c r="J847" s="17">
        <f t="shared" si="274"/>
        <v>97.924284791666636</v>
      </c>
      <c r="K847" s="17">
        <f t="shared" si="275"/>
        <v>982.05044034722255</v>
      </c>
      <c r="L847" s="21">
        <f t="shared" si="276"/>
        <v>982.05044034722255</v>
      </c>
      <c r="M847" s="17">
        <f t="shared" si="277"/>
        <v>3532653.6673601475</v>
      </c>
      <c r="N847" s="17">
        <f t="shared" si="286"/>
        <v>517695002.75173181</v>
      </c>
      <c r="O847" s="17">
        <f t="shared" si="278"/>
        <v>218737.89043209871</v>
      </c>
      <c r="P847" s="17">
        <f t="shared" si="287"/>
        <v>62021296.913194433</v>
      </c>
      <c r="Q847" s="17">
        <f t="shared" si="279"/>
        <v>73922.880707025543</v>
      </c>
      <c r="S847" s="17">
        <f t="shared" si="280"/>
        <v>14.388888888888888</v>
      </c>
      <c r="T847" s="17">
        <f t="shared" si="281"/>
        <v>3597.2222222222217</v>
      </c>
      <c r="V847" s="17">
        <f t="shared" si="282"/>
        <v>517695002.75173181</v>
      </c>
      <c r="W847" s="17">
        <f t="shared" si="288"/>
        <v>818317.38608039322</v>
      </c>
      <c r="X847" s="17">
        <f t="shared" si="289"/>
        <v>-300622.38332866173</v>
      </c>
      <c r="Z847" s="17">
        <f t="shared" si="290"/>
        <v>73369.449408192115</v>
      </c>
      <c r="AA847" s="17">
        <f t="shared" si="291"/>
        <v>0</v>
      </c>
      <c r="AC847" s="17">
        <f t="shared" si="283"/>
        <v>0</v>
      </c>
      <c r="AD847" s="17">
        <f t="shared" si="272"/>
        <v>128681.18583479706</v>
      </c>
      <c r="AE847">
        <f t="shared" si="292"/>
        <v>50</v>
      </c>
    </row>
    <row r="848" spans="2:31" x14ac:dyDescent="0.35">
      <c r="B848" s="4" t="s">
        <v>38</v>
      </c>
      <c r="C848" s="4">
        <v>840</v>
      </c>
      <c r="D848" s="4">
        <v>251</v>
      </c>
      <c r="E848" s="11">
        <v>52.5</v>
      </c>
      <c r="F848" s="17">
        <f t="shared" si="284"/>
        <v>0.20833333333333331</v>
      </c>
      <c r="G848" s="17">
        <f t="shared" si="285"/>
        <v>0.75</v>
      </c>
      <c r="H848" s="17">
        <f t="shared" si="273"/>
        <v>440.20833333333331</v>
      </c>
      <c r="I848" s="17">
        <v>414.57060000000001</v>
      </c>
      <c r="J848" s="17">
        <f t="shared" si="274"/>
        <v>100.58876953124998</v>
      </c>
      <c r="K848" s="17">
        <f t="shared" si="275"/>
        <v>955.36770286458329</v>
      </c>
      <c r="L848" s="21">
        <f t="shared" si="276"/>
        <v>955.36770286458341</v>
      </c>
      <c r="M848" s="17">
        <f t="shared" si="277"/>
        <v>3497043.8623605687</v>
      </c>
      <c r="N848" s="17">
        <f t="shared" si="286"/>
        <v>521192046.61409241</v>
      </c>
      <c r="O848" s="17">
        <f t="shared" si="278"/>
        <v>224689.67013888888</v>
      </c>
      <c r="P848" s="17">
        <f t="shared" si="287"/>
        <v>62245986.583333321</v>
      </c>
      <c r="Q848" s="17">
        <f t="shared" si="279"/>
        <v>74102.364980158716</v>
      </c>
      <c r="S848" s="17">
        <f t="shared" si="280"/>
        <v>14.583333333333332</v>
      </c>
      <c r="T848" s="17">
        <f t="shared" si="281"/>
        <v>3660.4166666666665</v>
      </c>
      <c r="V848" s="17">
        <f t="shared" si="282"/>
        <v>521192046.61409241</v>
      </c>
      <c r="W848" s="17">
        <f t="shared" si="288"/>
        <v>821814.42994275375</v>
      </c>
      <c r="X848" s="17">
        <f t="shared" si="289"/>
        <v>-300622.38332866173</v>
      </c>
      <c r="Z848" s="17">
        <f t="shared" si="290"/>
        <v>76866.493270552688</v>
      </c>
      <c r="AA848" s="17">
        <f t="shared" si="291"/>
        <v>0</v>
      </c>
      <c r="AC848" s="17">
        <f t="shared" si="283"/>
        <v>0</v>
      </c>
      <c r="AD848" s="17">
        <f t="shared" si="272"/>
        <v>128631.18583479706</v>
      </c>
      <c r="AE848">
        <f t="shared" si="292"/>
        <v>50</v>
      </c>
    </row>
    <row r="849" spans="2:31" x14ac:dyDescent="0.35">
      <c r="B849" s="4" t="s">
        <v>38</v>
      </c>
      <c r="C849" s="4">
        <v>841</v>
      </c>
      <c r="D849" s="4">
        <v>252</v>
      </c>
      <c r="E849" s="11">
        <v>53.3</v>
      </c>
      <c r="F849" s="17">
        <f t="shared" si="284"/>
        <v>0.27777777777777779</v>
      </c>
      <c r="G849" s="17">
        <f t="shared" si="285"/>
        <v>1</v>
      </c>
      <c r="H849" s="17">
        <f t="shared" si="273"/>
        <v>586.94444444444446</v>
      </c>
      <c r="I849" s="17">
        <v>414.57060000000001</v>
      </c>
      <c r="J849" s="17">
        <f t="shared" si="274"/>
        <v>103.67768869791664</v>
      </c>
      <c r="K849" s="17">
        <f t="shared" si="275"/>
        <v>1105.192733142361</v>
      </c>
      <c r="L849" s="21">
        <f t="shared" si="276"/>
        <v>1105.1927331423612</v>
      </c>
      <c r="M849" s="17">
        <f t="shared" si="277"/>
        <v>4123474.0873541492</v>
      </c>
      <c r="N849" s="17">
        <f t="shared" si="286"/>
        <v>525315520.70144653</v>
      </c>
      <c r="O849" s="17">
        <f t="shared" si="278"/>
        <v>231589.52816358019</v>
      </c>
      <c r="P849" s="17">
        <f t="shared" si="287"/>
        <v>62477576.111496903</v>
      </c>
      <c r="Q849" s="17">
        <f t="shared" si="279"/>
        <v>74289.626767534966</v>
      </c>
      <c r="S849" s="17">
        <f t="shared" si="280"/>
        <v>14.805555555555554</v>
      </c>
      <c r="T849" s="17">
        <f t="shared" si="281"/>
        <v>3730.9999999999995</v>
      </c>
      <c r="V849" s="17">
        <f t="shared" si="282"/>
        <v>525315520.70144653</v>
      </c>
      <c r="W849" s="17">
        <f t="shared" si="288"/>
        <v>825937.90403010789</v>
      </c>
      <c r="X849" s="17">
        <f t="shared" si="289"/>
        <v>-300622.38332866173</v>
      </c>
      <c r="Z849" s="17">
        <f t="shared" si="290"/>
        <v>80989.967357906833</v>
      </c>
      <c r="AA849" s="17">
        <f t="shared" si="291"/>
        <v>0</v>
      </c>
      <c r="AC849" s="17">
        <f t="shared" si="283"/>
        <v>0</v>
      </c>
      <c r="AD849" s="17">
        <f t="shared" si="272"/>
        <v>128581.18583479706</v>
      </c>
      <c r="AE849">
        <f t="shared" si="292"/>
        <v>50</v>
      </c>
    </row>
    <row r="850" spans="2:31" x14ac:dyDescent="0.35">
      <c r="B850" s="4" t="s">
        <v>38</v>
      </c>
      <c r="C850" s="4">
        <v>842</v>
      </c>
      <c r="D850" s="4">
        <v>253</v>
      </c>
      <c r="E850" s="11">
        <v>54.5</v>
      </c>
      <c r="F850" s="17">
        <f t="shared" si="284"/>
        <v>0.33333333333333409</v>
      </c>
      <c r="G850" s="17">
        <f t="shared" si="285"/>
        <v>1.2000000000000028</v>
      </c>
      <c r="H850" s="17">
        <f t="shared" si="273"/>
        <v>704.33333333333496</v>
      </c>
      <c r="I850" s="17">
        <v>414.57060000000001</v>
      </c>
      <c r="J850" s="17">
        <f t="shared" si="274"/>
        <v>108.39865494791668</v>
      </c>
      <c r="K850" s="17">
        <f t="shared" si="275"/>
        <v>1227.3025882812515</v>
      </c>
      <c r="L850" s="21">
        <f t="shared" si="276"/>
        <v>1227.3025882812517</v>
      </c>
      <c r="M850" s="17">
        <f t="shared" si="277"/>
        <v>4700739.3718100116</v>
      </c>
      <c r="N850" s="17">
        <f t="shared" si="286"/>
        <v>530016260.07325655</v>
      </c>
      <c r="O850" s="17">
        <f t="shared" si="278"/>
        <v>242134.96334876545</v>
      </c>
      <c r="P850" s="17">
        <f t="shared" si="287"/>
        <v>62719711.074845672</v>
      </c>
      <c r="Q850" s="17">
        <f t="shared" si="279"/>
        <v>74488.968022382032</v>
      </c>
      <c r="S850" s="17">
        <f t="shared" si="280"/>
        <v>15.138888888888889</v>
      </c>
      <c r="T850" s="17">
        <f t="shared" si="281"/>
        <v>3830.1388888888891</v>
      </c>
      <c r="V850" s="17">
        <f t="shared" si="282"/>
        <v>530016260.07325655</v>
      </c>
      <c r="W850" s="17">
        <f t="shared" si="288"/>
        <v>830638.64340191789</v>
      </c>
      <c r="X850" s="17">
        <f t="shared" si="289"/>
        <v>-300622.38332866173</v>
      </c>
      <c r="Z850" s="17">
        <f t="shared" si="290"/>
        <v>85690.70672971684</v>
      </c>
      <c r="AA850" s="17">
        <f t="shared" si="291"/>
        <v>0</v>
      </c>
      <c r="AC850" s="17">
        <f t="shared" si="283"/>
        <v>0</v>
      </c>
      <c r="AD850" s="17">
        <f t="shared" si="272"/>
        <v>128531.18583479706</v>
      </c>
      <c r="AE850">
        <f t="shared" si="292"/>
        <v>50</v>
      </c>
    </row>
    <row r="851" spans="2:31" x14ac:dyDescent="0.35">
      <c r="B851" s="4" t="s">
        <v>38</v>
      </c>
      <c r="C851" s="4">
        <v>843</v>
      </c>
      <c r="D851" s="4">
        <v>254</v>
      </c>
      <c r="E851" s="11">
        <v>55.7</v>
      </c>
      <c r="F851" s="17">
        <f t="shared" si="284"/>
        <v>0.27777777777777779</v>
      </c>
      <c r="G851" s="17">
        <f t="shared" si="285"/>
        <v>1</v>
      </c>
      <c r="H851" s="17">
        <f t="shared" si="273"/>
        <v>586.94444444444446</v>
      </c>
      <c r="I851" s="17">
        <v>414.57060000000001</v>
      </c>
      <c r="J851" s="17">
        <f t="shared" si="274"/>
        <v>113.22472619791668</v>
      </c>
      <c r="K851" s="17">
        <f t="shared" si="275"/>
        <v>1114.7397706423612</v>
      </c>
      <c r="L851" s="21">
        <f t="shared" si="276"/>
        <v>1114.7397706423612</v>
      </c>
      <c r="M851" s="17">
        <f t="shared" si="277"/>
        <v>4380865.3686372219</v>
      </c>
      <c r="N851" s="17">
        <f t="shared" si="286"/>
        <v>534397125.44189376</v>
      </c>
      <c r="O851" s="17">
        <f t="shared" si="278"/>
        <v>252915.17631172843</v>
      </c>
      <c r="P851" s="17">
        <f t="shared" si="287"/>
        <v>62972626.251157403</v>
      </c>
      <c r="Q851" s="17">
        <f t="shared" si="279"/>
        <v>74700.624259973192</v>
      </c>
      <c r="S851" s="17">
        <f t="shared" si="280"/>
        <v>15.472222222222223</v>
      </c>
      <c r="T851" s="17">
        <f t="shared" si="281"/>
        <v>3929.9444444444448</v>
      </c>
      <c r="V851" s="17">
        <f t="shared" si="282"/>
        <v>534397125.44189376</v>
      </c>
      <c r="W851" s="17">
        <f t="shared" si="288"/>
        <v>835019.50877055514</v>
      </c>
      <c r="X851" s="17">
        <f t="shared" si="289"/>
        <v>-300622.38332866173</v>
      </c>
      <c r="Z851" s="17">
        <f t="shared" si="290"/>
        <v>90071.572098354067</v>
      </c>
      <c r="AA851" s="17">
        <f t="shared" si="291"/>
        <v>0</v>
      </c>
      <c r="AC851" s="17">
        <f t="shared" si="283"/>
        <v>0</v>
      </c>
      <c r="AD851" s="17">
        <f t="shared" si="272"/>
        <v>128481.18583479706</v>
      </c>
      <c r="AE851">
        <f t="shared" si="292"/>
        <v>50</v>
      </c>
    </row>
    <row r="852" spans="2:31" x14ac:dyDescent="0.35">
      <c r="B852" s="4" t="s">
        <v>38</v>
      </c>
      <c r="C852" s="4">
        <v>844</v>
      </c>
      <c r="D852" s="4">
        <v>255</v>
      </c>
      <c r="E852" s="11">
        <v>56.5</v>
      </c>
      <c r="F852" s="17">
        <f t="shared" si="284"/>
        <v>0.15277777777777699</v>
      </c>
      <c r="G852" s="17">
        <f t="shared" si="285"/>
        <v>0.54999999999999716</v>
      </c>
      <c r="H852" s="17">
        <f t="shared" si="273"/>
        <v>322.81944444444275</v>
      </c>
      <c r="I852" s="17">
        <v>414.57060000000001</v>
      </c>
      <c r="J852" s="17">
        <f t="shared" si="274"/>
        <v>116.50049869791668</v>
      </c>
      <c r="K852" s="17">
        <f t="shared" si="275"/>
        <v>853.89054314235943</v>
      </c>
      <c r="L852" s="21">
        <f t="shared" si="276"/>
        <v>853.89054314235943</v>
      </c>
      <c r="M852" s="17">
        <f t="shared" si="277"/>
        <v>3417341.1112009846</v>
      </c>
      <c r="N852" s="17">
        <f t="shared" si="286"/>
        <v>537814466.55309474</v>
      </c>
      <c r="O852" s="17">
        <f t="shared" si="278"/>
        <v>260232.41705246913</v>
      </c>
      <c r="P852" s="17">
        <f t="shared" si="287"/>
        <v>63232858.668209873</v>
      </c>
      <c r="Q852" s="17">
        <f t="shared" si="279"/>
        <v>74920.448659016431</v>
      </c>
      <c r="S852" s="17">
        <f t="shared" si="280"/>
        <v>15.694444444444445</v>
      </c>
      <c r="T852" s="17">
        <f t="shared" si="281"/>
        <v>4002.0833333333335</v>
      </c>
      <c r="V852" s="17">
        <f t="shared" si="282"/>
        <v>537814466.55309474</v>
      </c>
      <c r="W852" s="17">
        <f t="shared" si="288"/>
        <v>838436.84988175612</v>
      </c>
      <c r="X852" s="17">
        <f t="shared" si="289"/>
        <v>-300622.38332866173</v>
      </c>
      <c r="Z852" s="17">
        <f t="shared" si="290"/>
        <v>93488.913209555045</v>
      </c>
      <c r="AA852" s="17">
        <f t="shared" si="291"/>
        <v>0</v>
      </c>
      <c r="AC852" s="17">
        <f t="shared" si="283"/>
        <v>0</v>
      </c>
      <c r="AD852" s="17">
        <f t="shared" si="272"/>
        <v>128431.18583479706</v>
      </c>
      <c r="AE852">
        <f t="shared" si="292"/>
        <v>50</v>
      </c>
    </row>
    <row r="853" spans="2:31" x14ac:dyDescent="0.35">
      <c r="B853" s="4" t="s">
        <v>38</v>
      </c>
      <c r="C853" s="4">
        <v>845</v>
      </c>
      <c r="D853" s="4">
        <v>256</v>
      </c>
      <c r="E853" s="11">
        <v>56.8</v>
      </c>
      <c r="F853" s="17">
        <f t="shared" si="284"/>
        <v>6.9444444444444448E-2</v>
      </c>
      <c r="G853" s="17">
        <f t="shared" si="285"/>
        <v>0.25</v>
      </c>
      <c r="H853" s="17">
        <f t="shared" si="273"/>
        <v>146.73611111111111</v>
      </c>
      <c r="I853" s="17">
        <v>414.57060000000001</v>
      </c>
      <c r="J853" s="17">
        <f t="shared" si="274"/>
        <v>117.74095666666668</v>
      </c>
      <c r="K853" s="17">
        <f t="shared" si="275"/>
        <v>679.04766777777775</v>
      </c>
      <c r="L853" s="21">
        <f t="shared" si="276"/>
        <v>679.04766777777775</v>
      </c>
      <c r="M853" s="17">
        <f t="shared" si="277"/>
        <v>2742748.9798953081</v>
      </c>
      <c r="N853" s="17">
        <f t="shared" si="286"/>
        <v>540557215.5329901</v>
      </c>
      <c r="O853" s="17">
        <f t="shared" si="278"/>
        <v>263003.28395061725</v>
      </c>
      <c r="P853" s="17">
        <f t="shared" si="287"/>
        <v>63495861.952160493</v>
      </c>
      <c r="Q853" s="17">
        <f t="shared" si="279"/>
        <v>75143.03189604792</v>
      </c>
      <c r="S853" s="17">
        <f t="shared" si="280"/>
        <v>15.777777777777777</v>
      </c>
      <c r="T853" s="17">
        <f t="shared" si="281"/>
        <v>4039.1111111111109</v>
      </c>
      <c r="V853" s="17">
        <f t="shared" si="282"/>
        <v>540557215.5329901</v>
      </c>
      <c r="W853" s="17">
        <f t="shared" si="288"/>
        <v>841179.59886165138</v>
      </c>
      <c r="X853" s="17">
        <f t="shared" si="289"/>
        <v>-300622.38332866173</v>
      </c>
      <c r="Z853" s="17">
        <f t="shared" si="290"/>
        <v>96231.662189450348</v>
      </c>
      <c r="AA853" s="17">
        <f t="shared" si="291"/>
        <v>0</v>
      </c>
      <c r="AC853" s="17">
        <f t="shared" si="283"/>
        <v>0</v>
      </c>
      <c r="AD853" s="17">
        <f t="shared" si="272"/>
        <v>128381.18583479706</v>
      </c>
      <c r="AE853">
        <f t="shared" si="292"/>
        <v>50</v>
      </c>
    </row>
    <row r="854" spans="2:31" x14ac:dyDescent="0.35">
      <c r="B854" s="4" t="s">
        <v>38</v>
      </c>
      <c r="C854" s="4">
        <v>846</v>
      </c>
      <c r="D854" s="4">
        <v>257</v>
      </c>
      <c r="E854" s="11">
        <v>57</v>
      </c>
      <c r="F854" s="17">
        <f t="shared" si="284"/>
        <v>5.5555555555556344E-2</v>
      </c>
      <c r="G854" s="17">
        <f t="shared" si="285"/>
        <v>0.20000000000000284</v>
      </c>
      <c r="H854" s="17">
        <f t="shared" si="273"/>
        <v>117.38888888889055</v>
      </c>
      <c r="I854" s="17">
        <v>414.57060000000001</v>
      </c>
      <c r="J854" s="17">
        <f t="shared" si="274"/>
        <v>118.57157812499999</v>
      </c>
      <c r="K854" s="17">
        <f t="shared" si="275"/>
        <v>650.53106701389049</v>
      </c>
      <c r="L854" s="21">
        <f t="shared" si="276"/>
        <v>650.53106701389049</v>
      </c>
      <c r="M854" s="17">
        <f t="shared" si="277"/>
        <v>2647119.3335240227</v>
      </c>
      <c r="N854" s="17">
        <f t="shared" si="286"/>
        <v>543204334.86651409</v>
      </c>
      <c r="O854" s="17">
        <f t="shared" si="278"/>
        <v>264858.6805555555</v>
      </c>
      <c r="P854" s="17">
        <f t="shared" si="287"/>
        <v>63760720.632716045</v>
      </c>
      <c r="Q854" s="17">
        <f t="shared" si="279"/>
        <v>75367.282071768379</v>
      </c>
      <c r="S854" s="17">
        <f t="shared" si="280"/>
        <v>15.833333333333332</v>
      </c>
      <c r="T854" s="17">
        <f t="shared" si="281"/>
        <v>4069.1666666666665</v>
      </c>
      <c r="V854" s="17">
        <f t="shared" si="282"/>
        <v>543204334.86651409</v>
      </c>
      <c r="W854" s="17">
        <f t="shared" si="288"/>
        <v>843826.7181951754</v>
      </c>
      <c r="X854" s="17">
        <f t="shared" si="289"/>
        <v>-300622.38332866173</v>
      </c>
      <c r="Z854" s="17">
        <f t="shared" si="290"/>
        <v>98878.781522974372</v>
      </c>
      <c r="AA854" s="17">
        <f t="shared" si="291"/>
        <v>0</v>
      </c>
      <c r="AC854" s="17">
        <f t="shared" si="283"/>
        <v>0</v>
      </c>
      <c r="AD854" s="17">
        <f t="shared" si="272"/>
        <v>128331.18583479706</v>
      </c>
      <c r="AE854">
        <f t="shared" si="292"/>
        <v>50</v>
      </c>
    </row>
    <row r="855" spans="2:31" x14ac:dyDescent="0.35">
      <c r="B855" s="4" t="s">
        <v>38</v>
      </c>
      <c r="C855" s="4">
        <v>847</v>
      </c>
      <c r="D855" s="4">
        <v>258</v>
      </c>
      <c r="E855" s="11">
        <v>57.2</v>
      </c>
      <c r="F855" s="17">
        <f t="shared" si="284"/>
        <v>9.7222222222222612E-2</v>
      </c>
      <c r="G855" s="17">
        <f t="shared" si="285"/>
        <v>0.35000000000000142</v>
      </c>
      <c r="H855" s="17">
        <f t="shared" si="273"/>
        <v>205.43055555555637</v>
      </c>
      <c r="I855" s="17">
        <v>414.57060000000001</v>
      </c>
      <c r="J855" s="17">
        <f t="shared" si="274"/>
        <v>119.40511916666668</v>
      </c>
      <c r="K855" s="17">
        <f t="shared" si="275"/>
        <v>739.40627472222309</v>
      </c>
      <c r="L855" s="21">
        <f t="shared" si="276"/>
        <v>739.40627472222309</v>
      </c>
      <c r="M855" s="17">
        <f t="shared" si="277"/>
        <v>3031072.7888446329</v>
      </c>
      <c r="N855" s="17">
        <f t="shared" si="286"/>
        <v>546235407.65535867</v>
      </c>
      <c r="O855" s="17">
        <f t="shared" si="278"/>
        <v>266720.59876543214</v>
      </c>
      <c r="P855" s="17">
        <f t="shared" si="287"/>
        <v>64027441.231481478</v>
      </c>
      <c r="Q855" s="17">
        <f t="shared" si="279"/>
        <v>75593.200981678252</v>
      </c>
      <c r="S855" s="17">
        <f t="shared" si="280"/>
        <v>15.888888888888889</v>
      </c>
      <c r="T855" s="17">
        <f t="shared" si="281"/>
        <v>4099.333333333333</v>
      </c>
      <c r="V855" s="17">
        <f t="shared" si="282"/>
        <v>546235407.65535867</v>
      </c>
      <c r="W855" s="17">
        <f t="shared" si="288"/>
        <v>846857.79098401999</v>
      </c>
      <c r="X855" s="17">
        <f t="shared" si="289"/>
        <v>-300622.38332866173</v>
      </c>
      <c r="Z855" s="17">
        <f t="shared" si="290"/>
        <v>101909.854311819</v>
      </c>
      <c r="AA855" s="17">
        <f t="shared" si="291"/>
        <v>0</v>
      </c>
      <c r="AC855" s="17">
        <f t="shared" si="283"/>
        <v>0</v>
      </c>
      <c r="AD855" s="17">
        <f t="shared" si="272"/>
        <v>128281.18583479706</v>
      </c>
      <c r="AE855">
        <f t="shared" si="292"/>
        <v>50</v>
      </c>
    </row>
    <row r="856" spans="2:31" x14ac:dyDescent="0.35">
      <c r="B856" s="4" t="s">
        <v>38</v>
      </c>
      <c r="C856" s="4">
        <v>848</v>
      </c>
      <c r="D856" s="4">
        <v>259</v>
      </c>
      <c r="E856" s="11">
        <v>57.7</v>
      </c>
      <c r="F856" s="17">
        <f t="shared" si="284"/>
        <v>0.20833333333333331</v>
      </c>
      <c r="G856" s="17">
        <f t="shared" si="285"/>
        <v>0.75</v>
      </c>
      <c r="H856" s="17">
        <f t="shared" si="273"/>
        <v>440.20833333333331</v>
      </c>
      <c r="I856" s="17">
        <v>414.57060000000001</v>
      </c>
      <c r="J856" s="17">
        <f t="shared" si="274"/>
        <v>121.50174494791669</v>
      </c>
      <c r="K856" s="17">
        <f t="shared" si="275"/>
        <v>976.28067828124995</v>
      </c>
      <c r="L856" s="21">
        <f t="shared" si="276"/>
        <v>976.28067828124995</v>
      </c>
      <c r="M856" s="17">
        <f t="shared" si="277"/>
        <v>4052730.9278995786</v>
      </c>
      <c r="N856" s="17">
        <f t="shared" si="286"/>
        <v>550288138.58325827</v>
      </c>
      <c r="O856" s="17">
        <f t="shared" si="278"/>
        <v>271403.92631172843</v>
      </c>
      <c r="P856" s="17">
        <f t="shared" si="287"/>
        <v>64298845.157793209</v>
      </c>
      <c r="Q856" s="17">
        <f t="shared" si="279"/>
        <v>75824.109855888222</v>
      </c>
      <c r="S856" s="17">
        <f t="shared" si="280"/>
        <v>16.027777777777779</v>
      </c>
      <c r="T856" s="17">
        <f t="shared" si="281"/>
        <v>4151.1944444444443</v>
      </c>
      <c r="V856" s="17">
        <f t="shared" si="282"/>
        <v>550288138.58325827</v>
      </c>
      <c r="W856" s="17">
        <f t="shared" si="288"/>
        <v>850910.52191191958</v>
      </c>
      <c r="X856" s="17">
        <f t="shared" si="289"/>
        <v>-300622.38332866173</v>
      </c>
      <c r="Z856" s="17">
        <f t="shared" si="290"/>
        <v>105962.58523971858</v>
      </c>
      <c r="AA856" s="17">
        <f t="shared" si="291"/>
        <v>0</v>
      </c>
      <c r="AC856" s="17">
        <f t="shared" si="283"/>
        <v>0</v>
      </c>
      <c r="AD856" s="17">
        <f t="shared" si="272"/>
        <v>128231.18583479706</v>
      </c>
      <c r="AE856">
        <f t="shared" si="292"/>
        <v>50</v>
      </c>
    </row>
    <row r="857" spans="2:31" x14ac:dyDescent="0.35">
      <c r="B857" s="4" t="s">
        <v>38</v>
      </c>
      <c r="C857" s="4">
        <v>849</v>
      </c>
      <c r="D857" s="4">
        <v>260</v>
      </c>
      <c r="E857" s="11">
        <v>58.7</v>
      </c>
      <c r="F857" s="17">
        <f t="shared" si="284"/>
        <v>0.33333333333333315</v>
      </c>
      <c r="G857" s="17">
        <f t="shared" si="285"/>
        <v>1.1999999999999993</v>
      </c>
      <c r="H857" s="17">
        <f t="shared" si="273"/>
        <v>704.33333333333292</v>
      </c>
      <c r="I857" s="17">
        <v>414.57060000000001</v>
      </c>
      <c r="J857" s="17">
        <f t="shared" si="274"/>
        <v>125.74973869791671</v>
      </c>
      <c r="K857" s="17">
        <f t="shared" si="275"/>
        <v>1244.6536720312497</v>
      </c>
      <c r="L857" s="21">
        <f t="shared" si="276"/>
        <v>1244.6536720312497</v>
      </c>
      <c r="M857" s="17">
        <f t="shared" si="277"/>
        <v>5276640.0951502603</v>
      </c>
      <c r="N857" s="17">
        <f t="shared" si="286"/>
        <v>555564778.6784085</v>
      </c>
      <c r="O857" s="17">
        <f t="shared" si="278"/>
        <v>280892.86149691365</v>
      </c>
      <c r="P857" s="17">
        <f t="shared" si="287"/>
        <v>64579738.019290119</v>
      </c>
      <c r="Q857" s="17">
        <f t="shared" si="279"/>
        <v>76065.651377255737</v>
      </c>
      <c r="S857" s="17">
        <f t="shared" si="280"/>
        <v>16.305555555555557</v>
      </c>
      <c r="T857" s="17">
        <f t="shared" si="281"/>
        <v>4239.4444444444453</v>
      </c>
      <c r="V857" s="17">
        <f t="shared" si="282"/>
        <v>555564778.6784085</v>
      </c>
      <c r="W857" s="17">
        <f t="shared" si="288"/>
        <v>856187.1620070698</v>
      </c>
      <c r="X857" s="17">
        <f t="shared" si="289"/>
        <v>-300622.38332866173</v>
      </c>
      <c r="Z857" s="17">
        <f t="shared" si="290"/>
        <v>111239.22533486884</v>
      </c>
      <c r="AA857" s="17">
        <f t="shared" si="291"/>
        <v>0</v>
      </c>
      <c r="AC857" s="17">
        <f t="shared" si="283"/>
        <v>0</v>
      </c>
      <c r="AD857" s="17">
        <f t="shared" si="272"/>
        <v>128181.18583479706</v>
      </c>
      <c r="AE857">
        <f t="shared" si="292"/>
        <v>50</v>
      </c>
    </row>
    <row r="858" spans="2:31" x14ac:dyDescent="0.35">
      <c r="B858" s="4" t="s">
        <v>38</v>
      </c>
      <c r="C858" s="4">
        <v>850</v>
      </c>
      <c r="D858" s="4">
        <v>261</v>
      </c>
      <c r="E858" s="11">
        <v>60.1</v>
      </c>
      <c r="F858" s="17">
        <f t="shared" si="284"/>
        <v>0.33333333333333315</v>
      </c>
      <c r="G858" s="17">
        <f t="shared" si="285"/>
        <v>1.1999999999999993</v>
      </c>
      <c r="H858" s="17">
        <f t="shared" si="273"/>
        <v>704.33333333333292</v>
      </c>
      <c r="I858" s="17">
        <v>414.57060000000001</v>
      </c>
      <c r="J858" s="17">
        <f t="shared" si="274"/>
        <v>131.81955244791664</v>
      </c>
      <c r="K858" s="17">
        <f t="shared" si="275"/>
        <v>1250.7234857812496</v>
      </c>
      <c r="L858" s="21">
        <f t="shared" si="276"/>
        <v>1250.7234857812496</v>
      </c>
      <c r="M858" s="17">
        <f t="shared" si="277"/>
        <v>5449714.9084203495</v>
      </c>
      <c r="N858" s="17">
        <f t="shared" si="286"/>
        <v>561014493.58682883</v>
      </c>
      <c r="O858" s="17">
        <f t="shared" si="278"/>
        <v>294451.27816358017</v>
      </c>
      <c r="P858" s="17">
        <f t="shared" si="287"/>
        <v>64874189.297453701</v>
      </c>
      <c r="Q858" s="17">
        <f t="shared" si="279"/>
        <v>76322.575644063181</v>
      </c>
      <c r="S858" s="17">
        <f t="shared" si="280"/>
        <v>16.694444444444443</v>
      </c>
      <c r="T858" s="17">
        <f t="shared" si="281"/>
        <v>4357.25</v>
      </c>
      <c r="V858" s="17">
        <f t="shared" si="282"/>
        <v>561014493.58682883</v>
      </c>
      <c r="W858" s="17">
        <f t="shared" si="288"/>
        <v>861636.87691549014</v>
      </c>
      <c r="X858" s="17">
        <f t="shared" si="289"/>
        <v>-300622.38332866173</v>
      </c>
      <c r="Z858" s="17">
        <f t="shared" si="290"/>
        <v>116688.94024328919</v>
      </c>
      <c r="AA858" s="17">
        <f t="shared" si="291"/>
        <v>0</v>
      </c>
      <c r="AC858" s="17">
        <f t="shared" si="283"/>
        <v>0</v>
      </c>
      <c r="AD858" s="17">
        <f t="shared" si="272"/>
        <v>128131.18583479706</v>
      </c>
      <c r="AE858">
        <f t="shared" si="292"/>
        <v>50</v>
      </c>
    </row>
    <row r="859" spans="2:31" x14ac:dyDescent="0.35">
      <c r="B859" s="4" t="s">
        <v>38</v>
      </c>
      <c r="C859" s="4">
        <v>851</v>
      </c>
      <c r="D859" s="4">
        <v>262</v>
      </c>
      <c r="E859" s="11">
        <v>61.1</v>
      </c>
      <c r="F859" s="17">
        <f t="shared" si="284"/>
        <v>0.2222222222222224</v>
      </c>
      <c r="G859" s="17">
        <f t="shared" si="285"/>
        <v>0.80000000000000071</v>
      </c>
      <c r="H859" s="17">
        <f t="shared" si="273"/>
        <v>469.55555555555594</v>
      </c>
      <c r="I859" s="17">
        <v>414.57060000000001</v>
      </c>
      <c r="J859" s="17">
        <f t="shared" si="274"/>
        <v>136.24272119791667</v>
      </c>
      <c r="K859" s="17">
        <f t="shared" si="275"/>
        <v>1020.3688767534726</v>
      </c>
      <c r="L859" s="21">
        <f t="shared" si="276"/>
        <v>1020.3688767534727</v>
      </c>
      <c r="M859" s="17">
        <f t="shared" si="277"/>
        <v>4537296.9591235947</v>
      </c>
      <c r="N859" s="17">
        <f t="shared" si="286"/>
        <v>565551790.54595244</v>
      </c>
      <c r="O859" s="17">
        <f t="shared" si="278"/>
        <v>304331.50964506174</v>
      </c>
      <c r="P859" s="17">
        <f t="shared" si="287"/>
        <v>65178520.807098761</v>
      </c>
      <c r="Q859" s="17">
        <f t="shared" si="279"/>
        <v>76590.506236308764</v>
      </c>
      <c r="S859" s="17">
        <f t="shared" si="280"/>
        <v>16.972222222222221</v>
      </c>
      <c r="T859" s="17">
        <f t="shared" si="281"/>
        <v>4446.7222222222217</v>
      </c>
      <c r="V859" s="17">
        <f t="shared" si="282"/>
        <v>565551790.54595244</v>
      </c>
      <c r="W859" s="17">
        <f t="shared" si="288"/>
        <v>866174.17387461371</v>
      </c>
      <c r="X859" s="17">
        <f t="shared" si="289"/>
        <v>-300622.38332866173</v>
      </c>
      <c r="Z859" s="17">
        <f t="shared" si="290"/>
        <v>121226.23720241278</v>
      </c>
      <c r="AA859" s="17">
        <f t="shared" si="291"/>
        <v>0</v>
      </c>
      <c r="AC859" s="17">
        <f t="shared" si="283"/>
        <v>0</v>
      </c>
      <c r="AD859" s="17">
        <f t="shared" si="272"/>
        <v>128081.18583479706</v>
      </c>
      <c r="AE859">
        <f t="shared" si="292"/>
        <v>50</v>
      </c>
    </row>
    <row r="860" spans="2:31" x14ac:dyDescent="0.35">
      <c r="B860" s="4" t="s">
        <v>38</v>
      </c>
      <c r="C860" s="4">
        <v>852</v>
      </c>
      <c r="D860" s="4">
        <v>263</v>
      </c>
      <c r="E860" s="11">
        <v>61.7</v>
      </c>
      <c r="F860" s="17">
        <f t="shared" si="284"/>
        <v>0.16666666666666607</v>
      </c>
      <c r="G860" s="17">
        <f t="shared" si="285"/>
        <v>0.59999999999999787</v>
      </c>
      <c r="H860" s="17">
        <f t="shared" si="273"/>
        <v>352.16666666666544</v>
      </c>
      <c r="I860" s="17">
        <v>414.57060000000001</v>
      </c>
      <c r="J860" s="17">
        <f t="shared" si="274"/>
        <v>138.93165744791668</v>
      </c>
      <c r="K860" s="17">
        <f t="shared" si="275"/>
        <v>905.66892411458207</v>
      </c>
      <c r="L860" s="21">
        <f t="shared" si="276"/>
        <v>905.66892411458207</v>
      </c>
      <c r="M860" s="17">
        <f t="shared" si="277"/>
        <v>4082327.8329165936</v>
      </c>
      <c r="N860" s="17">
        <f t="shared" si="286"/>
        <v>569634118.37886906</v>
      </c>
      <c r="O860" s="17">
        <f t="shared" si="278"/>
        <v>310337.90779320989</v>
      </c>
      <c r="P860" s="17">
        <f t="shared" si="287"/>
        <v>65488858.71489197</v>
      </c>
      <c r="Q860" s="17">
        <f t="shared" si="279"/>
        <v>76864.857646586825</v>
      </c>
      <c r="S860" s="17">
        <f t="shared" si="280"/>
        <v>17.138888888888889</v>
      </c>
      <c r="T860" s="17">
        <f t="shared" si="281"/>
        <v>4507.5277777777783</v>
      </c>
      <c r="V860" s="17">
        <f t="shared" si="282"/>
        <v>569634118.37886906</v>
      </c>
      <c r="W860" s="17">
        <f t="shared" si="288"/>
        <v>870256.50170753035</v>
      </c>
      <c r="X860" s="17">
        <f t="shared" si="289"/>
        <v>-300622.38332866173</v>
      </c>
      <c r="Z860" s="17">
        <f t="shared" si="290"/>
        <v>125308.56503532937</v>
      </c>
      <c r="AA860" s="17">
        <f t="shared" si="291"/>
        <v>0</v>
      </c>
      <c r="AC860" s="17">
        <f t="shared" si="283"/>
        <v>0</v>
      </c>
      <c r="AD860" s="17">
        <f t="shared" si="272"/>
        <v>128031.18583479706</v>
      </c>
      <c r="AE860">
        <f t="shared" si="292"/>
        <v>50</v>
      </c>
    </row>
    <row r="861" spans="2:31" x14ac:dyDescent="0.35">
      <c r="B861" s="4" t="s">
        <v>38</v>
      </c>
      <c r="C861" s="4">
        <v>853</v>
      </c>
      <c r="D861" s="4">
        <v>264</v>
      </c>
      <c r="E861" s="11">
        <v>62.3</v>
      </c>
      <c r="F861" s="17">
        <f t="shared" si="284"/>
        <v>0.16666666666666607</v>
      </c>
      <c r="G861" s="17">
        <f t="shared" si="285"/>
        <v>0.59999999999999787</v>
      </c>
      <c r="H861" s="17">
        <f t="shared" si="273"/>
        <v>352.16666666666544</v>
      </c>
      <c r="I861" s="17">
        <v>414.57060000000001</v>
      </c>
      <c r="J861" s="17">
        <f t="shared" si="274"/>
        <v>141.64686994791663</v>
      </c>
      <c r="K861" s="17">
        <f t="shared" si="275"/>
        <v>908.38413661458208</v>
      </c>
      <c r="L861" s="21">
        <f t="shared" si="276"/>
        <v>908.38413661458208</v>
      </c>
      <c r="M861" s="17">
        <f t="shared" si="277"/>
        <v>4150104.3254798199</v>
      </c>
      <c r="N861" s="17">
        <f t="shared" si="286"/>
        <v>573784222.70434892</v>
      </c>
      <c r="O861" s="17">
        <f t="shared" si="278"/>
        <v>316403.00038580241</v>
      </c>
      <c r="P861" s="17">
        <f t="shared" si="287"/>
        <v>65805261.715277776</v>
      </c>
      <c r="Q861" s="17">
        <f t="shared" si="279"/>
        <v>77145.676102318612</v>
      </c>
      <c r="S861" s="17">
        <f t="shared" si="280"/>
        <v>17.305555555555554</v>
      </c>
      <c r="T861" s="17">
        <f t="shared" si="281"/>
        <v>4568.6666666666661</v>
      </c>
      <c r="V861" s="17">
        <f t="shared" si="282"/>
        <v>573784222.70434892</v>
      </c>
      <c r="W861" s="17">
        <f t="shared" si="288"/>
        <v>874406.60603301018</v>
      </c>
      <c r="X861" s="17">
        <f t="shared" si="289"/>
        <v>-300622.38332866173</v>
      </c>
      <c r="Z861" s="17">
        <f t="shared" si="290"/>
        <v>129458.66936080919</v>
      </c>
      <c r="AA861" s="17">
        <f t="shared" si="291"/>
        <v>0</v>
      </c>
      <c r="AC861" s="17">
        <f t="shared" si="283"/>
        <v>0</v>
      </c>
      <c r="AD861" s="17">
        <f t="shared" si="272"/>
        <v>127981.18583479706</v>
      </c>
      <c r="AE861">
        <f t="shared" si="292"/>
        <v>50</v>
      </c>
    </row>
    <row r="862" spans="2:31" x14ac:dyDescent="0.35">
      <c r="B862" s="4" t="s">
        <v>38</v>
      </c>
      <c r="C862" s="4">
        <v>854</v>
      </c>
      <c r="D862" s="4">
        <v>265</v>
      </c>
      <c r="E862" s="11">
        <v>62.9</v>
      </c>
      <c r="F862" s="17">
        <f t="shared" si="284"/>
        <v>0.1388888888888889</v>
      </c>
      <c r="G862" s="17">
        <f t="shared" si="285"/>
        <v>0.5</v>
      </c>
      <c r="H862" s="17">
        <f t="shared" si="273"/>
        <v>293.47222222222223</v>
      </c>
      <c r="I862" s="17">
        <v>414.57060000000001</v>
      </c>
      <c r="J862" s="17">
        <f t="shared" si="274"/>
        <v>144.38835869791666</v>
      </c>
      <c r="K862" s="17">
        <f t="shared" si="275"/>
        <v>852.43118092013879</v>
      </c>
      <c r="L862" s="21">
        <f t="shared" si="276"/>
        <v>852.43118092013879</v>
      </c>
      <c r="M862" s="17">
        <f t="shared" si="277"/>
        <v>3946874.7608798146</v>
      </c>
      <c r="N862" s="17">
        <f t="shared" si="286"/>
        <v>577731097.4652288</v>
      </c>
      <c r="O862" s="17">
        <f t="shared" si="278"/>
        <v>322526.78742283944</v>
      </c>
      <c r="P862" s="17">
        <f t="shared" si="287"/>
        <v>66127788.502700612</v>
      </c>
      <c r="Q862" s="17">
        <f t="shared" si="279"/>
        <v>77433.007614403527</v>
      </c>
      <c r="S862" s="17">
        <f t="shared" si="280"/>
        <v>17.472222222222221</v>
      </c>
      <c r="T862" s="17">
        <f t="shared" si="281"/>
        <v>4630.1388888888887</v>
      </c>
      <c r="V862" s="17">
        <f t="shared" si="282"/>
        <v>577731097.4652288</v>
      </c>
      <c r="W862" s="17">
        <f t="shared" si="288"/>
        <v>878353.48079388996</v>
      </c>
      <c r="X862" s="17">
        <f t="shared" si="289"/>
        <v>-300622.38332866173</v>
      </c>
      <c r="Z862" s="17">
        <f t="shared" si="290"/>
        <v>133405.54412168899</v>
      </c>
      <c r="AA862" s="17">
        <f t="shared" si="291"/>
        <v>0</v>
      </c>
      <c r="AC862" s="17">
        <f t="shared" si="283"/>
        <v>0</v>
      </c>
      <c r="AD862" s="17">
        <f t="shared" si="272"/>
        <v>127931.18583479706</v>
      </c>
      <c r="AE862">
        <f t="shared" si="292"/>
        <v>50</v>
      </c>
    </row>
    <row r="863" spans="2:31" x14ac:dyDescent="0.35">
      <c r="B863" s="4" t="s">
        <v>38</v>
      </c>
      <c r="C863" s="4">
        <v>855</v>
      </c>
      <c r="D863" s="4">
        <v>266</v>
      </c>
      <c r="E863" s="11">
        <v>63.3</v>
      </c>
      <c r="F863" s="17">
        <f t="shared" si="284"/>
        <v>6.9444444444444448E-2</v>
      </c>
      <c r="G863" s="17">
        <f t="shared" si="285"/>
        <v>0.25</v>
      </c>
      <c r="H863" s="17">
        <f t="shared" si="273"/>
        <v>146.73611111111111</v>
      </c>
      <c r="I863" s="17">
        <v>414.57060000000001</v>
      </c>
      <c r="J863" s="17">
        <f t="shared" si="274"/>
        <v>146.23061578125001</v>
      </c>
      <c r="K863" s="17">
        <f t="shared" si="275"/>
        <v>707.53732689236108</v>
      </c>
      <c r="L863" s="21">
        <f t="shared" si="276"/>
        <v>707.53732689236108</v>
      </c>
      <c r="M863" s="17">
        <f t="shared" si="277"/>
        <v>3309270.0007633879</v>
      </c>
      <c r="N863" s="17">
        <f t="shared" si="286"/>
        <v>581040367.46599221</v>
      </c>
      <c r="O863" s="17">
        <f t="shared" si="278"/>
        <v>326641.92013888888</v>
      </c>
      <c r="P863" s="17">
        <f t="shared" si="287"/>
        <v>66454430.4228395</v>
      </c>
      <c r="Q863" s="17">
        <f t="shared" si="279"/>
        <v>77724.480026712859</v>
      </c>
      <c r="S863" s="17">
        <f t="shared" si="280"/>
        <v>17.583333333333332</v>
      </c>
      <c r="T863" s="17">
        <f t="shared" si="281"/>
        <v>4677.1666666666661</v>
      </c>
      <c r="V863" s="17">
        <f t="shared" si="282"/>
        <v>581040367.46599221</v>
      </c>
      <c r="W863" s="17">
        <f t="shared" si="288"/>
        <v>881662.75079465332</v>
      </c>
      <c r="X863" s="17">
        <f t="shared" si="289"/>
        <v>-300622.38332866173</v>
      </c>
      <c r="Z863" s="17">
        <f t="shared" si="290"/>
        <v>136714.81412245237</v>
      </c>
      <c r="AA863" s="17">
        <f t="shared" si="291"/>
        <v>0</v>
      </c>
      <c r="AC863" s="17">
        <f t="shared" si="283"/>
        <v>0</v>
      </c>
      <c r="AD863" s="17">
        <f t="shared" si="272"/>
        <v>127881.18583479706</v>
      </c>
      <c r="AE863">
        <f t="shared" si="292"/>
        <v>50</v>
      </c>
    </row>
    <row r="864" spans="2:31" x14ac:dyDescent="0.35">
      <c r="B864" s="4" t="s">
        <v>38</v>
      </c>
      <c r="C864" s="4">
        <v>856</v>
      </c>
      <c r="D864" s="4">
        <v>267</v>
      </c>
      <c r="E864" s="11">
        <v>63.4</v>
      </c>
      <c r="F864" s="17">
        <f t="shared" si="284"/>
        <v>2.7777777777778172E-2</v>
      </c>
      <c r="G864" s="17">
        <f t="shared" si="285"/>
        <v>0.10000000000000142</v>
      </c>
      <c r="H864" s="17">
        <f t="shared" si="273"/>
        <v>58.694444444445274</v>
      </c>
      <c r="I864" s="17">
        <v>414.57060000000001</v>
      </c>
      <c r="J864" s="17">
        <f t="shared" si="274"/>
        <v>146.69300479166665</v>
      </c>
      <c r="K864" s="17">
        <f t="shared" si="275"/>
        <v>619.95804923611195</v>
      </c>
      <c r="L864" s="21">
        <f t="shared" si="276"/>
        <v>619.95804923611195</v>
      </c>
      <c r="M864" s="17">
        <f t="shared" si="277"/>
        <v>2915146.0738497381</v>
      </c>
      <c r="N864" s="17">
        <f t="shared" si="286"/>
        <v>583955513.53984201</v>
      </c>
      <c r="O864" s="17">
        <f t="shared" si="278"/>
        <v>327674.77932098764</v>
      </c>
      <c r="P864" s="17">
        <f t="shared" si="287"/>
        <v>66782105.202160485</v>
      </c>
      <c r="Q864" s="17">
        <f t="shared" si="279"/>
        <v>78016.478039907102</v>
      </c>
      <c r="S864" s="17">
        <f t="shared" si="280"/>
        <v>17.611111111111111</v>
      </c>
      <c r="T864" s="17">
        <f t="shared" si="281"/>
        <v>4702.166666666667</v>
      </c>
      <c r="V864" s="17">
        <f t="shared" si="282"/>
        <v>583955513.53984201</v>
      </c>
      <c r="W864" s="17">
        <f t="shared" si="288"/>
        <v>884577.89686850307</v>
      </c>
      <c r="X864" s="17">
        <f t="shared" si="289"/>
        <v>-300622.38332866173</v>
      </c>
      <c r="Z864" s="17">
        <f t="shared" si="290"/>
        <v>139629.9601963021</v>
      </c>
      <c r="AA864" s="17">
        <f t="shared" si="291"/>
        <v>0</v>
      </c>
      <c r="AC864" s="17">
        <f t="shared" si="283"/>
        <v>0</v>
      </c>
      <c r="AD864" s="17">
        <f t="shared" si="272"/>
        <v>127831.18583479706</v>
      </c>
      <c r="AE864">
        <f t="shared" si="292"/>
        <v>50</v>
      </c>
    </row>
    <row r="865" spans="2:31" x14ac:dyDescent="0.35">
      <c r="B865" s="4" t="s">
        <v>38</v>
      </c>
      <c r="C865" s="4">
        <v>857</v>
      </c>
      <c r="D865" s="4">
        <v>268</v>
      </c>
      <c r="E865" s="11">
        <v>63.5</v>
      </c>
      <c r="F865" s="17">
        <f t="shared" si="284"/>
        <v>0.15277777777777798</v>
      </c>
      <c r="G865" s="17">
        <f t="shared" si="285"/>
        <v>0.55000000000000071</v>
      </c>
      <c r="H865" s="17">
        <f t="shared" si="273"/>
        <v>322.81944444444485</v>
      </c>
      <c r="I865" s="17">
        <v>414.57060000000001</v>
      </c>
      <c r="J865" s="17">
        <f t="shared" si="274"/>
        <v>147.15612369791668</v>
      </c>
      <c r="K865" s="17">
        <f t="shared" si="275"/>
        <v>884.54616814236147</v>
      </c>
      <c r="L865" s="21">
        <f t="shared" si="276"/>
        <v>884.54616814236147</v>
      </c>
      <c r="M865" s="17">
        <f t="shared" si="277"/>
        <v>4181446.3026240859</v>
      </c>
      <c r="N865" s="17">
        <f t="shared" si="286"/>
        <v>588136959.84246612</v>
      </c>
      <c r="O865" s="17">
        <f t="shared" si="278"/>
        <v>328709.26890432101</v>
      </c>
      <c r="P865" s="17">
        <f t="shared" si="287"/>
        <v>67110814.471064806</v>
      </c>
      <c r="Q865" s="17">
        <f t="shared" si="279"/>
        <v>78309.001716528364</v>
      </c>
      <c r="S865" s="17">
        <f t="shared" si="280"/>
        <v>17.638888888888889</v>
      </c>
      <c r="T865" s="17">
        <f t="shared" si="281"/>
        <v>4727.2222222222226</v>
      </c>
      <c r="V865" s="17">
        <f t="shared" si="282"/>
        <v>588136959.84246612</v>
      </c>
      <c r="W865" s="17">
        <f t="shared" si="288"/>
        <v>888759.34317112714</v>
      </c>
      <c r="X865" s="17">
        <f t="shared" si="289"/>
        <v>-300622.38332866173</v>
      </c>
      <c r="Z865" s="17">
        <f t="shared" si="290"/>
        <v>143811.4064989262</v>
      </c>
      <c r="AA865" s="17">
        <f t="shared" si="291"/>
        <v>0</v>
      </c>
      <c r="AC865" s="17">
        <f t="shared" si="283"/>
        <v>0</v>
      </c>
      <c r="AD865" s="17">
        <f t="shared" si="272"/>
        <v>127781.18583479706</v>
      </c>
      <c r="AE865">
        <f t="shared" si="292"/>
        <v>50</v>
      </c>
    </row>
    <row r="866" spans="2:31" x14ac:dyDescent="0.35">
      <c r="B866" s="4" t="s">
        <v>38</v>
      </c>
      <c r="C866" s="4">
        <v>858</v>
      </c>
      <c r="D866" s="4">
        <v>269</v>
      </c>
      <c r="E866" s="11">
        <v>64.5</v>
      </c>
      <c r="F866" s="17">
        <f t="shared" si="284"/>
        <v>0.31944444444444403</v>
      </c>
      <c r="G866" s="17">
        <f t="shared" si="285"/>
        <v>1.1499999999999986</v>
      </c>
      <c r="H866" s="17">
        <f t="shared" si="273"/>
        <v>674.98611111111029</v>
      </c>
      <c r="I866" s="17">
        <v>414.57060000000001</v>
      </c>
      <c r="J866" s="17">
        <f t="shared" si="274"/>
        <v>151.82745703125002</v>
      </c>
      <c r="K866" s="17">
        <f t="shared" si="275"/>
        <v>1241.3841681423605</v>
      </c>
      <c r="L866" s="21">
        <f t="shared" si="276"/>
        <v>1241.3841681423603</v>
      </c>
      <c r="M866" s="17">
        <f t="shared" si="277"/>
        <v>5982954.4470427847</v>
      </c>
      <c r="N866" s="17">
        <f t="shared" si="286"/>
        <v>594119914.28950894</v>
      </c>
      <c r="O866" s="17">
        <f t="shared" si="278"/>
        <v>339143.83680555562</v>
      </c>
      <c r="P866" s="17">
        <f t="shared" si="287"/>
        <v>67449958.307870358</v>
      </c>
      <c r="Q866" s="17">
        <f t="shared" si="279"/>
        <v>78613.005020827928</v>
      </c>
      <c r="S866" s="17">
        <f t="shared" si="280"/>
        <v>17.916666666666668</v>
      </c>
      <c r="T866" s="17">
        <f t="shared" si="281"/>
        <v>4819.5833333333339</v>
      </c>
      <c r="V866" s="17">
        <f t="shared" si="282"/>
        <v>594119914.28950894</v>
      </c>
      <c r="W866" s="17">
        <f t="shared" si="288"/>
        <v>894742.29761816992</v>
      </c>
      <c r="X866" s="17">
        <f t="shared" si="289"/>
        <v>-300622.38332866173</v>
      </c>
      <c r="Z866" s="17">
        <f t="shared" si="290"/>
        <v>149794.36094596898</v>
      </c>
      <c r="AA866" s="17">
        <f t="shared" si="291"/>
        <v>0</v>
      </c>
      <c r="AC866" s="17">
        <f t="shared" si="283"/>
        <v>0</v>
      </c>
      <c r="AD866" s="17">
        <f t="shared" si="272"/>
        <v>127731.18583479706</v>
      </c>
      <c r="AE866">
        <f t="shared" si="292"/>
        <v>50</v>
      </c>
    </row>
    <row r="867" spans="2:31" x14ac:dyDescent="0.35">
      <c r="B867" s="4" t="s">
        <v>38</v>
      </c>
      <c r="C867" s="4">
        <v>859</v>
      </c>
      <c r="D867" s="4">
        <v>270</v>
      </c>
      <c r="E867" s="11">
        <v>65.8</v>
      </c>
      <c r="F867" s="17">
        <f t="shared" si="284"/>
        <v>0.31944444444444403</v>
      </c>
      <c r="G867" s="17">
        <f t="shared" si="285"/>
        <v>1.1499999999999986</v>
      </c>
      <c r="H867" s="17">
        <f t="shared" si="273"/>
        <v>674.98611111111029</v>
      </c>
      <c r="I867" s="17">
        <v>414.57060000000001</v>
      </c>
      <c r="J867" s="17">
        <f t="shared" si="274"/>
        <v>158.00930979166665</v>
      </c>
      <c r="K867" s="17">
        <f t="shared" si="275"/>
        <v>1247.5660209027772</v>
      </c>
      <c r="L867" s="21">
        <f t="shared" si="276"/>
        <v>1247.5660209027769</v>
      </c>
      <c r="M867" s="17">
        <f t="shared" si="277"/>
        <v>6156738.3131552031</v>
      </c>
      <c r="N867" s="17">
        <f t="shared" si="286"/>
        <v>600276652.60266411</v>
      </c>
      <c r="O867" s="17">
        <f t="shared" si="278"/>
        <v>352952.52006172831</v>
      </c>
      <c r="P867" s="17">
        <f t="shared" si="287"/>
        <v>67802910.82793209</v>
      </c>
      <c r="Q867" s="17">
        <f t="shared" si="279"/>
        <v>78932.375818314424</v>
      </c>
      <c r="S867" s="17">
        <f t="shared" si="280"/>
        <v>18.277777777777775</v>
      </c>
      <c r="T867" s="17">
        <f t="shared" si="281"/>
        <v>4934.9999999999991</v>
      </c>
      <c r="V867" s="17">
        <f t="shared" si="282"/>
        <v>600276652.60266411</v>
      </c>
      <c r="W867" s="17">
        <f t="shared" si="288"/>
        <v>900899.03593132517</v>
      </c>
      <c r="X867" s="17">
        <f t="shared" si="289"/>
        <v>-300622.38332866173</v>
      </c>
      <c r="Z867" s="17">
        <f t="shared" si="290"/>
        <v>155951.09925912417</v>
      </c>
      <c r="AA867" s="17">
        <f t="shared" si="291"/>
        <v>0</v>
      </c>
      <c r="AC867" s="17">
        <f t="shared" si="283"/>
        <v>0</v>
      </c>
      <c r="AD867" s="17">
        <f t="shared" si="272"/>
        <v>127681.18583479706</v>
      </c>
      <c r="AE867">
        <f t="shared" si="292"/>
        <v>50</v>
      </c>
    </row>
    <row r="868" spans="2:31" x14ac:dyDescent="0.35">
      <c r="B868" s="4" t="s">
        <v>38</v>
      </c>
      <c r="C868" s="4">
        <v>860</v>
      </c>
      <c r="D868" s="4">
        <v>271</v>
      </c>
      <c r="E868" s="11">
        <v>66.8</v>
      </c>
      <c r="F868" s="17">
        <f t="shared" si="284"/>
        <v>0.2222222222222234</v>
      </c>
      <c r="G868" s="17">
        <f t="shared" si="285"/>
        <v>0.80000000000000426</v>
      </c>
      <c r="H868" s="17">
        <f t="shared" si="273"/>
        <v>469.55555555555804</v>
      </c>
      <c r="I868" s="17">
        <v>414.57060000000001</v>
      </c>
      <c r="J868" s="17">
        <f t="shared" si="274"/>
        <v>162.84851916666662</v>
      </c>
      <c r="K868" s="17">
        <f t="shared" si="275"/>
        <v>1046.9746747222248</v>
      </c>
      <c r="L868" s="21">
        <f t="shared" si="276"/>
        <v>1046.9746747222248</v>
      </c>
      <c r="M868" s="17">
        <f t="shared" si="277"/>
        <v>5264770.3171004131</v>
      </c>
      <c r="N868" s="17">
        <f t="shared" si="286"/>
        <v>605541422.91976452</v>
      </c>
      <c r="O868" s="17">
        <f t="shared" si="278"/>
        <v>363762.08024691348</v>
      </c>
      <c r="P868" s="17">
        <f t="shared" si="287"/>
        <v>68166672.908179</v>
      </c>
      <c r="Q868" s="17">
        <f t="shared" si="279"/>
        <v>79263.573149045347</v>
      </c>
      <c r="S868" s="17">
        <f t="shared" si="280"/>
        <v>18.555555555555554</v>
      </c>
      <c r="T868" s="17">
        <f t="shared" si="281"/>
        <v>5028.5555555555547</v>
      </c>
      <c r="V868" s="17">
        <f t="shared" si="282"/>
        <v>605541422.91976452</v>
      </c>
      <c r="W868" s="17">
        <f t="shared" si="288"/>
        <v>906163.80624842562</v>
      </c>
      <c r="X868" s="17">
        <f t="shared" si="289"/>
        <v>-300622.38332866173</v>
      </c>
      <c r="Z868" s="17">
        <f t="shared" si="290"/>
        <v>161215.86957622459</v>
      </c>
      <c r="AA868" s="17">
        <f t="shared" si="291"/>
        <v>0</v>
      </c>
      <c r="AC868" s="17">
        <f t="shared" si="283"/>
        <v>0</v>
      </c>
      <c r="AD868" s="17">
        <f t="shared" si="272"/>
        <v>127631.18583479706</v>
      </c>
      <c r="AE868">
        <f t="shared" si="292"/>
        <v>50</v>
      </c>
    </row>
    <row r="869" spans="2:31" x14ac:dyDescent="0.35">
      <c r="B869" s="4" t="s">
        <v>38</v>
      </c>
      <c r="C869" s="4">
        <v>861</v>
      </c>
      <c r="D869" s="4">
        <v>272</v>
      </c>
      <c r="E869" s="11">
        <v>67.400000000000006</v>
      </c>
      <c r="F869" s="17">
        <f t="shared" si="284"/>
        <v>0.27777777777777779</v>
      </c>
      <c r="G869" s="17">
        <f t="shared" si="285"/>
        <v>1</v>
      </c>
      <c r="H869" s="17">
        <f t="shared" si="273"/>
        <v>586.94444444444446</v>
      </c>
      <c r="I869" s="17">
        <v>414.57060000000001</v>
      </c>
      <c r="J869" s="17">
        <f t="shared" si="274"/>
        <v>165.78707979166674</v>
      </c>
      <c r="K869" s="17">
        <f t="shared" si="275"/>
        <v>1167.3021242361112</v>
      </c>
      <c r="L869" s="21">
        <f t="shared" si="276"/>
        <v>1167.3021242361112</v>
      </c>
      <c r="M869" s="17">
        <f t="shared" si="277"/>
        <v>5944421.2175543839</v>
      </c>
      <c r="N869" s="17">
        <f t="shared" si="286"/>
        <v>611485844.13731885</v>
      </c>
      <c r="O869" s="17">
        <f t="shared" si="278"/>
        <v>370326.07561728405</v>
      </c>
      <c r="P869" s="17">
        <f t="shared" si="287"/>
        <v>68536998.983796284</v>
      </c>
      <c r="Q869" s="17">
        <f t="shared" si="279"/>
        <v>79601.624836000323</v>
      </c>
      <c r="S869" s="17">
        <f t="shared" si="280"/>
        <v>18.722222222222225</v>
      </c>
      <c r="T869" s="17">
        <f t="shared" si="281"/>
        <v>5092.4444444444453</v>
      </c>
      <c r="V869" s="17">
        <f t="shared" si="282"/>
        <v>611485844.13731885</v>
      </c>
      <c r="W869" s="17">
        <f t="shared" si="288"/>
        <v>912108.22746597999</v>
      </c>
      <c r="X869" s="17">
        <f t="shared" si="289"/>
        <v>-300622.38332866173</v>
      </c>
      <c r="Z869" s="17">
        <f t="shared" si="290"/>
        <v>167160.29079377899</v>
      </c>
      <c r="AA869" s="17">
        <f t="shared" si="291"/>
        <v>0</v>
      </c>
      <c r="AC869" s="17">
        <f t="shared" si="283"/>
        <v>0</v>
      </c>
      <c r="AD869" s="17">
        <f t="shared" si="272"/>
        <v>127581.18583479706</v>
      </c>
      <c r="AE869">
        <f t="shared" si="292"/>
        <v>50</v>
      </c>
    </row>
    <row r="870" spans="2:31" x14ac:dyDescent="0.35">
      <c r="B870" s="4" t="s">
        <v>38</v>
      </c>
      <c r="C870" s="4">
        <v>862</v>
      </c>
      <c r="D870" s="4">
        <v>273</v>
      </c>
      <c r="E870" s="11">
        <v>68.8</v>
      </c>
      <c r="F870" s="17">
        <f t="shared" si="284"/>
        <v>0.51388888888888729</v>
      </c>
      <c r="G870" s="17">
        <f t="shared" si="285"/>
        <v>1.8499999999999943</v>
      </c>
      <c r="H870" s="17">
        <f t="shared" si="273"/>
        <v>1085.8472222222188</v>
      </c>
      <c r="I870" s="17">
        <v>414.57060000000001</v>
      </c>
      <c r="J870" s="17">
        <f t="shared" si="274"/>
        <v>172.74590666666666</v>
      </c>
      <c r="K870" s="17">
        <f t="shared" si="275"/>
        <v>1673.1637288888855</v>
      </c>
      <c r="L870" s="21">
        <f t="shared" si="276"/>
        <v>1673.1637288888855</v>
      </c>
      <c r="M870" s="17">
        <f t="shared" si="277"/>
        <v>8729452.8948562779</v>
      </c>
      <c r="N870" s="17">
        <f t="shared" si="286"/>
        <v>620215297.03217518</v>
      </c>
      <c r="O870" s="17">
        <f t="shared" si="278"/>
        <v>385870.32098765427</v>
      </c>
      <c r="P870" s="17">
        <f t="shared" si="287"/>
        <v>68922869.30478394</v>
      </c>
      <c r="Q870" s="17">
        <f t="shared" si="279"/>
        <v>79956.92494754518</v>
      </c>
      <c r="S870" s="17">
        <f t="shared" si="280"/>
        <v>19.111111111111111</v>
      </c>
      <c r="T870" s="17">
        <f t="shared" si="281"/>
        <v>5217.333333333333</v>
      </c>
      <c r="V870" s="17">
        <f t="shared" si="282"/>
        <v>620215297.03217518</v>
      </c>
      <c r="W870" s="17">
        <f t="shared" si="288"/>
        <v>920837.68036083621</v>
      </c>
      <c r="X870" s="17">
        <f t="shared" si="289"/>
        <v>-300622.38332866173</v>
      </c>
      <c r="Z870" s="17">
        <f t="shared" si="290"/>
        <v>175889.74368863527</v>
      </c>
      <c r="AA870" s="17">
        <f t="shared" si="291"/>
        <v>0</v>
      </c>
      <c r="AC870" s="17">
        <f t="shared" si="283"/>
        <v>0</v>
      </c>
      <c r="AD870" s="17">
        <f t="shared" si="272"/>
        <v>127531.18583479706</v>
      </c>
      <c r="AE870">
        <f t="shared" si="292"/>
        <v>50</v>
      </c>
    </row>
    <row r="871" spans="2:31" x14ac:dyDescent="0.35">
      <c r="B871" s="4" t="s">
        <v>38</v>
      </c>
      <c r="C871" s="4">
        <v>863</v>
      </c>
      <c r="D871" s="4">
        <v>274</v>
      </c>
      <c r="E871" s="11">
        <v>71.099999999999994</v>
      </c>
      <c r="F871" s="17">
        <f t="shared" si="284"/>
        <v>0.4861111111111111</v>
      </c>
      <c r="G871" s="17">
        <f t="shared" si="285"/>
        <v>1.75</v>
      </c>
      <c r="H871" s="17">
        <f t="shared" si="273"/>
        <v>1027.1527777777778</v>
      </c>
      <c r="I871" s="17">
        <v>414.57060000000001</v>
      </c>
      <c r="J871" s="17">
        <f t="shared" si="274"/>
        <v>184.48883578124995</v>
      </c>
      <c r="K871" s="17">
        <f t="shared" si="275"/>
        <v>1626.2122135590278</v>
      </c>
      <c r="L871" s="21">
        <f t="shared" si="276"/>
        <v>1626.2122135590278</v>
      </c>
      <c r="M871" s="17">
        <f t="shared" si="277"/>
        <v>8800247.3936746772</v>
      </c>
      <c r="N871" s="17">
        <f t="shared" si="286"/>
        <v>629015544.42584991</v>
      </c>
      <c r="O871" s="17">
        <f t="shared" si="278"/>
        <v>412101.03124999988</v>
      </c>
      <c r="P871" s="17">
        <f t="shared" si="287"/>
        <v>69334970.33603394</v>
      </c>
      <c r="Q871" s="17">
        <f t="shared" si="279"/>
        <v>80341.796449633766</v>
      </c>
      <c r="S871" s="17">
        <f t="shared" si="280"/>
        <v>19.749999999999996</v>
      </c>
      <c r="T871" s="17">
        <f t="shared" si="281"/>
        <v>5411.4999999999991</v>
      </c>
      <c r="V871" s="17">
        <f t="shared" si="282"/>
        <v>629015544.42584991</v>
      </c>
      <c r="W871" s="17">
        <f t="shared" si="288"/>
        <v>929637.92775451089</v>
      </c>
      <c r="X871" s="17">
        <f t="shared" si="289"/>
        <v>-300622.38332866173</v>
      </c>
      <c r="Z871" s="17">
        <f t="shared" si="290"/>
        <v>184689.99108230995</v>
      </c>
      <c r="AA871" s="17">
        <f t="shared" si="291"/>
        <v>0</v>
      </c>
      <c r="AC871" s="17">
        <f t="shared" si="283"/>
        <v>0</v>
      </c>
      <c r="AD871" s="17">
        <f t="shared" si="272"/>
        <v>127481.18583479706</v>
      </c>
      <c r="AE871">
        <f t="shared" si="292"/>
        <v>50</v>
      </c>
    </row>
    <row r="872" spans="2:31" x14ac:dyDescent="0.35">
      <c r="B872" s="4" t="s">
        <v>38</v>
      </c>
      <c r="C872" s="4">
        <v>864</v>
      </c>
      <c r="D872" s="4">
        <v>275</v>
      </c>
      <c r="E872" s="11">
        <v>72.3</v>
      </c>
      <c r="F872" s="17">
        <f t="shared" si="284"/>
        <v>0.23611111111111149</v>
      </c>
      <c r="G872" s="17">
        <f t="shared" si="285"/>
        <v>0.85000000000000142</v>
      </c>
      <c r="H872" s="17">
        <f t="shared" si="273"/>
        <v>498.90277777777857</v>
      </c>
      <c r="I872" s="17">
        <v>414.57060000000001</v>
      </c>
      <c r="J872" s="17">
        <f t="shared" si="274"/>
        <v>190.76885953124997</v>
      </c>
      <c r="K872" s="17">
        <f t="shared" si="275"/>
        <v>1104.2422373090285</v>
      </c>
      <c r="L872" s="21">
        <f t="shared" si="276"/>
        <v>1104.2422373090285</v>
      </c>
      <c r="M872" s="17">
        <f t="shared" si="277"/>
        <v>6098637.8564713215</v>
      </c>
      <c r="N872" s="17">
        <f t="shared" si="286"/>
        <v>635114182.28232121</v>
      </c>
      <c r="O872" s="17">
        <f t="shared" si="278"/>
        <v>426129.00347222213</v>
      </c>
      <c r="P872" s="17">
        <f t="shared" si="287"/>
        <v>69761099.339506164</v>
      </c>
      <c r="Q872" s="17">
        <f t="shared" si="279"/>
        <v>80742.013124428428</v>
      </c>
      <c r="S872" s="17">
        <f t="shared" si="280"/>
        <v>20.083333333333332</v>
      </c>
      <c r="T872" s="17">
        <f t="shared" si="281"/>
        <v>5522.9166666666661</v>
      </c>
      <c r="V872" s="17">
        <f t="shared" si="282"/>
        <v>635114182.28232121</v>
      </c>
      <c r="W872" s="17">
        <f t="shared" si="288"/>
        <v>935736.56561098224</v>
      </c>
      <c r="X872" s="17">
        <f t="shared" si="289"/>
        <v>-300622.38332866173</v>
      </c>
      <c r="Z872" s="17">
        <f t="shared" si="290"/>
        <v>190788.62893878127</v>
      </c>
      <c r="AA872" s="17">
        <f t="shared" si="291"/>
        <v>0</v>
      </c>
      <c r="AC872" s="17">
        <f t="shared" si="283"/>
        <v>0</v>
      </c>
      <c r="AD872" s="17">
        <f t="shared" si="272"/>
        <v>127431.18583479706</v>
      </c>
      <c r="AE872">
        <f t="shared" si="292"/>
        <v>50</v>
      </c>
    </row>
    <row r="873" spans="2:31" x14ac:dyDescent="0.35">
      <c r="B873" s="4" t="s">
        <v>38</v>
      </c>
      <c r="C873" s="4">
        <v>865</v>
      </c>
      <c r="D873" s="4">
        <v>276</v>
      </c>
      <c r="E873" s="11">
        <v>72.8</v>
      </c>
      <c r="F873" s="17">
        <f t="shared" si="284"/>
        <v>0.15277777777777896</v>
      </c>
      <c r="G873" s="17">
        <f t="shared" si="285"/>
        <v>0.55000000000000426</v>
      </c>
      <c r="H873" s="17">
        <f t="shared" si="273"/>
        <v>322.81944444444696</v>
      </c>
      <c r="I873" s="17">
        <v>414.57060000000001</v>
      </c>
      <c r="J873" s="17">
        <f t="shared" si="274"/>
        <v>193.41655666666665</v>
      </c>
      <c r="K873" s="17">
        <f t="shared" si="275"/>
        <v>930.80660111111365</v>
      </c>
      <c r="L873" s="21">
        <f t="shared" si="276"/>
        <v>930.80660111111365</v>
      </c>
      <c r="M873" s="17">
        <f t="shared" si="277"/>
        <v>5195141.9096681625</v>
      </c>
      <c r="N873" s="17">
        <f t="shared" si="286"/>
        <v>640309324.19198942</v>
      </c>
      <c r="O873" s="17">
        <f t="shared" si="278"/>
        <v>432043.28395061725</v>
      </c>
      <c r="P873" s="17">
        <f t="shared" si="287"/>
        <v>70193142.623456776</v>
      </c>
      <c r="Q873" s="17">
        <f t="shared" si="279"/>
        <v>81148.141761221705</v>
      </c>
      <c r="S873" s="17">
        <f t="shared" si="280"/>
        <v>20.222222222222221</v>
      </c>
      <c r="T873" s="17">
        <f t="shared" si="281"/>
        <v>5581.333333333333</v>
      </c>
      <c r="V873" s="17">
        <f t="shared" si="282"/>
        <v>640309324.19198942</v>
      </c>
      <c r="W873" s="17">
        <f t="shared" si="288"/>
        <v>940931.70752065035</v>
      </c>
      <c r="X873" s="17">
        <f t="shared" si="289"/>
        <v>-300622.38332866173</v>
      </c>
      <c r="Z873" s="17">
        <f t="shared" si="290"/>
        <v>195983.77084844944</v>
      </c>
      <c r="AA873" s="17">
        <f t="shared" si="291"/>
        <v>0</v>
      </c>
      <c r="AC873" s="17">
        <f t="shared" si="283"/>
        <v>0</v>
      </c>
      <c r="AD873" s="17">
        <f t="shared" si="272"/>
        <v>127381.18583479706</v>
      </c>
      <c r="AE873">
        <f t="shared" si="292"/>
        <v>50</v>
      </c>
    </row>
    <row r="874" spans="2:31" x14ac:dyDescent="0.35">
      <c r="B874" s="4" t="s">
        <v>38</v>
      </c>
      <c r="C874" s="4">
        <v>866</v>
      </c>
      <c r="D874" s="4">
        <v>277</v>
      </c>
      <c r="E874" s="11">
        <v>73.400000000000006</v>
      </c>
      <c r="F874" s="17">
        <f t="shared" si="284"/>
        <v>0.24999999999999961</v>
      </c>
      <c r="G874" s="17">
        <f t="shared" si="285"/>
        <v>0.89999999999999858</v>
      </c>
      <c r="H874" s="17">
        <f t="shared" si="273"/>
        <v>528.2499999999992</v>
      </c>
      <c r="I874" s="17">
        <v>414.57060000000001</v>
      </c>
      <c r="J874" s="17">
        <f t="shared" si="274"/>
        <v>196.61787979166667</v>
      </c>
      <c r="K874" s="17">
        <f t="shared" si="275"/>
        <v>1139.4384797916659</v>
      </c>
      <c r="L874" s="21">
        <f t="shared" si="276"/>
        <v>1139.4384797916659</v>
      </c>
      <c r="M874" s="17">
        <f t="shared" si="277"/>
        <v>6435232.0231744982</v>
      </c>
      <c r="N874" s="17">
        <f t="shared" si="286"/>
        <v>646744556.21516395</v>
      </c>
      <c r="O874" s="17">
        <f t="shared" si="278"/>
        <v>439194.22376543214</v>
      </c>
      <c r="P874" s="17">
        <f t="shared" si="287"/>
        <v>70632336.847222209</v>
      </c>
      <c r="Q874" s="17">
        <f t="shared" si="279"/>
        <v>81561.589892866294</v>
      </c>
      <c r="S874" s="17">
        <f t="shared" si="280"/>
        <v>20.388888888888889</v>
      </c>
      <c r="T874" s="17">
        <f t="shared" si="281"/>
        <v>5647.7222222222226</v>
      </c>
      <c r="V874" s="17">
        <f t="shared" si="282"/>
        <v>646744556.21516395</v>
      </c>
      <c r="W874" s="17">
        <f t="shared" si="288"/>
        <v>947366.93954382488</v>
      </c>
      <c r="X874" s="17">
        <f t="shared" si="289"/>
        <v>-300622.38332866173</v>
      </c>
      <c r="Z874" s="17">
        <f t="shared" si="290"/>
        <v>202419.00287162393</v>
      </c>
      <c r="AA874" s="17">
        <f t="shared" si="291"/>
        <v>0</v>
      </c>
      <c r="AC874" s="17">
        <f t="shared" si="283"/>
        <v>0</v>
      </c>
      <c r="AD874" s="17">
        <f t="shared" si="272"/>
        <v>127331.18583479706</v>
      </c>
      <c r="AE874">
        <f t="shared" si="292"/>
        <v>50</v>
      </c>
    </row>
    <row r="875" spans="2:31" x14ac:dyDescent="0.35">
      <c r="B875" s="4" t="s">
        <v>38</v>
      </c>
      <c r="C875" s="4">
        <v>867</v>
      </c>
      <c r="D875" s="4">
        <v>278</v>
      </c>
      <c r="E875" s="11">
        <v>74.599999999999994</v>
      </c>
      <c r="F875" s="17">
        <f t="shared" si="284"/>
        <v>0.36111111111111033</v>
      </c>
      <c r="G875" s="17">
        <f t="shared" si="285"/>
        <v>1.2999999999999972</v>
      </c>
      <c r="H875" s="17">
        <f t="shared" si="273"/>
        <v>763.02777777777612</v>
      </c>
      <c r="I875" s="17">
        <v>414.57060000000001</v>
      </c>
      <c r="J875" s="17">
        <f t="shared" si="274"/>
        <v>203.09935479166668</v>
      </c>
      <c r="K875" s="17">
        <f t="shared" si="275"/>
        <v>1380.6977325694427</v>
      </c>
      <c r="L875" s="21">
        <f t="shared" si="276"/>
        <v>1380.6977325694429</v>
      </c>
      <c r="M875" s="17">
        <f t="shared" si="277"/>
        <v>7953892.8156142114</v>
      </c>
      <c r="N875" s="17">
        <f t="shared" si="286"/>
        <v>654698449.03077817</v>
      </c>
      <c r="O875" s="17">
        <f t="shared" si="278"/>
        <v>453672.186728395</v>
      </c>
      <c r="P875" s="17">
        <f t="shared" si="287"/>
        <v>71086009.033950597</v>
      </c>
      <c r="Q875" s="17">
        <f t="shared" si="279"/>
        <v>81990.783199481652</v>
      </c>
      <c r="S875" s="17">
        <f t="shared" si="280"/>
        <v>20.722222222222221</v>
      </c>
      <c r="T875" s="17">
        <f t="shared" si="281"/>
        <v>5760.7777777777774</v>
      </c>
      <c r="V875" s="17">
        <f t="shared" si="282"/>
        <v>654698449.03077817</v>
      </c>
      <c r="W875" s="17">
        <f t="shared" si="288"/>
        <v>955320.83235943911</v>
      </c>
      <c r="X875" s="17">
        <f t="shared" si="289"/>
        <v>-300622.38332866173</v>
      </c>
      <c r="Z875" s="17">
        <f t="shared" si="290"/>
        <v>210372.89568723814</v>
      </c>
      <c r="AA875" s="17">
        <f t="shared" si="291"/>
        <v>0</v>
      </c>
      <c r="AC875" s="17">
        <f t="shared" si="283"/>
        <v>0</v>
      </c>
      <c r="AD875" s="17">
        <f t="shared" si="272"/>
        <v>127281.18583479706</v>
      </c>
      <c r="AE875">
        <f t="shared" si="292"/>
        <v>50</v>
      </c>
    </row>
    <row r="876" spans="2:31" x14ac:dyDescent="0.35">
      <c r="B876" s="4" t="s">
        <v>38</v>
      </c>
      <c r="C876" s="4">
        <v>868</v>
      </c>
      <c r="D876" s="4">
        <v>279</v>
      </c>
      <c r="E876" s="11">
        <v>76</v>
      </c>
      <c r="F876" s="17">
        <f t="shared" si="284"/>
        <v>0.27777777777777779</v>
      </c>
      <c r="G876" s="17">
        <f t="shared" si="285"/>
        <v>1</v>
      </c>
      <c r="H876" s="17">
        <f t="shared" si="273"/>
        <v>586.94444444444446</v>
      </c>
      <c r="I876" s="17">
        <v>414.57060000000001</v>
      </c>
      <c r="J876" s="17">
        <f t="shared" si="274"/>
        <v>210.79391666666666</v>
      </c>
      <c r="K876" s="17">
        <f t="shared" si="275"/>
        <v>1212.3089611111111</v>
      </c>
      <c r="L876" s="21">
        <f t="shared" si="276"/>
        <v>1212.3089611111111</v>
      </c>
      <c r="M876" s="17">
        <f t="shared" si="277"/>
        <v>7140499.7809444442</v>
      </c>
      <c r="N876" s="17">
        <f t="shared" si="286"/>
        <v>661838948.81172264</v>
      </c>
      <c r="O876" s="17">
        <f t="shared" si="278"/>
        <v>470859.87654320983</v>
      </c>
      <c r="P876" s="17">
        <f t="shared" si="287"/>
        <v>71556868.910493806</v>
      </c>
      <c r="Q876" s="17">
        <f t="shared" si="279"/>
        <v>82438.789067389182</v>
      </c>
      <c r="S876" s="17">
        <f t="shared" si="280"/>
        <v>21.111111111111111</v>
      </c>
      <c r="T876" s="17">
        <f t="shared" si="281"/>
        <v>5890</v>
      </c>
      <c r="V876" s="17">
        <f t="shared" si="282"/>
        <v>661838948.81172264</v>
      </c>
      <c r="W876" s="17">
        <f t="shared" si="288"/>
        <v>962461.33214038354</v>
      </c>
      <c r="X876" s="17">
        <f t="shared" si="289"/>
        <v>-300622.38332866173</v>
      </c>
      <c r="Z876" s="17">
        <f t="shared" si="290"/>
        <v>217513.39546818257</v>
      </c>
      <c r="AA876" s="17">
        <f t="shared" si="291"/>
        <v>0</v>
      </c>
      <c r="AC876" s="17">
        <f t="shared" si="283"/>
        <v>0</v>
      </c>
      <c r="AD876" s="17">
        <f t="shared" si="272"/>
        <v>127231.18583479706</v>
      </c>
      <c r="AE876">
        <f t="shared" si="292"/>
        <v>50</v>
      </c>
    </row>
    <row r="877" spans="2:31" x14ac:dyDescent="0.35">
      <c r="B877" s="4" t="s">
        <v>38</v>
      </c>
      <c r="C877" s="4">
        <v>869</v>
      </c>
      <c r="D877" s="4">
        <v>280</v>
      </c>
      <c r="E877" s="11">
        <v>76.599999999999994</v>
      </c>
      <c r="F877" s="17">
        <f t="shared" si="284"/>
        <v>6.9444444444444448E-2</v>
      </c>
      <c r="G877" s="17">
        <f t="shared" si="285"/>
        <v>0.25</v>
      </c>
      <c r="H877" s="17">
        <f t="shared" si="273"/>
        <v>146.73611111111111</v>
      </c>
      <c r="I877" s="17">
        <v>414.57060000000001</v>
      </c>
      <c r="J877" s="17">
        <f t="shared" si="274"/>
        <v>214.13537979166665</v>
      </c>
      <c r="K877" s="17">
        <f t="shared" si="275"/>
        <v>775.44209090277775</v>
      </c>
      <c r="L877" s="21">
        <f t="shared" si="276"/>
        <v>775.44209090277775</v>
      </c>
      <c r="M877" s="17">
        <f t="shared" si="277"/>
        <v>4619911.6571341045</v>
      </c>
      <c r="N877" s="17">
        <f t="shared" si="286"/>
        <v>666458860.46885669</v>
      </c>
      <c r="O877" s="17">
        <f t="shared" si="278"/>
        <v>478323.85339506163</v>
      </c>
      <c r="P877" s="17">
        <f t="shared" si="287"/>
        <v>72035192.763888866</v>
      </c>
      <c r="Q877" s="17">
        <f t="shared" si="279"/>
        <v>82894.353007927348</v>
      </c>
      <c r="S877" s="17">
        <f t="shared" si="280"/>
        <v>21.277777777777775</v>
      </c>
      <c r="T877" s="17">
        <f t="shared" si="281"/>
        <v>5957.7777777777774</v>
      </c>
      <c r="V877" s="17">
        <f t="shared" si="282"/>
        <v>666458860.46885669</v>
      </c>
      <c r="W877" s="17">
        <f t="shared" si="288"/>
        <v>967081.24379751761</v>
      </c>
      <c r="X877" s="17">
        <f t="shared" si="289"/>
        <v>-300622.38332866173</v>
      </c>
      <c r="Z877" s="17">
        <f t="shared" si="290"/>
        <v>222133.30712531667</v>
      </c>
      <c r="AA877" s="17">
        <f t="shared" si="291"/>
        <v>0</v>
      </c>
      <c r="AC877" s="17">
        <f t="shared" si="283"/>
        <v>0</v>
      </c>
      <c r="AD877" s="17">
        <f t="shared" ref="AD877:AD940" si="293">IF(M877&lt;0,(AD876+((-M877/1000)*0.5))-AE877,AD876-AE877)</f>
        <v>127181.18583479706</v>
      </c>
      <c r="AE877">
        <f t="shared" si="292"/>
        <v>50</v>
      </c>
    </row>
    <row r="878" spans="2:31" x14ac:dyDescent="0.35">
      <c r="B878" s="4" t="s">
        <v>38</v>
      </c>
      <c r="C878" s="4">
        <v>870</v>
      </c>
      <c r="D878" s="4">
        <v>281</v>
      </c>
      <c r="E878" s="11">
        <v>76.5</v>
      </c>
      <c r="F878" s="17">
        <f t="shared" si="284"/>
        <v>-5.5555555555554373E-2</v>
      </c>
      <c r="G878" s="17">
        <f t="shared" si="285"/>
        <v>-0.19999999999999574</v>
      </c>
      <c r="H878" s="17">
        <f t="shared" si="273"/>
        <v>-117.38888888888638</v>
      </c>
      <c r="I878" s="17">
        <v>414.57060000000001</v>
      </c>
      <c r="J878" s="17">
        <f t="shared" si="274"/>
        <v>213.57664453125</v>
      </c>
      <c r="K878" s="17">
        <f t="shared" si="275"/>
        <v>510.7583556423636</v>
      </c>
      <c r="L878" s="21">
        <f t="shared" si="276"/>
        <v>510.75835564236354</v>
      </c>
      <c r="M878" s="17">
        <f t="shared" si="277"/>
        <v>3049865.8311294634</v>
      </c>
      <c r="N878" s="17">
        <f t="shared" si="286"/>
        <v>669508726.29998612</v>
      </c>
      <c r="O878" s="17">
        <f t="shared" si="278"/>
        <v>477075.78125</v>
      </c>
      <c r="P878" s="17">
        <f t="shared" si="287"/>
        <v>72512268.545138866</v>
      </c>
      <c r="Q878" s="17">
        <f t="shared" si="279"/>
        <v>83347.435109355021</v>
      </c>
      <c r="S878" s="17">
        <f t="shared" si="280"/>
        <v>21.25</v>
      </c>
      <c r="T878" s="17">
        <f t="shared" si="281"/>
        <v>5971.25</v>
      </c>
      <c r="V878" s="17">
        <f t="shared" si="282"/>
        <v>669508726.29998612</v>
      </c>
      <c r="W878" s="17">
        <f t="shared" si="288"/>
        <v>970131.1096286471</v>
      </c>
      <c r="X878" s="17">
        <f t="shared" si="289"/>
        <v>-300622.38332866173</v>
      </c>
      <c r="Z878" s="17">
        <f t="shared" si="290"/>
        <v>225183.17295644613</v>
      </c>
      <c r="AA878" s="17">
        <f t="shared" si="291"/>
        <v>0</v>
      </c>
      <c r="AC878" s="17">
        <f t="shared" si="283"/>
        <v>0</v>
      </c>
      <c r="AD878" s="17">
        <f t="shared" si="293"/>
        <v>127131.18583479706</v>
      </c>
      <c r="AE878">
        <f t="shared" si="292"/>
        <v>50</v>
      </c>
    </row>
    <row r="879" spans="2:31" x14ac:dyDescent="0.35">
      <c r="B879" s="4" t="s">
        <v>38</v>
      </c>
      <c r="C879" s="4">
        <v>871</v>
      </c>
      <c r="D879" s="4">
        <v>282</v>
      </c>
      <c r="E879" s="11">
        <v>76.2</v>
      </c>
      <c r="F879" s="17">
        <f t="shared" si="284"/>
        <v>-9.7222222222222612E-2</v>
      </c>
      <c r="G879" s="17">
        <f t="shared" si="285"/>
        <v>-0.35000000000000142</v>
      </c>
      <c r="H879" s="17">
        <f t="shared" si="273"/>
        <v>-205.43055555555637</v>
      </c>
      <c r="I879" s="17">
        <v>414.57060000000001</v>
      </c>
      <c r="J879" s="17">
        <f t="shared" si="274"/>
        <v>211.90481812500005</v>
      </c>
      <c r="K879" s="17">
        <f t="shared" si="275"/>
        <v>421.04486256944369</v>
      </c>
      <c r="L879" s="21">
        <f t="shared" si="276"/>
        <v>421.04486256944369</v>
      </c>
      <c r="M879" s="17">
        <f t="shared" si="277"/>
        <v>2513216.7846770096</v>
      </c>
      <c r="N879" s="17">
        <f t="shared" si="286"/>
        <v>672021943.08466315</v>
      </c>
      <c r="O879" s="17">
        <f t="shared" si="278"/>
        <v>473341.34722222225</v>
      </c>
      <c r="P879" s="17">
        <f t="shared" si="287"/>
        <v>72985609.89236109</v>
      </c>
      <c r="Q879" s="17">
        <f t="shared" si="279"/>
        <v>83795.189313847412</v>
      </c>
      <c r="S879" s="17">
        <f t="shared" si="280"/>
        <v>21.166666666666668</v>
      </c>
      <c r="T879" s="17">
        <f t="shared" si="281"/>
        <v>5969</v>
      </c>
      <c r="V879" s="17">
        <f t="shared" si="282"/>
        <v>672021943.08466315</v>
      </c>
      <c r="W879" s="17">
        <f t="shared" si="288"/>
        <v>972644.3264133241</v>
      </c>
      <c r="X879" s="17">
        <f t="shared" si="289"/>
        <v>-300622.38332866173</v>
      </c>
      <c r="Z879" s="17">
        <f t="shared" si="290"/>
        <v>227696.38974112313</v>
      </c>
      <c r="AA879" s="17">
        <f t="shared" si="291"/>
        <v>0</v>
      </c>
      <c r="AC879" s="17">
        <f t="shared" si="283"/>
        <v>0</v>
      </c>
      <c r="AD879" s="17">
        <f t="shared" si="293"/>
        <v>127081.18583479706</v>
      </c>
      <c r="AE879">
        <f t="shared" si="292"/>
        <v>50</v>
      </c>
    </row>
    <row r="880" spans="2:31" x14ac:dyDescent="0.35">
      <c r="B880" s="4" t="s">
        <v>38</v>
      </c>
      <c r="C880" s="4">
        <v>872</v>
      </c>
      <c r="D880" s="4">
        <v>283</v>
      </c>
      <c r="E880" s="11">
        <v>75.8</v>
      </c>
      <c r="F880" s="17">
        <f t="shared" si="284"/>
        <v>-0.11111111111111072</v>
      </c>
      <c r="G880" s="17">
        <f t="shared" si="285"/>
        <v>-0.39999999999999858</v>
      </c>
      <c r="H880" s="17">
        <f t="shared" si="273"/>
        <v>-234.77777777777695</v>
      </c>
      <c r="I880" s="17">
        <v>414.57060000000001</v>
      </c>
      <c r="J880" s="17">
        <f t="shared" si="274"/>
        <v>209.68593479166665</v>
      </c>
      <c r="K880" s="17">
        <f t="shared" si="275"/>
        <v>389.47875701388972</v>
      </c>
      <c r="L880" s="21">
        <f t="shared" si="276"/>
        <v>389.47875701388978</v>
      </c>
      <c r="M880" s="17">
        <f t="shared" si="277"/>
        <v>2320795.7245021542</v>
      </c>
      <c r="N880" s="17">
        <f t="shared" si="286"/>
        <v>674342738.80916536</v>
      </c>
      <c r="O880" s="17">
        <f t="shared" si="278"/>
        <v>468384.92746913567</v>
      </c>
      <c r="P880" s="17">
        <f t="shared" si="287"/>
        <v>73453994.819830224</v>
      </c>
      <c r="Q880" s="17">
        <f t="shared" si="279"/>
        <v>84236.232591548425</v>
      </c>
      <c r="S880" s="17">
        <f t="shared" si="280"/>
        <v>21.055555555555554</v>
      </c>
      <c r="T880" s="17">
        <f t="shared" si="281"/>
        <v>5958.7222222222217</v>
      </c>
      <c r="V880" s="17">
        <f t="shared" si="282"/>
        <v>674342738.80916536</v>
      </c>
      <c r="W880" s="17">
        <f t="shared" si="288"/>
        <v>974965.12213782629</v>
      </c>
      <c r="X880" s="17">
        <f t="shared" si="289"/>
        <v>-300622.38332866173</v>
      </c>
      <c r="Z880" s="17">
        <f t="shared" si="290"/>
        <v>230017.18546562528</v>
      </c>
      <c r="AA880" s="17">
        <f t="shared" si="291"/>
        <v>0</v>
      </c>
      <c r="AC880" s="17">
        <f t="shared" si="283"/>
        <v>0</v>
      </c>
      <c r="AD880" s="17">
        <f t="shared" si="293"/>
        <v>127031.18583479706</v>
      </c>
      <c r="AE880">
        <f t="shared" si="292"/>
        <v>50</v>
      </c>
    </row>
    <row r="881" spans="2:31" x14ac:dyDescent="0.35">
      <c r="B881" s="4" t="s">
        <v>38</v>
      </c>
      <c r="C881" s="4">
        <v>873</v>
      </c>
      <c r="D881" s="4">
        <v>284</v>
      </c>
      <c r="E881" s="11">
        <v>75.400000000000006</v>
      </c>
      <c r="F881" s="17">
        <f t="shared" si="284"/>
        <v>-0.1388888888888889</v>
      </c>
      <c r="G881" s="17">
        <f t="shared" si="285"/>
        <v>-0.5</v>
      </c>
      <c r="H881" s="17">
        <f t="shared" si="273"/>
        <v>-293.47222222222223</v>
      </c>
      <c r="I881" s="17">
        <v>414.57060000000001</v>
      </c>
      <c r="J881" s="17">
        <f t="shared" si="274"/>
        <v>207.47872979166672</v>
      </c>
      <c r="K881" s="17">
        <f t="shared" si="275"/>
        <v>328.57710756944448</v>
      </c>
      <c r="L881" s="21">
        <f t="shared" si="276"/>
        <v>328.57710756944454</v>
      </c>
      <c r="M881" s="17">
        <f t="shared" si="277"/>
        <v>1954449.6529580716</v>
      </c>
      <c r="N881" s="17">
        <f t="shared" si="286"/>
        <v>676297188.46212339</v>
      </c>
      <c r="O881" s="17">
        <f t="shared" si="278"/>
        <v>463454.59413580259</v>
      </c>
      <c r="P881" s="17">
        <f t="shared" si="287"/>
        <v>73917449.41396603</v>
      </c>
      <c r="Q881" s="17">
        <f t="shared" si="279"/>
        <v>84670.617885413551</v>
      </c>
      <c r="S881" s="17">
        <f t="shared" si="280"/>
        <v>20.944444444444446</v>
      </c>
      <c r="T881" s="17">
        <f t="shared" si="281"/>
        <v>5948.2222222222226</v>
      </c>
      <c r="V881" s="17">
        <f t="shared" si="282"/>
        <v>676297188.46212339</v>
      </c>
      <c r="W881" s="17">
        <f t="shared" si="288"/>
        <v>976919.57179078436</v>
      </c>
      <c r="X881" s="17">
        <f t="shared" si="289"/>
        <v>-300622.38332866173</v>
      </c>
      <c r="Z881" s="17">
        <f t="shared" si="290"/>
        <v>231971.63511858336</v>
      </c>
      <c r="AA881" s="17">
        <f t="shared" si="291"/>
        <v>0</v>
      </c>
      <c r="AC881" s="17">
        <f t="shared" si="283"/>
        <v>0</v>
      </c>
      <c r="AD881" s="17">
        <f t="shared" si="293"/>
        <v>126981.18583479706</v>
      </c>
      <c r="AE881">
        <f t="shared" si="292"/>
        <v>50</v>
      </c>
    </row>
    <row r="882" spans="2:31" x14ac:dyDescent="0.35">
      <c r="B882" s="4" t="s">
        <v>38</v>
      </c>
      <c r="C882" s="4">
        <v>874</v>
      </c>
      <c r="D882" s="4">
        <v>285</v>
      </c>
      <c r="E882" s="11">
        <v>74.8</v>
      </c>
      <c r="F882" s="17">
        <f t="shared" si="284"/>
        <v>-0.20833333333333331</v>
      </c>
      <c r="G882" s="17">
        <f t="shared" si="285"/>
        <v>-0.75</v>
      </c>
      <c r="H882" s="17">
        <f t="shared" si="273"/>
        <v>-440.20833333333331</v>
      </c>
      <c r="I882" s="17">
        <v>414.57060000000001</v>
      </c>
      <c r="J882" s="17">
        <f t="shared" si="274"/>
        <v>204.18981916666664</v>
      </c>
      <c r="K882" s="17">
        <f t="shared" si="275"/>
        <v>178.55208583333334</v>
      </c>
      <c r="L882" s="21">
        <f t="shared" si="276"/>
        <v>178.55208583333336</v>
      </c>
      <c r="M882" s="17">
        <f t="shared" si="277"/>
        <v>1057325.9349430557</v>
      </c>
      <c r="N882" s="17">
        <f t="shared" si="286"/>
        <v>677354514.39706647</v>
      </c>
      <c r="O882" s="17">
        <f t="shared" si="278"/>
        <v>456108.00617283938</v>
      </c>
      <c r="P882" s="17">
        <f t="shared" si="287"/>
        <v>74373557.420138866</v>
      </c>
      <c r="Q882" s="17">
        <f t="shared" si="279"/>
        <v>85095.60345553646</v>
      </c>
      <c r="S882" s="17">
        <f t="shared" si="280"/>
        <v>20.777777777777775</v>
      </c>
      <c r="T882" s="17">
        <f t="shared" si="281"/>
        <v>5921.6666666666661</v>
      </c>
      <c r="V882" s="17">
        <f t="shared" si="282"/>
        <v>677354514.39706647</v>
      </c>
      <c r="W882" s="17">
        <f t="shared" si="288"/>
        <v>977976.89772572741</v>
      </c>
      <c r="X882" s="17">
        <f t="shared" si="289"/>
        <v>-300622.38332866173</v>
      </c>
      <c r="Z882" s="17">
        <f t="shared" si="290"/>
        <v>233028.96105352641</v>
      </c>
      <c r="AA882" s="17">
        <f t="shared" si="291"/>
        <v>0</v>
      </c>
      <c r="AC882" s="17">
        <f t="shared" si="283"/>
        <v>0</v>
      </c>
      <c r="AD882" s="17">
        <f t="shared" si="293"/>
        <v>126931.18583479706</v>
      </c>
      <c r="AE882">
        <f t="shared" si="292"/>
        <v>50</v>
      </c>
    </row>
    <row r="883" spans="2:31" x14ac:dyDescent="0.35">
      <c r="B883" s="4" t="s">
        <v>38</v>
      </c>
      <c r="C883" s="4">
        <v>875</v>
      </c>
      <c r="D883" s="4">
        <v>286</v>
      </c>
      <c r="E883" s="11">
        <v>73.900000000000006</v>
      </c>
      <c r="F883" s="17">
        <f t="shared" si="284"/>
        <v>-0.29166666666666585</v>
      </c>
      <c r="G883" s="17">
        <f t="shared" si="285"/>
        <v>-1.0499999999999972</v>
      </c>
      <c r="H883" s="17">
        <f t="shared" si="273"/>
        <v>-616.29166666666492</v>
      </c>
      <c r="I883" s="17">
        <v>414.57060000000001</v>
      </c>
      <c r="J883" s="17">
        <f t="shared" si="274"/>
        <v>199.30572119791668</v>
      </c>
      <c r="K883" s="17">
        <f t="shared" si="275"/>
        <v>-2.4153454687482281</v>
      </c>
      <c r="L883" s="21">
        <f t="shared" si="276"/>
        <v>-2.4153454687482281</v>
      </c>
      <c r="M883" s="17">
        <f t="shared" si="277"/>
        <v>-14180.359061161473</v>
      </c>
      <c r="N883" s="17">
        <f t="shared" si="286"/>
        <v>677340334.03800535</v>
      </c>
      <c r="O883" s="17">
        <f t="shared" si="278"/>
        <v>445198.17631172843</v>
      </c>
      <c r="P883" s="17">
        <f t="shared" si="287"/>
        <v>74818755.596450597</v>
      </c>
      <c r="Q883" s="17">
        <f t="shared" si="279"/>
        <v>85507.149253086391</v>
      </c>
      <c r="S883" s="17">
        <f t="shared" si="280"/>
        <v>20.527777777777779</v>
      </c>
      <c r="T883" s="17">
        <f t="shared" si="281"/>
        <v>5870.9444444444443</v>
      </c>
      <c r="V883" s="17">
        <f t="shared" si="282"/>
        <v>677340334.03800535</v>
      </c>
      <c r="W883" s="17">
        <f t="shared" si="288"/>
        <v>977976.89772572741</v>
      </c>
      <c r="X883" s="17">
        <f t="shared" si="289"/>
        <v>-300636.5636877229</v>
      </c>
      <c r="Z883" s="17">
        <f t="shared" si="290"/>
        <v>0</v>
      </c>
      <c r="AA883" s="17">
        <f t="shared" si="291"/>
        <v>14.180359061161473</v>
      </c>
      <c r="AC883" s="17">
        <f t="shared" si="283"/>
        <v>2.8077110941099717</v>
      </c>
      <c r="AD883" s="17">
        <f t="shared" si="293"/>
        <v>126938.27601432764</v>
      </c>
      <c r="AE883">
        <f t="shared" si="292"/>
        <v>0</v>
      </c>
    </row>
    <row r="884" spans="2:31" x14ac:dyDescent="0.35">
      <c r="B884" s="4" t="s">
        <v>38</v>
      </c>
      <c r="C884" s="4">
        <v>876</v>
      </c>
      <c r="D884" s="4">
        <v>287</v>
      </c>
      <c r="E884" s="11">
        <v>72.7</v>
      </c>
      <c r="F884" s="17">
        <f t="shared" si="284"/>
        <v>-0.36111111111111227</v>
      </c>
      <c r="G884" s="17">
        <f t="shared" si="285"/>
        <v>-1.3000000000000043</v>
      </c>
      <c r="H884" s="17">
        <f t="shared" si="273"/>
        <v>-763.02777777778022</v>
      </c>
      <c r="I884" s="17">
        <v>414.57060000000001</v>
      </c>
      <c r="J884" s="17">
        <f t="shared" si="274"/>
        <v>192.88555744791674</v>
      </c>
      <c r="K884" s="17">
        <f t="shared" si="275"/>
        <v>-155.57162032986346</v>
      </c>
      <c r="L884" s="21">
        <f t="shared" si="276"/>
        <v>-155.57162032986344</v>
      </c>
      <c r="M884" s="17">
        <f t="shared" si="277"/>
        <v>-901662.86139460222</v>
      </c>
      <c r="N884" s="17">
        <f t="shared" si="286"/>
        <v>676438671.17661071</v>
      </c>
      <c r="O884" s="17">
        <f t="shared" si="278"/>
        <v>430857.16705246922</v>
      </c>
      <c r="P884" s="17">
        <f t="shared" si="287"/>
        <v>75249612.76350306</v>
      </c>
      <c r="Q884" s="17">
        <f t="shared" si="279"/>
        <v>85901.384433222673</v>
      </c>
      <c r="S884" s="17">
        <f t="shared" si="280"/>
        <v>20.194444444444446</v>
      </c>
      <c r="T884" s="17">
        <f t="shared" si="281"/>
        <v>5795.8055555555566</v>
      </c>
      <c r="V884" s="17">
        <f t="shared" si="282"/>
        <v>676438671.17661071</v>
      </c>
      <c r="W884" s="17">
        <f t="shared" si="288"/>
        <v>977976.89772572741</v>
      </c>
      <c r="X884" s="17">
        <f t="shared" si="289"/>
        <v>-301538.22654911748</v>
      </c>
      <c r="Z884" s="17">
        <f t="shared" si="290"/>
        <v>0</v>
      </c>
      <c r="AA884" s="17">
        <f t="shared" si="291"/>
        <v>915.84322045576369</v>
      </c>
      <c r="AC884" s="17">
        <f t="shared" si="283"/>
        <v>181.33695765024123</v>
      </c>
      <c r="AD884" s="17">
        <f t="shared" si="293"/>
        <v>127389.10744502494</v>
      </c>
      <c r="AE884">
        <f t="shared" si="292"/>
        <v>0</v>
      </c>
    </row>
    <row r="885" spans="2:31" x14ac:dyDescent="0.35">
      <c r="B885" s="4" t="s">
        <v>38</v>
      </c>
      <c r="C885" s="4">
        <v>877</v>
      </c>
      <c r="D885" s="4">
        <v>288</v>
      </c>
      <c r="E885" s="11">
        <v>71.3</v>
      </c>
      <c r="F885" s="17">
        <f t="shared" si="284"/>
        <v>-0.31944444444444403</v>
      </c>
      <c r="G885" s="17">
        <f t="shared" si="285"/>
        <v>-1.1499999999999986</v>
      </c>
      <c r="H885" s="17">
        <f t="shared" si="273"/>
        <v>-674.98611111111029</v>
      </c>
      <c r="I885" s="17">
        <v>414.57060000000001</v>
      </c>
      <c r="J885" s="17">
        <f t="shared" si="274"/>
        <v>185.52820744791663</v>
      </c>
      <c r="K885" s="17">
        <f t="shared" si="275"/>
        <v>-74.887303663193649</v>
      </c>
      <c r="L885" s="21">
        <f t="shared" si="276"/>
        <v>-74.88730366319362</v>
      </c>
      <c r="M885" s="17">
        <f t="shared" si="277"/>
        <v>-427157.18009485636</v>
      </c>
      <c r="N885" s="17">
        <f t="shared" si="286"/>
        <v>676011513.99651587</v>
      </c>
      <c r="O885" s="17">
        <f t="shared" si="278"/>
        <v>414422.7226080246</v>
      </c>
      <c r="P885" s="17">
        <f t="shared" si="287"/>
        <v>75664035.48611109</v>
      </c>
      <c r="Q885" s="17">
        <f t="shared" si="279"/>
        <v>86275.981170024053</v>
      </c>
      <c r="S885" s="17">
        <f t="shared" si="280"/>
        <v>19.805555555555554</v>
      </c>
      <c r="T885" s="17">
        <f t="shared" si="281"/>
        <v>5703.9999999999991</v>
      </c>
      <c r="V885" s="17">
        <f t="shared" si="282"/>
        <v>676011513.99651587</v>
      </c>
      <c r="W885" s="17">
        <f t="shared" si="288"/>
        <v>977976.89772572741</v>
      </c>
      <c r="X885" s="17">
        <f t="shared" si="289"/>
        <v>-301965.38372921234</v>
      </c>
      <c r="Z885" s="17">
        <f t="shared" si="290"/>
        <v>0</v>
      </c>
      <c r="AA885" s="17">
        <f t="shared" si="291"/>
        <v>1343.00040055062</v>
      </c>
      <c r="AC885" s="17">
        <f t="shared" si="283"/>
        <v>265.91407930902278</v>
      </c>
      <c r="AD885" s="17">
        <f t="shared" si="293"/>
        <v>127602.68603507237</v>
      </c>
      <c r="AE885">
        <f t="shared" si="292"/>
        <v>0</v>
      </c>
    </row>
    <row r="886" spans="2:31" x14ac:dyDescent="0.35">
      <c r="B886" s="4" t="s">
        <v>38</v>
      </c>
      <c r="C886" s="4">
        <v>878</v>
      </c>
      <c r="D886" s="4">
        <v>289</v>
      </c>
      <c r="E886" s="11">
        <v>70.400000000000006</v>
      </c>
      <c r="F886" s="17">
        <f t="shared" si="284"/>
        <v>-0.18055555555555516</v>
      </c>
      <c r="G886" s="17">
        <f t="shared" si="285"/>
        <v>-0.64999999999999858</v>
      </c>
      <c r="H886" s="17">
        <f t="shared" si="273"/>
        <v>-381.51388888888806</v>
      </c>
      <c r="I886" s="17">
        <v>414.57060000000001</v>
      </c>
      <c r="J886" s="17">
        <f t="shared" si="274"/>
        <v>180.87402666666671</v>
      </c>
      <c r="K886" s="17">
        <f t="shared" si="275"/>
        <v>213.93073777777866</v>
      </c>
      <c r="L886" s="21">
        <f t="shared" si="276"/>
        <v>213.93073777777869</v>
      </c>
      <c r="M886" s="17">
        <f t="shared" si="277"/>
        <v>1209041.4495921039</v>
      </c>
      <c r="N886" s="17">
        <f t="shared" si="286"/>
        <v>677220555.44610798</v>
      </c>
      <c r="O886" s="17">
        <f t="shared" si="278"/>
        <v>404026.46913580253</v>
      </c>
      <c r="P886" s="17">
        <f t="shared" si="287"/>
        <v>76068061.955246896</v>
      </c>
      <c r="Q886" s="17">
        <f t="shared" si="279"/>
        <v>86637.883775907627</v>
      </c>
      <c r="S886" s="17">
        <f t="shared" si="280"/>
        <v>19.555555555555557</v>
      </c>
      <c r="T886" s="17">
        <f t="shared" si="281"/>
        <v>5651.5555555555557</v>
      </c>
      <c r="V886" s="17">
        <f t="shared" si="282"/>
        <v>677220555.44610798</v>
      </c>
      <c r="W886" s="17">
        <f t="shared" si="288"/>
        <v>979185.93917531951</v>
      </c>
      <c r="X886" s="17">
        <f t="shared" si="289"/>
        <v>-301965.38372921234</v>
      </c>
      <c r="Z886" s="17">
        <f t="shared" si="290"/>
        <v>1209.0414495921038</v>
      </c>
      <c r="AA886" s="17">
        <f t="shared" si="291"/>
        <v>0</v>
      </c>
      <c r="AC886" s="17">
        <f t="shared" si="283"/>
        <v>0</v>
      </c>
      <c r="AD886" s="17">
        <f t="shared" si="293"/>
        <v>127552.68603507237</v>
      </c>
      <c r="AE886">
        <f t="shared" si="292"/>
        <v>50</v>
      </c>
    </row>
    <row r="887" spans="2:31" x14ac:dyDescent="0.35">
      <c r="B887" s="4" t="s">
        <v>38</v>
      </c>
      <c r="C887" s="4">
        <v>879</v>
      </c>
      <c r="D887" s="4">
        <v>290</v>
      </c>
      <c r="E887" s="11">
        <v>70</v>
      </c>
      <c r="F887" s="17">
        <f t="shared" si="284"/>
        <v>-5.5555555555556344E-2</v>
      </c>
      <c r="G887" s="17">
        <f t="shared" si="285"/>
        <v>-0.20000000000000284</v>
      </c>
      <c r="H887" s="17">
        <f t="shared" si="273"/>
        <v>-117.38888888889055</v>
      </c>
      <c r="I887" s="17">
        <v>414.57060000000001</v>
      </c>
      <c r="J887" s="17">
        <f t="shared" si="274"/>
        <v>178.82447916666666</v>
      </c>
      <c r="K887" s="17">
        <f t="shared" si="275"/>
        <v>476.00619027777611</v>
      </c>
      <c r="L887" s="21">
        <f t="shared" si="276"/>
        <v>476.00619027777606</v>
      </c>
      <c r="M887" s="17">
        <f t="shared" si="277"/>
        <v>2684146.0173996817</v>
      </c>
      <c r="N887" s="17">
        <f t="shared" si="286"/>
        <v>679904701.46350765</v>
      </c>
      <c r="O887" s="17">
        <f t="shared" si="278"/>
        <v>399448.30246913573</v>
      </c>
      <c r="P887" s="17">
        <f t="shared" si="287"/>
        <v>76467510.25771603</v>
      </c>
      <c r="Q887" s="17">
        <f t="shared" si="279"/>
        <v>86993.754559403897</v>
      </c>
      <c r="S887" s="17">
        <f t="shared" si="280"/>
        <v>19.444444444444443</v>
      </c>
      <c r="T887" s="17">
        <f t="shared" si="281"/>
        <v>5638.8888888888887</v>
      </c>
      <c r="V887" s="17">
        <f t="shared" si="282"/>
        <v>679904701.46350765</v>
      </c>
      <c r="W887" s="17">
        <f t="shared" si="288"/>
        <v>981870.08519271924</v>
      </c>
      <c r="X887" s="17">
        <f t="shared" si="289"/>
        <v>-301965.38372921234</v>
      </c>
      <c r="Z887" s="17">
        <f t="shared" si="290"/>
        <v>3893.1874669917852</v>
      </c>
      <c r="AA887" s="17">
        <f t="shared" si="291"/>
        <v>0</v>
      </c>
      <c r="AC887" s="17">
        <f t="shared" si="283"/>
        <v>0</v>
      </c>
      <c r="AD887" s="17">
        <f t="shared" si="293"/>
        <v>127502.68603507237</v>
      </c>
      <c r="AE887">
        <f t="shared" si="292"/>
        <v>50</v>
      </c>
    </row>
    <row r="888" spans="2:31" x14ac:dyDescent="0.35">
      <c r="B888" s="4" t="s">
        <v>38</v>
      </c>
      <c r="C888" s="4">
        <v>880</v>
      </c>
      <c r="D888" s="4">
        <v>291</v>
      </c>
      <c r="E888" s="11">
        <v>70</v>
      </c>
      <c r="F888" s="17">
        <f t="shared" si="284"/>
        <v>-0.1388888888888889</v>
      </c>
      <c r="G888" s="17">
        <f t="shared" si="285"/>
        <v>-0.5</v>
      </c>
      <c r="H888" s="17">
        <f t="shared" si="273"/>
        <v>-293.47222222222223</v>
      </c>
      <c r="I888" s="17">
        <v>414.57060000000001</v>
      </c>
      <c r="J888" s="17">
        <f t="shared" si="274"/>
        <v>178.82447916666666</v>
      </c>
      <c r="K888" s="17">
        <f t="shared" si="275"/>
        <v>299.92285694444445</v>
      </c>
      <c r="L888" s="21">
        <f t="shared" si="276"/>
        <v>299.92285694444439</v>
      </c>
      <c r="M888" s="17">
        <f t="shared" si="277"/>
        <v>1697063.4988773144</v>
      </c>
      <c r="N888" s="17">
        <f t="shared" si="286"/>
        <v>681601764.96238494</v>
      </c>
      <c r="O888" s="17">
        <f t="shared" si="278"/>
        <v>399448.30246913573</v>
      </c>
      <c r="P888" s="17">
        <f t="shared" si="287"/>
        <v>76866958.560185164</v>
      </c>
      <c r="Q888" s="17">
        <f t="shared" si="279"/>
        <v>87348.816545664959</v>
      </c>
      <c r="S888" s="17">
        <f t="shared" si="280"/>
        <v>19.444444444444443</v>
      </c>
      <c r="T888" s="17">
        <f t="shared" si="281"/>
        <v>5658.333333333333</v>
      </c>
      <c r="V888" s="17">
        <f t="shared" si="282"/>
        <v>681601764.96238494</v>
      </c>
      <c r="W888" s="17">
        <f t="shared" si="288"/>
        <v>983567.14869159658</v>
      </c>
      <c r="X888" s="17">
        <f t="shared" si="289"/>
        <v>-301965.38372921234</v>
      </c>
      <c r="Z888" s="17">
        <f t="shared" si="290"/>
        <v>5590.2509658690997</v>
      </c>
      <c r="AA888" s="17">
        <f t="shared" si="291"/>
        <v>0</v>
      </c>
      <c r="AC888" s="17">
        <f t="shared" si="283"/>
        <v>0</v>
      </c>
      <c r="AD888" s="17">
        <f t="shared" si="293"/>
        <v>127452.68603507237</v>
      </c>
      <c r="AE888">
        <f t="shared" si="292"/>
        <v>50</v>
      </c>
    </row>
    <row r="889" spans="2:31" x14ac:dyDescent="0.35">
      <c r="B889" s="4" t="s">
        <v>38</v>
      </c>
      <c r="C889" s="4">
        <v>881</v>
      </c>
      <c r="D889" s="4">
        <v>292</v>
      </c>
      <c r="E889" s="11">
        <v>69</v>
      </c>
      <c r="F889" s="17">
        <f t="shared" si="284"/>
        <v>-0.27777777777777779</v>
      </c>
      <c r="G889" s="17">
        <f t="shared" si="285"/>
        <v>-1</v>
      </c>
      <c r="H889" s="17">
        <f t="shared" si="273"/>
        <v>-586.94444444444446</v>
      </c>
      <c r="I889" s="17">
        <v>414.57060000000001</v>
      </c>
      <c r="J889" s="17">
        <f t="shared" si="274"/>
        <v>173.75170312500003</v>
      </c>
      <c r="K889" s="17">
        <f t="shared" si="275"/>
        <v>1.3778586805555904</v>
      </c>
      <c r="L889" s="21">
        <f t="shared" si="276"/>
        <v>1.3778586805556188</v>
      </c>
      <c r="M889" s="17">
        <f t="shared" si="277"/>
        <v>7711.4157488429464</v>
      </c>
      <c r="N889" s="17">
        <f t="shared" si="286"/>
        <v>681609476.37813377</v>
      </c>
      <c r="O889" s="17">
        <f t="shared" si="278"/>
        <v>388117.01388888893</v>
      </c>
      <c r="P889" s="17">
        <f t="shared" si="287"/>
        <v>77255075.57407406</v>
      </c>
      <c r="Q889" s="17">
        <f t="shared" si="279"/>
        <v>87690.210640265679</v>
      </c>
      <c r="S889" s="17">
        <f t="shared" si="280"/>
        <v>19.166666666666668</v>
      </c>
      <c r="T889" s="17">
        <f t="shared" si="281"/>
        <v>5596.666666666667</v>
      </c>
      <c r="V889" s="17">
        <f t="shared" si="282"/>
        <v>681609476.37813377</v>
      </c>
      <c r="W889" s="17">
        <f t="shared" si="288"/>
        <v>983574.86010734539</v>
      </c>
      <c r="X889" s="17">
        <f t="shared" si="289"/>
        <v>-301965.38372921234</v>
      </c>
      <c r="Z889" s="17">
        <f t="shared" si="290"/>
        <v>5597.9623816179428</v>
      </c>
      <c r="AA889" s="17">
        <f t="shared" si="291"/>
        <v>0</v>
      </c>
      <c r="AC889" s="17">
        <f t="shared" si="283"/>
        <v>0</v>
      </c>
      <c r="AD889" s="17">
        <f t="shared" si="293"/>
        <v>127444.97461932353</v>
      </c>
      <c r="AE889">
        <f t="shared" si="292"/>
        <v>7.7114157488429464</v>
      </c>
    </row>
    <row r="890" spans="2:31" x14ac:dyDescent="0.35">
      <c r="B890" s="4" t="s">
        <v>38</v>
      </c>
      <c r="C890" s="4">
        <v>882</v>
      </c>
      <c r="D890" s="4">
        <v>293</v>
      </c>
      <c r="E890" s="11">
        <v>68</v>
      </c>
      <c r="F890" s="17">
        <f t="shared" si="284"/>
        <v>-0.1388888888888889</v>
      </c>
      <c r="G890" s="17">
        <f t="shared" si="285"/>
        <v>-0.5</v>
      </c>
      <c r="H890" s="17">
        <f t="shared" si="273"/>
        <v>-293.47222222222223</v>
      </c>
      <c r="I890" s="17">
        <v>414.57060000000001</v>
      </c>
      <c r="J890" s="17">
        <f t="shared" si="274"/>
        <v>168.75191666666669</v>
      </c>
      <c r="K890" s="17">
        <f t="shared" si="275"/>
        <v>289.85029444444444</v>
      </c>
      <c r="L890" s="21">
        <f t="shared" si="276"/>
        <v>289.8502944444445</v>
      </c>
      <c r="M890" s="17">
        <f t="shared" si="277"/>
        <v>1604160.3518086423</v>
      </c>
      <c r="N890" s="17">
        <f t="shared" si="286"/>
        <v>683213636.72994244</v>
      </c>
      <c r="O890" s="17">
        <f t="shared" si="278"/>
        <v>376948.76543209876</v>
      </c>
      <c r="P890" s="17">
        <f t="shared" si="287"/>
        <v>77632024.339506164</v>
      </c>
      <c r="Q890" s="17">
        <f t="shared" si="279"/>
        <v>88018.168185381131</v>
      </c>
      <c r="S890" s="17">
        <f t="shared" si="280"/>
        <v>18.888888888888889</v>
      </c>
      <c r="T890" s="17">
        <f t="shared" si="281"/>
        <v>5534.4444444444443</v>
      </c>
      <c r="V890" s="17">
        <f t="shared" si="282"/>
        <v>683213636.72994244</v>
      </c>
      <c r="W890" s="17">
        <f t="shared" si="288"/>
        <v>985179.02045915404</v>
      </c>
      <c r="X890" s="17">
        <f t="shared" si="289"/>
        <v>-301965.38372921234</v>
      </c>
      <c r="Z890" s="17">
        <f t="shared" si="290"/>
        <v>7202.122733426585</v>
      </c>
      <c r="AA890" s="17">
        <f t="shared" si="291"/>
        <v>0</v>
      </c>
      <c r="AC890" s="17">
        <f t="shared" si="283"/>
        <v>0</v>
      </c>
      <c r="AD890" s="17">
        <f t="shared" si="293"/>
        <v>127394.97461932353</v>
      </c>
      <c r="AE890">
        <f t="shared" si="292"/>
        <v>50</v>
      </c>
    </row>
    <row r="891" spans="2:31" x14ac:dyDescent="0.35">
      <c r="B891" s="4" t="s">
        <v>38</v>
      </c>
      <c r="C891" s="4">
        <v>883</v>
      </c>
      <c r="D891" s="4">
        <v>294</v>
      </c>
      <c r="E891" s="11">
        <v>68</v>
      </c>
      <c r="F891" s="17">
        <f t="shared" si="284"/>
        <v>0</v>
      </c>
      <c r="G891" s="17">
        <f t="shared" si="285"/>
        <v>0</v>
      </c>
      <c r="H891" s="17">
        <f t="shared" si="273"/>
        <v>0</v>
      </c>
      <c r="I891" s="17">
        <v>414.57060000000001</v>
      </c>
      <c r="J891" s="17">
        <f t="shared" si="274"/>
        <v>168.75191666666669</v>
      </c>
      <c r="K891" s="17">
        <f t="shared" si="275"/>
        <v>583.32251666666673</v>
      </c>
      <c r="L891" s="21">
        <f t="shared" si="276"/>
        <v>583.32251666666673</v>
      </c>
      <c r="M891" s="17">
        <f t="shared" si="277"/>
        <v>3239384.3758888892</v>
      </c>
      <c r="N891" s="17">
        <f t="shared" si="286"/>
        <v>686453021.10583138</v>
      </c>
      <c r="O891" s="17">
        <f t="shared" si="278"/>
        <v>376948.76543209876</v>
      </c>
      <c r="P891" s="17">
        <f t="shared" si="287"/>
        <v>78008973.104938269</v>
      </c>
      <c r="Q891" s="17">
        <f t="shared" si="279"/>
        <v>88345.382904799844</v>
      </c>
      <c r="S891" s="17">
        <f t="shared" si="280"/>
        <v>18.888888888888889</v>
      </c>
      <c r="T891" s="17">
        <f t="shared" si="281"/>
        <v>5553.333333333333</v>
      </c>
      <c r="V891" s="17">
        <f t="shared" si="282"/>
        <v>686453021.10583138</v>
      </c>
      <c r="W891" s="17">
        <f t="shared" si="288"/>
        <v>988418.40483504289</v>
      </c>
      <c r="X891" s="17">
        <f t="shared" si="289"/>
        <v>-301965.38372921234</v>
      </c>
      <c r="Z891" s="17">
        <f t="shared" si="290"/>
        <v>10441.507109315475</v>
      </c>
      <c r="AA891" s="17">
        <f t="shared" si="291"/>
        <v>0</v>
      </c>
      <c r="AC891" s="17">
        <f t="shared" si="283"/>
        <v>0</v>
      </c>
      <c r="AD891" s="17">
        <f t="shared" si="293"/>
        <v>127344.97461932353</v>
      </c>
      <c r="AE891">
        <f t="shared" si="292"/>
        <v>50</v>
      </c>
    </row>
    <row r="892" spans="2:31" x14ac:dyDescent="0.35">
      <c r="B892" s="4" t="s">
        <v>38</v>
      </c>
      <c r="C892" s="4">
        <v>884</v>
      </c>
      <c r="D892" s="4">
        <v>295</v>
      </c>
      <c r="E892" s="11">
        <v>68</v>
      </c>
      <c r="F892" s="17">
        <f t="shared" si="284"/>
        <v>1.3888888888888099E-2</v>
      </c>
      <c r="G892" s="17">
        <f t="shared" si="285"/>
        <v>4.9999999999997158E-2</v>
      </c>
      <c r="H892" s="17">
        <f t="shared" si="273"/>
        <v>29.347222222220552</v>
      </c>
      <c r="I892" s="17">
        <v>414.57060000000001</v>
      </c>
      <c r="J892" s="17">
        <f t="shared" si="274"/>
        <v>168.75191666666669</v>
      </c>
      <c r="K892" s="17">
        <f t="shared" si="275"/>
        <v>612.66973888888731</v>
      </c>
      <c r="L892" s="21">
        <f t="shared" si="276"/>
        <v>612.66973888888731</v>
      </c>
      <c r="M892" s="17">
        <f t="shared" si="277"/>
        <v>3413931.9339197446</v>
      </c>
      <c r="N892" s="17">
        <f t="shared" si="286"/>
        <v>689866953.03975117</v>
      </c>
      <c r="O892" s="17">
        <f t="shared" si="278"/>
        <v>376948.76543209876</v>
      </c>
      <c r="P892" s="17">
        <f t="shared" si="287"/>
        <v>78385921.870370373</v>
      </c>
      <c r="Q892" s="17">
        <f t="shared" si="279"/>
        <v>88671.857319423492</v>
      </c>
      <c r="S892" s="17">
        <f t="shared" si="280"/>
        <v>18.888888888888889</v>
      </c>
      <c r="T892" s="17">
        <f t="shared" si="281"/>
        <v>5572.2222222222226</v>
      </c>
      <c r="V892" s="17">
        <f t="shared" si="282"/>
        <v>689866953.03975117</v>
      </c>
      <c r="W892" s="17">
        <f t="shared" si="288"/>
        <v>991832.33676896268</v>
      </c>
      <c r="X892" s="17">
        <f t="shared" si="289"/>
        <v>-301965.38372921234</v>
      </c>
      <c r="Z892" s="17">
        <f t="shared" si="290"/>
        <v>13855.439043235219</v>
      </c>
      <c r="AA892" s="17">
        <f t="shared" si="291"/>
        <v>0</v>
      </c>
      <c r="AC892" s="17">
        <f t="shared" si="283"/>
        <v>0</v>
      </c>
      <c r="AD892" s="17">
        <f t="shared" si="293"/>
        <v>127294.97461932353</v>
      </c>
      <c r="AE892">
        <f t="shared" si="292"/>
        <v>50</v>
      </c>
    </row>
    <row r="893" spans="2:31" x14ac:dyDescent="0.35">
      <c r="B893" s="4" t="s">
        <v>38</v>
      </c>
      <c r="C893" s="4">
        <v>885</v>
      </c>
      <c r="D893" s="4">
        <v>296</v>
      </c>
      <c r="E893" s="11">
        <v>68.099999999999994</v>
      </c>
      <c r="F893" s="17">
        <f t="shared" si="284"/>
        <v>5.5555555555556344E-2</v>
      </c>
      <c r="G893" s="17">
        <f t="shared" si="285"/>
        <v>0.20000000000000284</v>
      </c>
      <c r="H893" s="17">
        <f t="shared" si="273"/>
        <v>117.38888888889055</v>
      </c>
      <c r="I893" s="17">
        <v>414.57060000000001</v>
      </c>
      <c r="J893" s="17">
        <f t="shared" si="274"/>
        <v>169.24861078124999</v>
      </c>
      <c r="K893" s="17">
        <f t="shared" si="275"/>
        <v>701.20809967014054</v>
      </c>
      <c r="L893" s="21">
        <f t="shared" si="276"/>
        <v>701.20809967014054</v>
      </c>
      <c r="M893" s="17">
        <f t="shared" si="277"/>
        <v>3926297.8860863401</v>
      </c>
      <c r="N893" s="17">
        <f t="shared" si="286"/>
        <v>693793250.92583752</v>
      </c>
      <c r="O893" s="17">
        <f t="shared" si="278"/>
        <v>378058.25347222213</v>
      </c>
      <c r="P893" s="17">
        <f t="shared" si="287"/>
        <v>78763980.123842597</v>
      </c>
      <c r="Q893" s="17">
        <f t="shared" si="279"/>
        <v>88998.847597562257</v>
      </c>
      <c r="S893" s="17">
        <f t="shared" si="280"/>
        <v>18.916666666666664</v>
      </c>
      <c r="T893" s="17">
        <f t="shared" si="281"/>
        <v>5599.333333333333</v>
      </c>
      <c r="V893" s="17">
        <f t="shared" si="282"/>
        <v>693793250.92583752</v>
      </c>
      <c r="W893" s="17">
        <f t="shared" si="288"/>
        <v>995758.63465504907</v>
      </c>
      <c r="X893" s="17">
        <f t="shared" si="289"/>
        <v>-301965.38372921234</v>
      </c>
      <c r="Z893" s="17">
        <f t="shared" si="290"/>
        <v>17781.73692932156</v>
      </c>
      <c r="AA893" s="17">
        <f t="shared" si="291"/>
        <v>0</v>
      </c>
      <c r="AC893" s="17">
        <f t="shared" si="283"/>
        <v>0</v>
      </c>
      <c r="AD893" s="17">
        <f t="shared" si="293"/>
        <v>127244.97461932353</v>
      </c>
      <c r="AE893">
        <f t="shared" si="292"/>
        <v>50</v>
      </c>
    </row>
    <row r="894" spans="2:31" x14ac:dyDescent="0.35">
      <c r="B894" s="4" t="s">
        <v>38</v>
      </c>
      <c r="C894" s="4">
        <v>886</v>
      </c>
      <c r="D894" s="4">
        <v>297</v>
      </c>
      <c r="E894" s="11">
        <v>68.400000000000006</v>
      </c>
      <c r="F894" s="17">
        <f t="shared" si="284"/>
        <v>6.9444444444444448E-2</v>
      </c>
      <c r="G894" s="17">
        <f t="shared" si="285"/>
        <v>0.25</v>
      </c>
      <c r="H894" s="17">
        <f t="shared" si="273"/>
        <v>146.73611111111111</v>
      </c>
      <c r="I894" s="17">
        <v>414.57060000000001</v>
      </c>
      <c r="J894" s="17">
        <f t="shared" si="274"/>
        <v>170.74307250000001</v>
      </c>
      <c r="K894" s="17">
        <f t="shared" si="275"/>
        <v>732.04978361111114</v>
      </c>
      <c r="L894" s="21">
        <f t="shared" si="276"/>
        <v>732.04978361111114</v>
      </c>
      <c r="M894" s="17">
        <f t="shared" si="277"/>
        <v>4130956.9289175002</v>
      </c>
      <c r="N894" s="17">
        <f t="shared" si="286"/>
        <v>697924207.85475504</v>
      </c>
      <c r="O894" s="17">
        <f t="shared" si="278"/>
        <v>381396.5</v>
      </c>
      <c r="P894" s="17">
        <f t="shared" si="287"/>
        <v>79145376.623842597</v>
      </c>
      <c r="Q894" s="17">
        <f t="shared" si="279"/>
        <v>89328.867521267035</v>
      </c>
      <c r="S894" s="17">
        <f t="shared" si="280"/>
        <v>19</v>
      </c>
      <c r="T894" s="17">
        <f t="shared" si="281"/>
        <v>5643</v>
      </c>
      <c r="V894" s="17">
        <f t="shared" si="282"/>
        <v>697924207.85475504</v>
      </c>
      <c r="W894" s="17">
        <f t="shared" si="288"/>
        <v>999889.59158396663</v>
      </c>
      <c r="X894" s="17">
        <f t="shared" si="289"/>
        <v>-301965.38372921234</v>
      </c>
      <c r="Z894" s="17">
        <f t="shared" si="290"/>
        <v>21912.693858239061</v>
      </c>
      <c r="AA894" s="17">
        <f t="shared" si="291"/>
        <v>0</v>
      </c>
      <c r="AC894" s="17">
        <f t="shared" si="283"/>
        <v>0</v>
      </c>
      <c r="AD894" s="17">
        <f t="shared" si="293"/>
        <v>127194.97461932353</v>
      </c>
      <c r="AE894">
        <f t="shared" si="292"/>
        <v>50</v>
      </c>
    </row>
    <row r="895" spans="2:31" x14ac:dyDescent="0.35">
      <c r="B895" s="4" t="s">
        <v>38</v>
      </c>
      <c r="C895" s="4">
        <v>887</v>
      </c>
      <c r="D895" s="4">
        <v>298</v>
      </c>
      <c r="E895" s="11">
        <v>68.599999999999994</v>
      </c>
      <c r="F895" s="17">
        <f t="shared" si="284"/>
        <v>4.1666666666666269E-2</v>
      </c>
      <c r="G895" s="17">
        <f t="shared" si="285"/>
        <v>0.14999999999999858</v>
      </c>
      <c r="H895" s="17">
        <f t="shared" si="273"/>
        <v>88.041666666665833</v>
      </c>
      <c r="I895" s="17">
        <v>414.57060000000001</v>
      </c>
      <c r="J895" s="17">
        <f t="shared" si="274"/>
        <v>171.74302979166666</v>
      </c>
      <c r="K895" s="17">
        <f t="shared" si="275"/>
        <v>674.35529645833253</v>
      </c>
      <c r="L895" s="21">
        <f t="shared" si="276"/>
        <v>674.35529645833253</v>
      </c>
      <c r="M895" s="17">
        <f t="shared" si="277"/>
        <v>3829364.0151217775</v>
      </c>
      <c r="N895" s="17">
        <f t="shared" si="286"/>
        <v>701753571.86987686</v>
      </c>
      <c r="O895" s="17">
        <f t="shared" si="278"/>
        <v>383630.14969135798</v>
      </c>
      <c r="P895" s="17">
        <f t="shared" si="287"/>
        <v>79529006.773533955</v>
      </c>
      <c r="Q895" s="17">
        <f t="shared" si="279"/>
        <v>89660.661525968389</v>
      </c>
      <c r="S895" s="17">
        <f t="shared" si="280"/>
        <v>19.055555555555554</v>
      </c>
      <c r="T895" s="17">
        <f t="shared" si="281"/>
        <v>5678.5555555555547</v>
      </c>
      <c r="V895" s="17">
        <f t="shared" si="282"/>
        <v>701753571.86987686</v>
      </c>
      <c r="W895" s="17">
        <f t="shared" si="288"/>
        <v>1003718.9555990885</v>
      </c>
      <c r="X895" s="17">
        <f t="shared" si="289"/>
        <v>-301965.38372921234</v>
      </c>
      <c r="Z895" s="17">
        <f t="shared" si="290"/>
        <v>25742.057873360838</v>
      </c>
      <c r="AA895" s="17">
        <f t="shared" si="291"/>
        <v>0</v>
      </c>
      <c r="AC895" s="17">
        <f t="shared" si="283"/>
        <v>0</v>
      </c>
      <c r="AD895" s="17">
        <f t="shared" si="293"/>
        <v>127144.97461932353</v>
      </c>
      <c r="AE895">
        <f t="shared" si="292"/>
        <v>50</v>
      </c>
    </row>
    <row r="896" spans="2:31" x14ac:dyDescent="0.35">
      <c r="B896" s="4" t="s">
        <v>38</v>
      </c>
      <c r="C896" s="4">
        <v>888</v>
      </c>
      <c r="D896" s="4">
        <v>299</v>
      </c>
      <c r="E896" s="11">
        <v>68.7</v>
      </c>
      <c r="F896" s="17">
        <f t="shared" si="284"/>
        <v>-1.3888888888888099E-2</v>
      </c>
      <c r="G896" s="17">
        <f t="shared" si="285"/>
        <v>-4.9999999999997158E-2</v>
      </c>
      <c r="H896" s="17">
        <f t="shared" si="273"/>
        <v>-29.347222222220552</v>
      </c>
      <c r="I896" s="17">
        <v>414.57060000000001</v>
      </c>
      <c r="J896" s="17">
        <f t="shared" si="274"/>
        <v>172.24410328125001</v>
      </c>
      <c r="K896" s="17">
        <f t="shared" si="275"/>
        <v>557.46748105902941</v>
      </c>
      <c r="L896" s="21">
        <f t="shared" si="276"/>
        <v>557.46748105902941</v>
      </c>
      <c r="M896" s="17">
        <f t="shared" si="277"/>
        <v>3180862.9912994001</v>
      </c>
      <c r="N896" s="17">
        <f t="shared" si="286"/>
        <v>704934434.86117625</v>
      </c>
      <c r="O896" s="17">
        <f t="shared" si="278"/>
        <v>384749.42013888888</v>
      </c>
      <c r="P896" s="17">
        <f t="shared" si="287"/>
        <v>79913756.193672851</v>
      </c>
      <c r="Q896" s="17">
        <f t="shared" si="279"/>
        <v>89992.968686568522</v>
      </c>
      <c r="S896" s="17">
        <f t="shared" si="280"/>
        <v>19.083333333333332</v>
      </c>
      <c r="T896" s="17">
        <f t="shared" si="281"/>
        <v>5705.9166666666661</v>
      </c>
      <c r="V896" s="17">
        <f t="shared" si="282"/>
        <v>704934434.86117625</v>
      </c>
      <c r="W896" s="17">
        <f t="shared" si="288"/>
        <v>1006899.8185903878</v>
      </c>
      <c r="X896" s="17">
        <f t="shared" si="289"/>
        <v>-301965.38372921234</v>
      </c>
      <c r="Z896" s="17">
        <f t="shared" si="290"/>
        <v>28922.920864660238</v>
      </c>
      <c r="AA896" s="17">
        <f t="shared" si="291"/>
        <v>0</v>
      </c>
      <c r="AC896" s="17">
        <f t="shared" si="283"/>
        <v>0</v>
      </c>
      <c r="AD896" s="17">
        <f t="shared" si="293"/>
        <v>127094.97461932353</v>
      </c>
      <c r="AE896">
        <f t="shared" si="292"/>
        <v>50</v>
      </c>
    </row>
    <row r="897" spans="2:31" x14ac:dyDescent="0.35">
      <c r="B897" s="4" t="s">
        <v>38</v>
      </c>
      <c r="C897" s="4">
        <v>889</v>
      </c>
      <c r="D897" s="4">
        <v>300</v>
      </c>
      <c r="E897" s="11">
        <v>68.5</v>
      </c>
      <c r="F897" s="17">
        <f t="shared" si="284"/>
        <v>-8.3333333333334522E-2</v>
      </c>
      <c r="G897" s="17">
        <f t="shared" si="285"/>
        <v>-0.30000000000000426</v>
      </c>
      <c r="H897" s="17">
        <f t="shared" si="273"/>
        <v>-176.08333333333584</v>
      </c>
      <c r="I897" s="17">
        <v>414.57060000000001</v>
      </c>
      <c r="J897" s="17">
        <f t="shared" si="274"/>
        <v>171.2426861979167</v>
      </c>
      <c r="K897" s="17">
        <f t="shared" si="275"/>
        <v>409.72995286458087</v>
      </c>
      <c r="L897" s="21">
        <f t="shared" si="276"/>
        <v>409.72995286458081</v>
      </c>
      <c r="M897" s="17">
        <f t="shared" si="277"/>
        <v>2338875.1476019826</v>
      </c>
      <c r="N897" s="17">
        <f t="shared" si="286"/>
        <v>707273310.00877821</v>
      </c>
      <c r="O897" s="17">
        <f t="shared" si="278"/>
        <v>382512.5096450618</v>
      </c>
      <c r="P897" s="17">
        <f t="shared" si="287"/>
        <v>80296268.70331791</v>
      </c>
      <c r="Q897" s="17">
        <f t="shared" si="279"/>
        <v>90322.012039727677</v>
      </c>
      <c r="S897" s="17">
        <f t="shared" si="280"/>
        <v>19.027777777777779</v>
      </c>
      <c r="T897" s="17">
        <f t="shared" si="281"/>
        <v>5708.3333333333339</v>
      </c>
      <c r="V897" s="17">
        <f t="shared" si="282"/>
        <v>707273310.00877821</v>
      </c>
      <c r="W897" s="17">
        <f t="shared" si="288"/>
        <v>1009238.6937379898</v>
      </c>
      <c r="X897" s="17">
        <f t="shared" si="289"/>
        <v>-301965.38372921234</v>
      </c>
      <c r="Z897" s="17">
        <f t="shared" si="290"/>
        <v>31261.796012262221</v>
      </c>
      <c r="AA897" s="17">
        <f t="shared" si="291"/>
        <v>0</v>
      </c>
      <c r="AC897" s="17">
        <f t="shared" si="283"/>
        <v>0</v>
      </c>
      <c r="AD897" s="17">
        <f t="shared" si="293"/>
        <v>127044.97461932353</v>
      </c>
      <c r="AE897">
        <f t="shared" si="292"/>
        <v>50</v>
      </c>
    </row>
    <row r="898" spans="2:31" x14ac:dyDescent="0.35">
      <c r="B898" s="4" t="s">
        <v>38</v>
      </c>
      <c r="C898" s="4">
        <v>890</v>
      </c>
      <c r="D898" s="4">
        <v>301</v>
      </c>
      <c r="E898" s="11">
        <v>68.099999999999994</v>
      </c>
      <c r="F898" s="17">
        <f t="shared" si="284"/>
        <v>-0.16666666666666705</v>
      </c>
      <c r="G898" s="17">
        <f t="shared" si="285"/>
        <v>-0.60000000000000142</v>
      </c>
      <c r="H898" s="17">
        <f t="shared" si="273"/>
        <v>-352.16666666666748</v>
      </c>
      <c r="I898" s="17">
        <v>414.57060000000001</v>
      </c>
      <c r="J898" s="17">
        <f t="shared" si="274"/>
        <v>169.24861078124999</v>
      </c>
      <c r="K898" s="17">
        <f t="shared" si="275"/>
        <v>231.65254411458253</v>
      </c>
      <c r="L898" s="21">
        <f t="shared" si="276"/>
        <v>231.65254411458255</v>
      </c>
      <c r="M898" s="17">
        <f t="shared" si="277"/>
        <v>1319010.2818097568</v>
      </c>
      <c r="N898" s="17">
        <f t="shared" si="286"/>
        <v>708592320.29058802</v>
      </c>
      <c r="O898" s="17">
        <f t="shared" si="278"/>
        <v>378058.25347222213</v>
      </c>
      <c r="P898" s="17">
        <f t="shared" si="287"/>
        <v>80674326.956790134</v>
      </c>
      <c r="Q898" s="17">
        <f t="shared" si="279"/>
        <v>90645.311187404644</v>
      </c>
      <c r="S898" s="17">
        <f t="shared" si="280"/>
        <v>18.916666666666664</v>
      </c>
      <c r="T898" s="17">
        <f t="shared" si="281"/>
        <v>5693.9166666666661</v>
      </c>
      <c r="V898" s="17">
        <f t="shared" si="282"/>
        <v>708592320.29058802</v>
      </c>
      <c r="W898" s="17">
        <f t="shared" si="288"/>
        <v>1010557.7040197995</v>
      </c>
      <c r="X898" s="17">
        <f t="shared" si="289"/>
        <v>-301965.38372921234</v>
      </c>
      <c r="Z898" s="17">
        <f t="shared" si="290"/>
        <v>32580.806294071979</v>
      </c>
      <c r="AA898" s="17">
        <f t="shared" si="291"/>
        <v>0</v>
      </c>
      <c r="AC898" s="17">
        <f t="shared" si="283"/>
        <v>0</v>
      </c>
      <c r="AD898" s="17">
        <f t="shared" si="293"/>
        <v>126994.97461932353</v>
      </c>
      <c r="AE898">
        <f t="shared" si="292"/>
        <v>50</v>
      </c>
    </row>
    <row r="899" spans="2:31" x14ac:dyDescent="0.35">
      <c r="B899" s="4" t="s">
        <v>38</v>
      </c>
      <c r="C899" s="4">
        <v>891</v>
      </c>
      <c r="D899" s="4">
        <v>302</v>
      </c>
      <c r="E899" s="11">
        <v>67.3</v>
      </c>
      <c r="F899" s="17">
        <f t="shared" si="284"/>
        <v>-0.26388888888888767</v>
      </c>
      <c r="G899" s="17">
        <f t="shared" si="285"/>
        <v>-0.94999999999999574</v>
      </c>
      <c r="H899" s="17">
        <f t="shared" si="273"/>
        <v>-557.59722222221967</v>
      </c>
      <c r="I899" s="17">
        <v>414.57060000000001</v>
      </c>
      <c r="J899" s="17">
        <f t="shared" si="274"/>
        <v>165.29549494791661</v>
      </c>
      <c r="K899" s="17">
        <f t="shared" si="275"/>
        <v>22.268872725696951</v>
      </c>
      <c r="L899" s="21">
        <f t="shared" si="276"/>
        <v>22.268872725696951</v>
      </c>
      <c r="M899" s="17">
        <f t="shared" si="277"/>
        <v>125723.86961130562</v>
      </c>
      <c r="N899" s="17">
        <f t="shared" si="286"/>
        <v>708718044.16019928</v>
      </c>
      <c r="O899" s="17">
        <f t="shared" si="278"/>
        <v>369228.00038580241</v>
      </c>
      <c r="P899" s="17">
        <f t="shared" si="287"/>
        <v>81043554.95717594</v>
      </c>
      <c r="Q899" s="17">
        <f t="shared" si="279"/>
        <v>90957.974138244608</v>
      </c>
      <c r="S899" s="17">
        <f t="shared" si="280"/>
        <v>18.694444444444443</v>
      </c>
      <c r="T899" s="17">
        <f t="shared" si="281"/>
        <v>5645.7222222222217</v>
      </c>
      <c r="V899" s="17">
        <f t="shared" si="282"/>
        <v>708718044.16019928</v>
      </c>
      <c r="W899" s="17">
        <f t="shared" si="288"/>
        <v>1010683.4278894108</v>
      </c>
      <c r="X899" s="17">
        <f t="shared" si="289"/>
        <v>-301965.38372921234</v>
      </c>
      <c r="Z899" s="17">
        <f t="shared" si="290"/>
        <v>32706.530163683285</v>
      </c>
      <c r="AA899" s="17">
        <f t="shared" si="291"/>
        <v>0</v>
      </c>
      <c r="AC899" s="17">
        <f t="shared" si="283"/>
        <v>0</v>
      </c>
      <c r="AD899" s="17">
        <f t="shared" si="293"/>
        <v>126944.97461932353</v>
      </c>
      <c r="AE899">
        <f t="shared" si="292"/>
        <v>50</v>
      </c>
    </row>
    <row r="900" spans="2:31" x14ac:dyDescent="0.35">
      <c r="B900" s="4" t="s">
        <v>38</v>
      </c>
      <c r="C900" s="4">
        <v>892</v>
      </c>
      <c r="D900" s="4">
        <v>303</v>
      </c>
      <c r="E900" s="11">
        <v>66.2</v>
      </c>
      <c r="F900" s="17">
        <f t="shared" si="284"/>
        <v>-0.34722222222222221</v>
      </c>
      <c r="G900" s="17">
        <f t="shared" si="285"/>
        <v>-1.25</v>
      </c>
      <c r="H900" s="17">
        <f t="shared" si="273"/>
        <v>-733.68055555555554</v>
      </c>
      <c r="I900" s="17">
        <v>414.57060000000001</v>
      </c>
      <c r="J900" s="17">
        <f t="shared" si="274"/>
        <v>159.93623479166669</v>
      </c>
      <c r="K900" s="17">
        <f t="shared" si="275"/>
        <v>-159.17372076388884</v>
      </c>
      <c r="L900" s="21">
        <f t="shared" si="276"/>
        <v>-159.17372076388881</v>
      </c>
      <c r="M900" s="17">
        <f t="shared" si="277"/>
        <v>-886889.44314292772</v>
      </c>
      <c r="N900" s="17">
        <f t="shared" si="286"/>
        <v>707831154.71705639</v>
      </c>
      <c r="O900" s="17">
        <f t="shared" si="278"/>
        <v>357256.7793209877</v>
      </c>
      <c r="P900" s="17">
        <f t="shared" si="287"/>
        <v>81400811.736496925</v>
      </c>
      <c r="Q900" s="17">
        <f t="shared" si="279"/>
        <v>91256.515399660231</v>
      </c>
      <c r="S900" s="17">
        <f t="shared" si="280"/>
        <v>18.388888888888889</v>
      </c>
      <c r="T900" s="17">
        <f t="shared" si="281"/>
        <v>5571.833333333333</v>
      </c>
      <c r="V900" s="17">
        <f t="shared" si="282"/>
        <v>707831154.71705639</v>
      </c>
      <c r="W900" s="17">
        <f t="shared" si="288"/>
        <v>1010683.4278894108</v>
      </c>
      <c r="X900" s="17">
        <f t="shared" si="289"/>
        <v>-302852.27317235526</v>
      </c>
      <c r="Z900" s="17">
        <f t="shared" si="290"/>
        <v>0</v>
      </c>
      <c r="AA900" s="17">
        <f t="shared" si="291"/>
        <v>886.88944314292769</v>
      </c>
      <c r="AC900" s="17">
        <f t="shared" si="283"/>
        <v>175.6041097422997</v>
      </c>
      <c r="AD900" s="17">
        <f t="shared" si="293"/>
        <v>127388.41934089499</v>
      </c>
      <c r="AE900">
        <f t="shared" si="292"/>
        <v>0</v>
      </c>
    </row>
    <row r="901" spans="2:31" x14ac:dyDescent="0.35">
      <c r="B901" s="4" t="s">
        <v>38</v>
      </c>
      <c r="C901" s="4">
        <v>893</v>
      </c>
      <c r="D901" s="4">
        <v>304</v>
      </c>
      <c r="E901" s="11">
        <v>64.8</v>
      </c>
      <c r="F901" s="17">
        <f t="shared" si="284"/>
        <v>-0.36111111111111133</v>
      </c>
      <c r="G901" s="17">
        <f t="shared" si="285"/>
        <v>-1.3000000000000007</v>
      </c>
      <c r="H901" s="17">
        <f t="shared" si="273"/>
        <v>-763.02777777777828</v>
      </c>
      <c r="I901" s="17">
        <v>414.57060000000001</v>
      </c>
      <c r="J901" s="17">
        <f t="shared" si="274"/>
        <v>153.24309</v>
      </c>
      <c r="K901" s="17">
        <f t="shared" si="275"/>
        <v>-195.21408777777827</v>
      </c>
      <c r="L901" s="21">
        <f t="shared" si="276"/>
        <v>-195.21408777777833</v>
      </c>
      <c r="M901" s="17">
        <f t="shared" si="277"/>
        <v>-1068211.488320003</v>
      </c>
      <c r="N901" s="17">
        <f t="shared" si="286"/>
        <v>706762943.2287364</v>
      </c>
      <c r="O901" s="17">
        <f t="shared" si="278"/>
        <v>342306</v>
      </c>
      <c r="P901" s="17">
        <f t="shared" si="287"/>
        <v>81743117.736496925</v>
      </c>
      <c r="Q901" s="17">
        <f t="shared" si="279"/>
        <v>91537.645841541904</v>
      </c>
      <c r="S901" s="17">
        <f t="shared" si="280"/>
        <v>18</v>
      </c>
      <c r="T901" s="17">
        <f t="shared" si="281"/>
        <v>5472</v>
      </c>
      <c r="V901" s="17">
        <f t="shared" si="282"/>
        <v>706762943.2287364</v>
      </c>
      <c r="W901" s="17">
        <f t="shared" si="288"/>
        <v>1010683.4278894108</v>
      </c>
      <c r="X901" s="17">
        <f t="shared" si="289"/>
        <v>-303920.48466067528</v>
      </c>
      <c r="Z901" s="17">
        <f t="shared" si="290"/>
        <v>0</v>
      </c>
      <c r="AA901" s="17">
        <f t="shared" si="291"/>
        <v>1955.1009314629309</v>
      </c>
      <c r="AC901" s="17">
        <f t="shared" si="283"/>
        <v>387.10998442966036</v>
      </c>
      <c r="AD901" s="17">
        <f t="shared" si="293"/>
        <v>127922.52508505499</v>
      </c>
      <c r="AE901">
        <f t="shared" si="292"/>
        <v>0</v>
      </c>
    </row>
    <row r="902" spans="2:31" x14ac:dyDescent="0.35">
      <c r="B902" s="4" t="s">
        <v>38</v>
      </c>
      <c r="C902" s="4">
        <v>894</v>
      </c>
      <c r="D902" s="4">
        <v>305</v>
      </c>
      <c r="E902" s="11">
        <v>63.6</v>
      </c>
      <c r="F902" s="17">
        <f t="shared" si="284"/>
        <v>-0.30555555555555497</v>
      </c>
      <c r="G902" s="17">
        <f t="shared" si="285"/>
        <v>-1.0999999999999979</v>
      </c>
      <c r="H902" s="17">
        <f t="shared" si="273"/>
        <v>-645.63888888888766</v>
      </c>
      <c r="I902" s="17">
        <v>414.57060000000001</v>
      </c>
      <c r="J902" s="17">
        <f t="shared" si="274"/>
        <v>147.61997250000002</v>
      </c>
      <c r="K902" s="17">
        <f t="shared" si="275"/>
        <v>-83.448316388887633</v>
      </c>
      <c r="L902" s="21">
        <f t="shared" si="276"/>
        <v>-83.448316388887633</v>
      </c>
      <c r="M902" s="17">
        <f t="shared" si="277"/>
        <v>-449647.34480878961</v>
      </c>
      <c r="N902" s="17">
        <f t="shared" si="286"/>
        <v>706313295.88392758</v>
      </c>
      <c r="O902" s="17">
        <f t="shared" si="278"/>
        <v>329745.38888888893</v>
      </c>
      <c r="P902" s="17">
        <f t="shared" si="287"/>
        <v>82072863.125385821</v>
      </c>
      <c r="Q902" s="17">
        <f t="shared" si="279"/>
        <v>91804.09745568884</v>
      </c>
      <c r="S902" s="17">
        <f t="shared" si="280"/>
        <v>17.666666666666668</v>
      </c>
      <c r="T902" s="17">
        <f t="shared" si="281"/>
        <v>5388.3333333333339</v>
      </c>
      <c r="V902" s="17">
        <f t="shared" si="282"/>
        <v>706313295.88392758</v>
      </c>
      <c r="W902" s="17">
        <f t="shared" si="288"/>
        <v>1010683.4278894108</v>
      </c>
      <c r="X902" s="17">
        <f t="shared" si="289"/>
        <v>-304370.13200548408</v>
      </c>
      <c r="Z902" s="17">
        <f t="shared" si="290"/>
        <v>0</v>
      </c>
      <c r="AA902" s="17">
        <f t="shared" si="291"/>
        <v>2404.7482762717204</v>
      </c>
      <c r="AC902" s="17">
        <f t="shared" si="283"/>
        <v>476.14015870180066</v>
      </c>
      <c r="AD902" s="17">
        <f t="shared" si="293"/>
        <v>128147.34875745939</v>
      </c>
      <c r="AE902">
        <f t="shared" si="292"/>
        <v>0</v>
      </c>
    </row>
    <row r="903" spans="2:31" x14ac:dyDescent="0.35">
      <c r="B903" s="4" t="s">
        <v>38</v>
      </c>
      <c r="C903" s="4">
        <v>895</v>
      </c>
      <c r="D903" s="4">
        <v>306</v>
      </c>
      <c r="E903" s="11">
        <v>62.6</v>
      </c>
      <c r="F903" s="17">
        <f t="shared" si="284"/>
        <v>-0.20833333333333331</v>
      </c>
      <c r="G903" s="17">
        <f t="shared" si="285"/>
        <v>-0.75</v>
      </c>
      <c r="H903" s="17">
        <f t="shared" si="273"/>
        <v>-440.20833333333331</v>
      </c>
      <c r="I903" s="17">
        <v>414.57060000000001</v>
      </c>
      <c r="J903" s="17">
        <f t="shared" si="274"/>
        <v>143.01432979166668</v>
      </c>
      <c r="K903" s="17">
        <f t="shared" si="275"/>
        <v>117.37659645833338</v>
      </c>
      <c r="L903" s="21">
        <f t="shared" si="276"/>
        <v>117.37659645833338</v>
      </c>
      <c r="M903" s="17">
        <f t="shared" si="277"/>
        <v>624560.86975479196</v>
      </c>
      <c r="N903" s="17">
        <f t="shared" si="286"/>
        <v>706937856.75368237</v>
      </c>
      <c r="O903" s="17">
        <f t="shared" si="278"/>
        <v>319457.55709876545</v>
      </c>
      <c r="P903" s="17">
        <f t="shared" si="287"/>
        <v>82392320.682484582</v>
      </c>
      <c r="Q903" s="17">
        <f t="shared" si="279"/>
        <v>92058.458863111271</v>
      </c>
      <c r="S903" s="17">
        <f t="shared" si="280"/>
        <v>17.388888888888889</v>
      </c>
      <c r="T903" s="17">
        <f t="shared" si="281"/>
        <v>5321</v>
      </c>
      <c r="V903" s="17">
        <f t="shared" si="282"/>
        <v>706937856.75368237</v>
      </c>
      <c r="W903" s="17">
        <f t="shared" si="288"/>
        <v>1011307.9887591655</v>
      </c>
      <c r="X903" s="17">
        <f t="shared" si="289"/>
        <v>-304370.13200548408</v>
      </c>
      <c r="Z903" s="17">
        <f t="shared" si="290"/>
        <v>624.56086975479195</v>
      </c>
      <c r="AA903" s="17">
        <f t="shared" si="291"/>
        <v>0</v>
      </c>
      <c r="AC903" s="17">
        <f t="shared" si="283"/>
        <v>0</v>
      </c>
      <c r="AD903" s="17">
        <f t="shared" si="293"/>
        <v>128097.34875745939</v>
      </c>
      <c r="AE903">
        <f t="shared" si="292"/>
        <v>50</v>
      </c>
    </row>
    <row r="904" spans="2:31" x14ac:dyDescent="0.35">
      <c r="B904" s="4" t="s">
        <v>38</v>
      </c>
      <c r="C904" s="4">
        <v>896</v>
      </c>
      <c r="D904" s="4">
        <v>307</v>
      </c>
      <c r="E904" s="11">
        <v>62.1</v>
      </c>
      <c r="F904" s="17">
        <f t="shared" si="284"/>
        <v>-9.7222222222222612E-2</v>
      </c>
      <c r="G904" s="17">
        <f t="shared" si="285"/>
        <v>-0.35000000000000142</v>
      </c>
      <c r="H904" s="17">
        <f t="shared" si="273"/>
        <v>-205.43055555555637</v>
      </c>
      <c r="I904" s="17">
        <v>414.57060000000001</v>
      </c>
      <c r="J904" s="17">
        <f t="shared" si="274"/>
        <v>140.73887953125001</v>
      </c>
      <c r="K904" s="17">
        <f t="shared" si="275"/>
        <v>349.87892397569362</v>
      </c>
      <c r="L904" s="21">
        <f t="shared" si="276"/>
        <v>349.87892397569362</v>
      </c>
      <c r="M904" s="17">
        <f t="shared" si="277"/>
        <v>1852871.3116442794</v>
      </c>
      <c r="N904" s="17">
        <f t="shared" si="286"/>
        <v>708790728.06532669</v>
      </c>
      <c r="O904" s="17">
        <f t="shared" si="278"/>
        <v>314374.78125</v>
      </c>
      <c r="P904" s="17">
        <f t="shared" si="287"/>
        <v>82706695.463734582</v>
      </c>
      <c r="Q904" s="17">
        <f t="shared" si="279"/>
        <v>92306.579758632346</v>
      </c>
      <c r="S904" s="17">
        <f t="shared" si="280"/>
        <v>17.25</v>
      </c>
      <c r="T904" s="17">
        <f t="shared" si="281"/>
        <v>5295.75</v>
      </c>
      <c r="V904" s="17">
        <f t="shared" si="282"/>
        <v>708790728.06532669</v>
      </c>
      <c r="W904" s="17">
        <f t="shared" si="288"/>
        <v>1013160.8600708098</v>
      </c>
      <c r="X904" s="17">
        <f t="shared" si="289"/>
        <v>-304370.13200548408</v>
      </c>
      <c r="Z904" s="17">
        <f t="shared" si="290"/>
        <v>2477.4321813990714</v>
      </c>
      <c r="AA904" s="17">
        <f t="shared" si="291"/>
        <v>0</v>
      </c>
      <c r="AC904" s="17">
        <f t="shared" si="283"/>
        <v>0</v>
      </c>
      <c r="AD904" s="17">
        <f t="shared" si="293"/>
        <v>128047.34875745939</v>
      </c>
      <c r="AE904">
        <f t="shared" si="292"/>
        <v>50</v>
      </c>
    </row>
    <row r="905" spans="2:31" x14ac:dyDescent="0.35">
      <c r="B905" s="4" t="s">
        <v>38</v>
      </c>
      <c r="C905" s="4">
        <v>897</v>
      </c>
      <c r="D905" s="4">
        <v>308</v>
      </c>
      <c r="E905" s="11">
        <v>61.9</v>
      </c>
      <c r="F905" s="17">
        <f t="shared" si="284"/>
        <v>-2.7777777777778172E-2</v>
      </c>
      <c r="G905" s="17">
        <f t="shared" si="285"/>
        <v>-0.10000000000000142</v>
      </c>
      <c r="H905" s="17">
        <f t="shared" ref="H905:H968" si="294">SUM($I$3*F905)</f>
        <v>-58.694444444445274</v>
      </c>
      <c r="I905" s="17">
        <v>414.57060000000001</v>
      </c>
      <c r="J905" s="17">
        <f t="shared" ref="J905:J968" si="295">0.5*$L$3*((E905/3.6)^2)*$M$3*$N$3</f>
        <v>139.83380869791665</v>
      </c>
      <c r="K905" s="17">
        <f t="shared" ref="K905:K968" si="296">SUM(H905+I905+J905)</f>
        <v>495.70996425347141</v>
      </c>
      <c r="L905" s="21">
        <f t="shared" ref="L905:L968" si="297">I905+J905+($I$3*F905)</f>
        <v>495.70996425347141</v>
      </c>
      <c r="M905" s="17">
        <f t="shared" ref="M905:M968" si="298">L905*T905</f>
        <v>2625224.8918014676</v>
      </c>
      <c r="N905" s="17">
        <f t="shared" si="286"/>
        <v>711415952.95712817</v>
      </c>
      <c r="O905" s="17">
        <f t="shared" ref="O905:O968" si="299">0.5*$I$3*(S905^2)</f>
        <v>312353.08371913573</v>
      </c>
      <c r="P905" s="17">
        <f t="shared" si="287"/>
        <v>83019048.547453716</v>
      </c>
      <c r="Q905" s="17">
        <f t="shared" ref="Q905:Q968" si="300">P905/C905</f>
        <v>92551.893586904916</v>
      </c>
      <c r="S905" s="17">
        <f t="shared" ref="S905:S968" si="301">E905/3.6</f>
        <v>17.194444444444443</v>
      </c>
      <c r="T905" s="17">
        <f t="shared" ref="T905:T968" si="302">(E905/3.6)*D905</f>
        <v>5295.8888888888887</v>
      </c>
      <c r="V905" s="17">
        <f t="shared" ref="V905:V968" si="303">N905</f>
        <v>711415952.95712817</v>
      </c>
      <c r="W905" s="17">
        <f t="shared" si="288"/>
        <v>1015786.0849626113</v>
      </c>
      <c r="X905" s="17">
        <f t="shared" si="289"/>
        <v>-304370.13200548408</v>
      </c>
      <c r="Z905" s="17">
        <f t="shared" si="290"/>
        <v>5102.6570732005384</v>
      </c>
      <c r="AA905" s="17">
        <f t="shared" si="291"/>
        <v>0</v>
      </c>
      <c r="AC905" s="17">
        <f t="shared" ref="AC905:AC968" si="304">AA905*$O$3</f>
        <v>0</v>
      </c>
      <c r="AD905" s="17">
        <f t="shared" si="293"/>
        <v>127997.34875745939</v>
      </c>
      <c r="AE905">
        <f t="shared" si="292"/>
        <v>50</v>
      </c>
    </row>
    <row r="906" spans="2:31" x14ac:dyDescent="0.35">
      <c r="B906" s="4" t="s">
        <v>38</v>
      </c>
      <c r="C906" s="4">
        <v>898</v>
      </c>
      <c r="D906" s="4">
        <v>309</v>
      </c>
      <c r="E906" s="11">
        <v>61.9</v>
      </c>
      <c r="F906" s="17">
        <f t="shared" ref="F906:F969" si="305">($E907-$E905)/2/3.6</f>
        <v>-1.3888888888889086E-2</v>
      </c>
      <c r="G906" s="17">
        <f t="shared" ref="G906:G969" si="306">($E907-$E905)/2</f>
        <v>-5.0000000000000711E-2</v>
      </c>
      <c r="H906" s="17">
        <f t="shared" si="294"/>
        <v>-29.347222222222637</v>
      </c>
      <c r="I906" s="17">
        <v>414.57060000000001</v>
      </c>
      <c r="J906" s="17">
        <f t="shared" si="295"/>
        <v>139.83380869791665</v>
      </c>
      <c r="K906" s="17">
        <f t="shared" si="296"/>
        <v>525.05718647569404</v>
      </c>
      <c r="L906" s="21">
        <f t="shared" si="297"/>
        <v>525.05718647569404</v>
      </c>
      <c r="M906" s="17">
        <f t="shared" si="298"/>
        <v>2789672.5865109018</v>
      </c>
      <c r="N906" s="17">
        <f t="shared" ref="N906:N969" si="307">SUM(N905+M906)</f>
        <v>714205625.54363906</v>
      </c>
      <c r="O906" s="17">
        <f t="shared" si="299"/>
        <v>312353.08371913573</v>
      </c>
      <c r="P906" s="17">
        <f t="shared" ref="P906:P969" si="308">SUM(P905+O906)</f>
        <v>83331401.631172851</v>
      </c>
      <c r="Q906" s="17">
        <f t="shared" si="300"/>
        <v>92796.661059212522</v>
      </c>
      <c r="S906" s="17">
        <f t="shared" si="301"/>
        <v>17.194444444444443</v>
      </c>
      <c r="T906" s="17">
        <f t="shared" si="302"/>
        <v>5313.083333333333</v>
      </c>
      <c r="V906" s="17">
        <f t="shared" si="303"/>
        <v>714205625.54363906</v>
      </c>
      <c r="W906" s="17">
        <f t="shared" ref="W906:W969" si="309">IF(M906&gt;0,W905+(M906/1000),W905)</f>
        <v>1018575.7575491222</v>
      </c>
      <c r="X906" s="17">
        <f t="shared" ref="X906:X969" si="310">IF(M906&lt;0,X905+(M906/1000),X905)</f>
        <v>-304370.13200548408</v>
      </c>
      <c r="Z906" s="17">
        <f t="shared" ref="Z906:Z969" si="311">IF(M906&gt;0,(M906/1000)+Z905,0)</f>
        <v>7892.3296597114404</v>
      </c>
      <c r="AA906" s="17">
        <f t="shared" ref="AA906:AA969" si="312">IF(M906&lt;0,(-M906/1000)+AA905,0)</f>
        <v>0</v>
      </c>
      <c r="AC906" s="17">
        <f t="shared" si="304"/>
        <v>0</v>
      </c>
      <c r="AD906" s="17">
        <f t="shared" si="293"/>
        <v>127947.34875745939</v>
      </c>
      <c r="AE906">
        <f t="shared" ref="AE906:AE969" si="313">IF(M906&gt;0,IF((M906/1000)&lt;50,M906/1000,50),0)</f>
        <v>50</v>
      </c>
    </row>
    <row r="907" spans="2:31" x14ac:dyDescent="0.35">
      <c r="B907" s="4" t="s">
        <v>38</v>
      </c>
      <c r="C907" s="4">
        <v>899</v>
      </c>
      <c r="D907" s="4">
        <v>310</v>
      </c>
      <c r="E907" s="11">
        <v>61.8</v>
      </c>
      <c r="F907" s="17">
        <f t="shared" si="305"/>
        <v>-5.5555555555555358E-2</v>
      </c>
      <c r="G907" s="17">
        <f t="shared" si="306"/>
        <v>-0.19999999999999929</v>
      </c>
      <c r="H907" s="17">
        <f t="shared" si="294"/>
        <v>-117.38888888888847</v>
      </c>
      <c r="I907" s="17">
        <v>414.57060000000001</v>
      </c>
      <c r="J907" s="17">
        <f t="shared" si="295"/>
        <v>139.38236812499997</v>
      </c>
      <c r="K907" s="17">
        <f t="shared" si="296"/>
        <v>436.56407923611152</v>
      </c>
      <c r="L907" s="21">
        <f t="shared" si="297"/>
        <v>436.56407923611152</v>
      </c>
      <c r="M907" s="17">
        <f t="shared" si="298"/>
        <v>2323248.5083348397</v>
      </c>
      <c r="N907" s="17">
        <f t="shared" si="307"/>
        <v>716528874.05197394</v>
      </c>
      <c r="O907" s="17">
        <f t="shared" si="299"/>
        <v>311344.68055555545</v>
      </c>
      <c r="P907" s="17">
        <f t="shared" si="308"/>
        <v>83642746.311728403</v>
      </c>
      <c r="Q907" s="17">
        <f t="shared" si="300"/>
        <v>93039.762304480988</v>
      </c>
      <c r="S907" s="17">
        <f t="shared" si="301"/>
        <v>17.166666666666664</v>
      </c>
      <c r="T907" s="17">
        <f t="shared" si="302"/>
        <v>5321.6666666666661</v>
      </c>
      <c r="V907" s="17">
        <f t="shared" si="303"/>
        <v>716528874.05197394</v>
      </c>
      <c r="W907" s="17">
        <f t="shared" si="309"/>
        <v>1020899.0060574571</v>
      </c>
      <c r="X907" s="17">
        <f t="shared" si="310"/>
        <v>-304370.13200548408</v>
      </c>
      <c r="Z907" s="17">
        <f t="shared" si="311"/>
        <v>10215.578168046281</v>
      </c>
      <c r="AA907" s="17">
        <f t="shared" si="312"/>
        <v>0</v>
      </c>
      <c r="AC907" s="17">
        <f t="shared" si="304"/>
        <v>0</v>
      </c>
      <c r="AD907" s="17">
        <f t="shared" si="293"/>
        <v>127897.34875745939</v>
      </c>
      <c r="AE907">
        <f t="shared" si="313"/>
        <v>50</v>
      </c>
    </row>
    <row r="908" spans="2:31" x14ac:dyDescent="0.35">
      <c r="B908" s="4" t="s">
        <v>38</v>
      </c>
      <c r="C908" s="4">
        <v>900</v>
      </c>
      <c r="D908" s="4">
        <v>311</v>
      </c>
      <c r="E908" s="11">
        <v>61.5</v>
      </c>
      <c r="F908" s="17">
        <f t="shared" si="305"/>
        <v>-0.12499999999999981</v>
      </c>
      <c r="G908" s="17">
        <f t="shared" si="306"/>
        <v>-0.44999999999999929</v>
      </c>
      <c r="H908" s="17">
        <f t="shared" si="294"/>
        <v>-264.1249999999996</v>
      </c>
      <c r="I908" s="17">
        <v>414.57060000000001</v>
      </c>
      <c r="J908" s="17">
        <f t="shared" si="295"/>
        <v>138.03242578124997</v>
      </c>
      <c r="K908" s="17">
        <f t="shared" si="296"/>
        <v>288.47802578125038</v>
      </c>
      <c r="L908" s="21">
        <f t="shared" si="297"/>
        <v>288.47802578125032</v>
      </c>
      <c r="M908" s="17">
        <f t="shared" si="298"/>
        <v>1532659.7111403011</v>
      </c>
      <c r="N908" s="17">
        <f t="shared" si="307"/>
        <v>718061533.76311421</v>
      </c>
      <c r="O908" s="17">
        <f t="shared" si="299"/>
        <v>308329.25347222213</v>
      </c>
      <c r="P908" s="17">
        <f t="shared" si="308"/>
        <v>83951075.565200627</v>
      </c>
      <c r="Q908" s="17">
        <f t="shared" si="300"/>
        <v>93278.972850222912</v>
      </c>
      <c r="S908" s="17">
        <f t="shared" si="301"/>
        <v>17.083333333333332</v>
      </c>
      <c r="T908" s="17">
        <f t="shared" si="302"/>
        <v>5312.9166666666661</v>
      </c>
      <c r="V908" s="17">
        <f t="shared" si="303"/>
        <v>718061533.76311421</v>
      </c>
      <c r="W908" s="17">
        <f t="shared" si="309"/>
        <v>1022431.6657685974</v>
      </c>
      <c r="X908" s="17">
        <f t="shared" si="310"/>
        <v>-304370.13200548408</v>
      </c>
      <c r="Z908" s="17">
        <f t="shared" si="311"/>
        <v>11748.237879186581</v>
      </c>
      <c r="AA908" s="17">
        <f t="shared" si="312"/>
        <v>0</v>
      </c>
      <c r="AC908" s="17">
        <f t="shared" si="304"/>
        <v>0</v>
      </c>
      <c r="AD908" s="17">
        <f t="shared" si="293"/>
        <v>127847.34875745939</v>
      </c>
      <c r="AE908">
        <f t="shared" si="313"/>
        <v>50</v>
      </c>
    </row>
    <row r="909" spans="2:31" x14ac:dyDescent="0.35">
      <c r="B909" s="4" t="s">
        <v>38</v>
      </c>
      <c r="C909" s="4">
        <v>901</v>
      </c>
      <c r="D909" s="4">
        <v>312</v>
      </c>
      <c r="E909" s="11">
        <v>60.9</v>
      </c>
      <c r="F909" s="17">
        <f t="shared" si="305"/>
        <v>-0.24999999999999961</v>
      </c>
      <c r="G909" s="17">
        <f t="shared" si="306"/>
        <v>-0.89999999999999858</v>
      </c>
      <c r="H909" s="17">
        <f t="shared" si="294"/>
        <v>-528.2499999999992</v>
      </c>
      <c r="I909" s="17">
        <v>414.57060000000001</v>
      </c>
      <c r="J909" s="17">
        <f t="shared" si="295"/>
        <v>135.35224828124998</v>
      </c>
      <c r="K909" s="17">
        <f t="shared" si="296"/>
        <v>21.672848281250793</v>
      </c>
      <c r="L909" s="21">
        <f t="shared" si="297"/>
        <v>21.672848281250822</v>
      </c>
      <c r="M909" s="17">
        <f t="shared" si="298"/>
        <v>114389.29322844182</v>
      </c>
      <c r="N909" s="17">
        <f t="shared" si="307"/>
        <v>718175923.0563426</v>
      </c>
      <c r="O909" s="17">
        <f t="shared" si="299"/>
        <v>302342.42013888882</v>
      </c>
      <c r="P909" s="17">
        <f t="shared" si="308"/>
        <v>84253417.985339522</v>
      </c>
      <c r="Q909" s="17">
        <f t="shared" si="300"/>
        <v>93511.007752874051</v>
      </c>
      <c r="S909" s="17">
        <f t="shared" si="301"/>
        <v>16.916666666666664</v>
      </c>
      <c r="T909" s="17">
        <f t="shared" si="302"/>
        <v>5277.9999999999991</v>
      </c>
      <c r="V909" s="17">
        <f t="shared" si="303"/>
        <v>718175923.0563426</v>
      </c>
      <c r="W909" s="17">
        <f t="shared" si="309"/>
        <v>1022546.0550618258</v>
      </c>
      <c r="X909" s="17">
        <f t="shared" si="310"/>
        <v>-304370.13200548408</v>
      </c>
      <c r="Z909" s="17">
        <f t="shared" si="311"/>
        <v>11862.627172415023</v>
      </c>
      <c r="AA909" s="17">
        <f t="shared" si="312"/>
        <v>0</v>
      </c>
      <c r="AC909" s="17">
        <f t="shared" si="304"/>
        <v>0</v>
      </c>
      <c r="AD909" s="17">
        <f t="shared" si="293"/>
        <v>127797.34875745939</v>
      </c>
      <c r="AE909">
        <f t="shared" si="313"/>
        <v>50</v>
      </c>
    </row>
    <row r="910" spans="2:31" x14ac:dyDescent="0.35">
      <c r="B910" s="4" t="s">
        <v>38</v>
      </c>
      <c r="C910" s="4">
        <v>902</v>
      </c>
      <c r="D910" s="4">
        <v>313</v>
      </c>
      <c r="E910" s="11">
        <v>59.7</v>
      </c>
      <c r="F910" s="17">
        <f t="shared" si="305"/>
        <v>-0.87499999999999956</v>
      </c>
      <c r="G910" s="17">
        <f t="shared" si="306"/>
        <v>-3.1499999999999986</v>
      </c>
      <c r="H910" s="17">
        <f t="shared" si="294"/>
        <v>-1848.8749999999991</v>
      </c>
      <c r="I910" s="17">
        <v>414.57060000000001</v>
      </c>
      <c r="J910" s="17">
        <f t="shared" si="295"/>
        <v>130.07072203125</v>
      </c>
      <c r="K910" s="17">
        <f t="shared" si="296"/>
        <v>-1304.2336779687491</v>
      </c>
      <c r="L910" s="21">
        <f t="shared" si="297"/>
        <v>-1304.2336779687491</v>
      </c>
      <c r="M910" s="17">
        <f t="shared" si="298"/>
        <v>-6769733.5916366223</v>
      </c>
      <c r="N910" s="17">
        <f t="shared" si="307"/>
        <v>711406189.46470594</v>
      </c>
      <c r="O910" s="17">
        <f t="shared" si="299"/>
        <v>290544.8368055555</v>
      </c>
      <c r="P910" s="17">
        <f t="shared" si="308"/>
        <v>84543962.822145075</v>
      </c>
      <c r="Q910" s="17">
        <f t="shared" si="300"/>
        <v>93729.44880503889</v>
      </c>
      <c r="S910" s="17">
        <f t="shared" si="301"/>
        <v>16.583333333333332</v>
      </c>
      <c r="T910" s="17">
        <f t="shared" si="302"/>
        <v>5190.583333333333</v>
      </c>
      <c r="V910" s="17">
        <f t="shared" si="303"/>
        <v>711406189.46470594</v>
      </c>
      <c r="W910" s="17">
        <f t="shared" si="309"/>
        <v>1022546.0550618258</v>
      </c>
      <c r="X910" s="17">
        <f t="shared" si="310"/>
        <v>-311139.86559712072</v>
      </c>
      <c r="Z910" s="17">
        <f t="shared" si="311"/>
        <v>0</v>
      </c>
      <c r="AA910" s="17">
        <f t="shared" si="312"/>
        <v>6769.7335916366219</v>
      </c>
      <c r="AC910" s="17">
        <f t="shared" si="304"/>
        <v>1340.4072511440511</v>
      </c>
      <c r="AD910" s="17">
        <f t="shared" si="293"/>
        <v>131182.2155532777</v>
      </c>
      <c r="AE910">
        <f t="shared" si="313"/>
        <v>0</v>
      </c>
    </row>
    <row r="911" spans="2:31" x14ac:dyDescent="0.35">
      <c r="B911" s="4" t="s">
        <v>38</v>
      </c>
      <c r="C911" s="4">
        <v>903</v>
      </c>
      <c r="D911" s="4">
        <v>314</v>
      </c>
      <c r="E911" s="11">
        <v>54.6</v>
      </c>
      <c r="F911" s="17">
        <f t="shared" si="305"/>
        <v>-1.4444444444444453</v>
      </c>
      <c r="G911" s="17">
        <f t="shared" si="306"/>
        <v>-5.2000000000000028</v>
      </c>
      <c r="H911" s="17">
        <f t="shared" si="294"/>
        <v>-3052.1111111111131</v>
      </c>
      <c r="I911" s="17">
        <v>414.57060000000001</v>
      </c>
      <c r="J911" s="17">
        <f t="shared" si="295"/>
        <v>108.796813125</v>
      </c>
      <c r="K911" s="17">
        <f t="shared" si="296"/>
        <v>-2528.7436979861131</v>
      </c>
      <c r="L911" s="21">
        <f t="shared" si="297"/>
        <v>-2528.7436979861131</v>
      </c>
      <c r="M911" s="17">
        <f t="shared" si="298"/>
        <v>-12042720.404375866</v>
      </c>
      <c r="N911" s="17">
        <f t="shared" si="307"/>
        <v>699363469.06033003</v>
      </c>
      <c r="O911" s="17">
        <f t="shared" si="299"/>
        <v>243024.34722222222</v>
      </c>
      <c r="P911" s="17">
        <f t="shared" si="308"/>
        <v>84786987.169367298</v>
      </c>
      <c r="Q911" s="17">
        <f t="shared" si="300"/>
        <v>93894.780918457691</v>
      </c>
      <c r="S911" s="17">
        <f t="shared" si="301"/>
        <v>15.166666666666666</v>
      </c>
      <c r="T911" s="17">
        <f t="shared" si="302"/>
        <v>4762.333333333333</v>
      </c>
      <c r="V911" s="17">
        <f t="shared" si="303"/>
        <v>699363469.06033003</v>
      </c>
      <c r="W911" s="17">
        <f t="shared" si="309"/>
        <v>1022546.0550618258</v>
      </c>
      <c r="X911" s="17">
        <f t="shared" si="310"/>
        <v>-323182.58600149659</v>
      </c>
      <c r="Z911" s="17">
        <f t="shared" si="311"/>
        <v>0</v>
      </c>
      <c r="AA911" s="17">
        <f t="shared" si="312"/>
        <v>18812.453996012489</v>
      </c>
      <c r="AC911" s="17">
        <f t="shared" si="304"/>
        <v>3724.8658912104729</v>
      </c>
      <c r="AD911" s="17">
        <f t="shared" si="293"/>
        <v>137203.57575546563</v>
      </c>
      <c r="AE911">
        <f t="shared" si="313"/>
        <v>0</v>
      </c>
    </row>
    <row r="912" spans="2:31" x14ac:dyDescent="0.35">
      <c r="B912" s="4" t="s">
        <v>38</v>
      </c>
      <c r="C912" s="4">
        <v>904</v>
      </c>
      <c r="D912" s="4">
        <v>315</v>
      </c>
      <c r="E912" s="11">
        <v>49.3</v>
      </c>
      <c r="F912" s="17">
        <f t="shared" si="305"/>
        <v>-1.3472222222222225</v>
      </c>
      <c r="G912" s="17">
        <f t="shared" si="306"/>
        <v>-4.8500000000000014</v>
      </c>
      <c r="H912" s="17">
        <f t="shared" si="294"/>
        <v>-2846.6805555555561</v>
      </c>
      <c r="I912" s="17">
        <v>414.57060000000001</v>
      </c>
      <c r="J912" s="17">
        <f t="shared" si="295"/>
        <v>88.700226197916649</v>
      </c>
      <c r="K912" s="17">
        <f t="shared" si="296"/>
        <v>-2343.4097293576397</v>
      </c>
      <c r="L912" s="21">
        <f t="shared" si="297"/>
        <v>-2343.4097293576397</v>
      </c>
      <c r="M912" s="17">
        <f t="shared" si="298"/>
        <v>-10108883.720016517</v>
      </c>
      <c r="N912" s="17">
        <f t="shared" si="307"/>
        <v>689254585.34031355</v>
      </c>
      <c r="O912" s="17">
        <f t="shared" si="299"/>
        <v>198133.69483024685</v>
      </c>
      <c r="P912" s="17">
        <f t="shared" si="308"/>
        <v>84985120.864197552</v>
      </c>
      <c r="Q912" s="17">
        <f t="shared" si="300"/>
        <v>94010.089451545966</v>
      </c>
      <c r="S912" s="17">
        <f t="shared" si="301"/>
        <v>13.694444444444443</v>
      </c>
      <c r="T912" s="17">
        <f t="shared" si="302"/>
        <v>4313.7499999999991</v>
      </c>
      <c r="V912" s="17">
        <f t="shared" si="303"/>
        <v>689254585.34031355</v>
      </c>
      <c r="W912" s="17">
        <f t="shared" si="309"/>
        <v>1022546.0550618258</v>
      </c>
      <c r="X912" s="17">
        <f t="shared" si="310"/>
        <v>-333291.4697215131</v>
      </c>
      <c r="Z912" s="17">
        <f t="shared" si="311"/>
        <v>0</v>
      </c>
      <c r="AA912" s="17">
        <f t="shared" si="312"/>
        <v>28921.337716029004</v>
      </c>
      <c r="AC912" s="17">
        <f t="shared" si="304"/>
        <v>5726.4248677737432</v>
      </c>
      <c r="AD912" s="17">
        <f t="shared" si="293"/>
        <v>142258.01761547389</v>
      </c>
      <c r="AE912">
        <f t="shared" si="313"/>
        <v>0</v>
      </c>
    </row>
    <row r="913" spans="2:31" x14ac:dyDescent="0.35">
      <c r="B913" s="4" t="s">
        <v>38</v>
      </c>
      <c r="C913" s="4">
        <v>905</v>
      </c>
      <c r="D913" s="4">
        <v>316</v>
      </c>
      <c r="E913" s="11">
        <v>44.9</v>
      </c>
      <c r="F913" s="17">
        <f t="shared" si="305"/>
        <v>-0.97222222222222221</v>
      </c>
      <c r="G913" s="17">
        <f t="shared" si="306"/>
        <v>-3.5</v>
      </c>
      <c r="H913" s="17">
        <f t="shared" si="294"/>
        <v>-2054.3055555555557</v>
      </c>
      <c r="I913" s="17">
        <v>414.57060000000001</v>
      </c>
      <c r="J913" s="17">
        <f t="shared" si="295"/>
        <v>73.573864947916647</v>
      </c>
      <c r="K913" s="17">
        <f t="shared" si="296"/>
        <v>-1566.1610906076389</v>
      </c>
      <c r="L913" s="21">
        <f t="shared" si="297"/>
        <v>-1566.1610906076389</v>
      </c>
      <c r="M913" s="17">
        <f t="shared" si="298"/>
        <v>-6172588.8938826174</v>
      </c>
      <c r="N913" s="17">
        <f t="shared" si="307"/>
        <v>683081996.44643092</v>
      </c>
      <c r="O913" s="17">
        <f t="shared" si="299"/>
        <v>164345.25964506168</v>
      </c>
      <c r="P913" s="17">
        <f t="shared" si="308"/>
        <v>85149466.123842612</v>
      </c>
      <c r="Q913" s="17">
        <f t="shared" si="300"/>
        <v>94087.807871649289</v>
      </c>
      <c r="S913" s="17">
        <f t="shared" si="301"/>
        <v>12.472222222222221</v>
      </c>
      <c r="T913" s="17">
        <f t="shared" si="302"/>
        <v>3941.2222222222222</v>
      </c>
      <c r="V913" s="17">
        <f t="shared" si="303"/>
        <v>683081996.44643092</v>
      </c>
      <c r="W913" s="17">
        <f t="shared" si="309"/>
        <v>1022546.0550618258</v>
      </c>
      <c r="X913" s="17">
        <f t="shared" si="310"/>
        <v>-339464.05861539574</v>
      </c>
      <c r="Z913" s="17">
        <f t="shared" si="311"/>
        <v>0</v>
      </c>
      <c r="AA913" s="17">
        <f t="shared" si="312"/>
        <v>35093.926609911621</v>
      </c>
      <c r="AC913" s="17">
        <f t="shared" si="304"/>
        <v>6948.5974687625012</v>
      </c>
      <c r="AD913" s="17">
        <f t="shared" si="293"/>
        <v>145344.31206241521</v>
      </c>
      <c r="AE913">
        <f t="shared" si="313"/>
        <v>0</v>
      </c>
    </row>
    <row r="914" spans="2:31" x14ac:dyDescent="0.35">
      <c r="B914" s="4" t="s">
        <v>38</v>
      </c>
      <c r="C914" s="4">
        <v>906</v>
      </c>
      <c r="D914" s="4">
        <v>317</v>
      </c>
      <c r="E914" s="11">
        <v>42.3</v>
      </c>
      <c r="F914" s="17">
        <f t="shared" si="305"/>
        <v>-0.4861111111111111</v>
      </c>
      <c r="G914" s="17">
        <f t="shared" si="306"/>
        <v>-1.75</v>
      </c>
      <c r="H914" s="17">
        <f t="shared" si="294"/>
        <v>-1027.1527777777778</v>
      </c>
      <c r="I914" s="17">
        <v>414.57060000000001</v>
      </c>
      <c r="J914" s="17">
        <f t="shared" si="295"/>
        <v>65.299765781249988</v>
      </c>
      <c r="K914" s="17">
        <f t="shared" si="296"/>
        <v>-547.2824119965278</v>
      </c>
      <c r="L914" s="21">
        <f t="shared" si="297"/>
        <v>-547.2824119965278</v>
      </c>
      <c r="M914" s="17">
        <f t="shared" si="298"/>
        <v>-2038490.1640840666</v>
      </c>
      <c r="N914" s="17">
        <f t="shared" si="307"/>
        <v>681043506.28234684</v>
      </c>
      <c r="O914" s="17">
        <f t="shared" si="299"/>
        <v>145863.03124999997</v>
      </c>
      <c r="P914" s="17">
        <f t="shared" si="308"/>
        <v>85295329.155092612</v>
      </c>
      <c r="Q914" s="17">
        <f t="shared" si="300"/>
        <v>94144.954917320763</v>
      </c>
      <c r="S914" s="17">
        <f t="shared" si="301"/>
        <v>11.749999999999998</v>
      </c>
      <c r="T914" s="17">
        <f t="shared" si="302"/>
        <v>3724.7499999999995</v>
      </c>
      <c r="V914" s="17">
        <f t="shared" si="303"/>
        <v>681043506.28234684</v>
      </c>
      <c r="W914" s="17">
        <f t="shared" si="309"/>
        <v>1022546.0550618258</v>
      </c>
      <c r="X914" s="17">
        <f t="shared" si="310"/>
        <v>-341502.54877947981</v>
      </c>
      <c r="Z914" s="17">
        <f t="shared" si="311"/>
        <v>0</v>
      </c>
      <c r="AA914" s="17">
        <f t="shared" si="312"/>
        <v>37132.41677399569</v>
      </c>
      <c r="AC914" s="17">
        <f t="shared" si="304"/>
        <v>7352.2185212511467</v>
      </c>
      <c r="AD914" s="17">
        <f t="shared" si="293"/>
        <v>146363.55714445724</v>
      </c>
      <c r="AE914">
        <f t="shared" si="313"/>
        <v>0</v>
      </c>
    </row>
    <row r="915" spans="2:31" x14ac:dyDescent="0.35">
      <c r="B915" s="4" t="s">
        <v>38</v>
      </c>
      <c r="C915" s="4">
        <v>907</v>
      </c>
      <c r="D915" s="4">
        <v>318</v>
      </c>
      <c r="E915" s="11">
        <v>41.4</v>
      </c>
      <c r="F915" s="17">
        <f t="shared" si="305"/>
        <v>-0.1388888888888889</v>
      </c>
      <c r="G915" s="17">
        <f t="shared" si="306"/>
        <v>-0.5</v>
      </c>
      <c r="H915" s="17">
        <f t="shared" si="294"/>
        <v>-293.47222222222223</v>
      </c>
      <c r="I915" s="17">
        <v>414.57060000000001</v>
      </c>
      <c r="J915" s="17">
        <f t="shared" si="295"/>
        <v>62.550613125000005</v>
      </c>
      <c r="K915" s="17">
        <f t="shared" si="296"/>
        <v>183.6489909027778</v>
      </c>
      <c r="L915" s="21">
        <f t="shared" si="297"/>
        <v>183.64899090277777</v>
      </c>
      <c r="M915" s="17">
        <f t="shared" si="298"/>
        <v>671604.35973145824</v>
      </c>
      <c r="N915" s="17">
        <f t="shared" si="307"/>
        <v>681715110.64207828</v>
      </c>
      <c r="O915" s="17">
        <f t="shared" si="299"/>
        <v>139722.125</v>
      </c>
      <c r="P915" s="17">
        <f t="shared" si="308"/>
        <v>85435051.280092612</v>
      </c>
      <c r="Q915" s="17">
        <f t="shared" si="300"/>
        <v>94195.205380476968</v>
      </c>
      <c r="S915" s="17">
        <f t="shared" si="301"/>
        <v>11.5</v>
      </c>
      <c r="T915" s="17">
        <f t="shared" si="302"/>
        <v>3657</v>
      </c>
      <c r="V915" s="17">
        <f t="shared" si="303"/>
        <v>681715110.64207828</v>
      </c>
      <c r="W915" s="17">
        <f t="shared" si="309"/>
        <v>1023217.6594215572</v>
      </c>
      <c r="X915" s="17">
        <f t="shared" si="310"/>
        <v>-341502.54877947981</v>
      </c>
      <c r="Z915" s="17">
        <f t="shared" si="311"/>
        <v>671.6043597314582</v>
      </c>
      <c r="AA915" s="17">
        <f t="shared" si="312"/>
        <v>0</v>
      </c>
      <c r="AC915" s="17">
        <f t="shared" si="304"/>
        <v>0</v>
      </c>
      <c r="AD915" s="17">
        <f t="shared" si="293"/>
        <v>146313.55714445724</v>
      </c>
      <c r="AE915">
        <f t="shared" si="313"/>
        <v>50</v>
      </c>
    </row>
    <row r="916" spans="2:31" x14ac:dyDescent="0.35">
      <c r="B916" s="4" t="s">
        <v>38</v>
      </c>
      <c r="C916" s="4">
        <v>908</v>
      </c>
      <c r="D916" s="4">
        <v>319</v>
      </c>
      <c r="E916" s="11">
        <v>41.3</v>
      </c>
      <c r="F916" s="17">
        <f t="shared" si="305"/>
        <v>9.7222222222222612E-2</v>
      </c>
      <c r="G916" s="17">
        <f t="shared" si="306"/>
        <v>0.35000000000000142</v>
      </c>
      <c r="H916" s="17">
        <f t="shared" si="294"/>
        <v>205.43055555555637</v>
      </c>
      <c r="I916" s="17">
        <v>414.57060000000001</v>
      </c>
      <c r="J916" s="17">
        <f t="shared" si="295"/>
        <v>62.248801197916663</v>
      </c>
      <c r="K916" s="17">
        <f t="shared" si="296"/>
        <v>682.24995675347304</v>
      </c>
      <c r="L916" s="21">
        <f t="shared" si="297"/>
        <v>682.24995675347304</v>
      </c>
      <c r="M916" s="17">
        <f t="shared" si="298"/>
        <v>2496788.4736777726</v>
      </c>
      <c r="N916" s="17">
        <f t="shared" si="307"/>
        <v>684211899.11575603</v>
      </c>
      <c r="O916" s="17">
        <f t="shared" si="299"/>
        <v>139047.95408950615</v>
      </c>
      <c r="P916" s="17">
        <f t="shared" si="308"/>
        <v>85574099.234182119</v>
      </c>
      <c r="Q916" s="17">
        <f t="shared" si="300"/>
        <v>94244.602680817319</v>
      </c>
      <c r="S916" s="17">
        <f t="shared" si="301"/>
        <v>11.472222222222221</v>
      </c>
      <c r="T916" s="17">
        <f t="shared" si="302"/>
        <v>3659.6388888888887</v>
      </c>
      <c r="V916" s="17">
        <f t="shared" si="303"/>
        <v>684211899.11575603</v>
      </c>
      <c r="W916" s="17">
        <f t="shared" si="309"/>
        <v>1025714.447895235</v>
      </c>
      <c r="X916" s="17">
        <f t="shared" si="310"/>
        <v>-341502.54877947981</v>
      </c>
      <c r="Z916" s="17">
        <f t="shared" si="311"/>
        <v>3168.3928334092307</v>
      </c>
      <c r="AA916" s="17">
        <f t="shared" si="312"/>
        <v>0</v>
      </c>
      <c r="AC916" s="17">
        <f t="shared" si="304"/>
        <v>0</v>
      </c>
      <c r="AD916" s="17">
        <f t="shared" si="293"/>
        <v>146263.55714445724</v>
      </c>
      <c r="AE916">
        <f t="shared" si="313"/>
        <v>50</v>
      </c>
    </row>
    <row r="917" spans="2:31" x14ac:dyDescent="0.35">
      <c r="B917" s="4" t="s">
        <v>38</v>
      </c>
      <c r="C917" s="4">
        <v>909</v>
      </c>
      <c r="D917" s="4">
        <v>320</v>
      </c>
      <c r="E917" s="11">
        <v>42.1</v>
      </c>
      <c r="F917" s="17">
        <f t="shared" si="305"/>
        <v>0.47222222222222299</v>
      </c>
      <c r="G917" s="17">
        <f t="shared" si="306"/>
        <v>1.7000000000000028</v>
      </c>
      <c r="H917" s="17">
        <f t="shared" si="294"/>
        <v>997.80555555555713</v>
      </c>
      <c r="I917" s="17">
        <v>414.57060000000001</v>
      </c>
      <c r="J917" s="17">
        <f t="shared" si="295"/>
        <v>64.683733697916679</v>
      </c>
      <c r="K917" s="17">
        <f t="shared" si="296"/>
        <v>1477.0598892534738</v>
      </c>
      <c r="L917" s="21">
        <f t="shared" si="297"/>
        <v>1477.0598892534738</v>
      </c>
      <c r="M917" s="17">
        <f t="shared" si="298"/>
        <v>5527486.3411174444</v>
      </c>
      <c r="N917" s="17">
        <f t="shared" si="307"/>
        <v>689739385.45687354</v>
      </c>
      <c r="O917" s="17">
        <f t="shared" si="299"/>
        <v>144486.97260802472</v>
      </c>
      <c r="P917" s="17">
        <f t="shared" si="308"/>
        <v>85718586.206790149</v>
      </c>
      <c r="Q917" s="17">
        <f t="shared" si="300"/>
        <v>94299.874814950657</v>
      </c>
      <c r="S917" s="17">
        <f t="shared" si="301"/>
        <v>11.694444444444445</v>
      </c>
      <c r="T917" s="17">
        <f t="shared" si="302"/>
        <v>3742.2222222222222</v>
      </c>
      <c r="V917" s="17">
        <f t="shared" si="303"/>
        <v>689739385.45687354</v>
      </c>
      <c r="W917" s="17">
        <f t="shared" si="309"/>
        <v>1031241.9342363524</v>
      </c>
      <c r="X917" s="17">
        <f t="shared" si="310"/>
        <v>-341502.54877947981</v>
      </c>
      <c r="Z917" s="17">
        <f t="shared" si="311"/>
        <v>8695.8791745266753</v>
      </c>
      <c r="AA917" s="17">
        <f t="shared" si="312"/>
        <v>0</v>
      </c>
      <c r="AC917" s="17">
        <f t="shared" si="304"/>
        <v>0</v>
      </c>
      <c r="AD917" s="17">
        <f t="shared" si="293"/>
        <v>146213.55714445724</v>
      </c>
      <c r="AE917">
        <f t="shared" si="313"/>
        <v>50</v>
      </c>
    </row>
    <row r="918" spans="2:31" x14ac:dyDescent="0.35">
      <c r="B918" s="4" t="s">
        <v>38</v>
      </c>
      <c r="C918" s="4">
        <v>910</v>
      </c>
      <c r="D918" s="4">
        <v>321</v>
      </c>
      <c r="E918" s="11">
        <v>44.7</v>
      </c>
      <c r="F918" s="17">
        <f t="shared" si="305"/>
        <v>0.87499999999999956</v>
      </c>
      <c r="G918" s="17">
        <f t="shared" si="306"/>
        <v>3.1499999999999986</v>
      </c>
      <c r="H918" s="17">
        <f t="shared" si="294"/>
        <v>1848.8749999999991</v>
      </c>
      <c r="I918" s="17">
        <v>414.57060000000001</v>
      </c>
      <c r="J918" s="17">
        <f t="shared" si="295"/>
        <v>72.919878281250021</v>
      </c>
      <c r="K918" s="17">
        <f t="shared" si="296"/>
        <v>2336.3654782812491</v>
      </c>
      <c r="L918" s="21">
        <f t="shared" si="297"/>
        <v>2336.3654782812491</v>
      </c>
      <c r="M918" s="17">
        <f t="shared" si="298"/>
        <v>9312168.7050594892</v>
      </c>
      <c r="N918" s="17">
        <f t="shared" si="307"/>
        <v>699051554.16193306</v>
      </c>
      <c r="O918" s="17">
        <f t="shared" si="299"/>
        <v>162884.42013888893</v>
      </c>
      <c r="P918" s="17">
        <f t="shared" si="308"/>
        <v>85881470.626929045</v>
      </c>
      <c r="Q918" s="17">
        <f t="shared" si="300"/>
        <v>94375.24244717478</v>
      </c>
      <c r="S918" s="17">
        <f t="shared" si="301"/>
        <v>12.416666666666668</v>
      </c>
      <c r="T918" s="17">
        <f t="shared" si="302"/>
        <v>3985.7500000000005</v>
      </c>
      <c r="V918" s="17">
        <f t="shared" si="303"/>
        <v>699051554.16193306</v>
      </c>
      <c r="W918" s="17">
        <f t="shared" si="309"/>
        <v>1040554.1029414119</v>
      </c>
      <c r="X918" s="17">
        <f t="shared" si="310"/>
        <v>-341502.54877947981</v>
      </c>
      <c r="Z918" s="17">
        <f t="shared" si="311"/>
        <v>18008.047879586164</v>
      </c>
      <c r="AA918" s="17">
        <f t="shared" si="312"/>
        <v>0</v>
      </c>
      <c r="AC918" s="17">
        <f t="shared" si="304"/>
        <v>0</v>
      </c>
      <c r="AD918" s="17">
        <f t="shared" si="293"/>
        <v>146163.55714445724</v>
      </c>
      <c r="AE918">
        <f t="shared" si="313"/>
        <v>50</v>
      </c>
    </row>
    <row r="919" spans="2:31" x14ac:dyDescent="0.35">
      <c r="B919" s="4" t="s">
        <v>38</v>
      </c>
      <c r="C919" s="4">
        <v>911</v>
      </c>
      <c r="D919" s="4">
        <v>322</v>
      </c>
      <c r="E919" s="11">
        <v>48.4</v>
      </c>
      <c r="F919" s="17">
        <f t="shared" si="305"/>
        <v>0.93055555555555491</v>
      </c>
      <c r="G919" s="17">
        <f t="shared" si="306"/>
        <v>3.3499999999999979</v>
      </c>
      <c r="H919" s="17">
        <f t="shared" si="294"/>
        <v>1966.2638888888875</v>
      </c>
      <c r="I919" s="17">
        <v>414.57060000000001</v>
      </c>
      <c r="J919" s="17">
        <f t="shared" si="295"/>
        <v>85.491239166666645</v>
      </c>
      <c r="K919" s="17">
        <f t="shared" si="296"/>
        <v>2466.3257280555545</v>
      </c>
      <c r="L919" s="21">
        <f t="shared" si="297"/>
        <v>2466.3257280555545</v>
      </c>
      <c r="M919" s="17">
        <f t="shared" si="298"/>
        <v>10676998.112944501</v>
      </c>
      <c r="N919" s="17">
        <f t="shared" si="307"/>
        <v>709728552.27487755</v>
      </c>
      <c r="O919" s="17">
        <f t="shared" si="299"/>
        <v>190965.63580246907</v>
      </c>
      <c r="P919" s="17">
        <f t="shared" si="308"/>
        <v>86072436.262731507</v>
      </c>
      <c r="Q919" s="17">
        <f t="shared" si="300"/>
        <v>94481.269223635027</v>
      </c>
      <c r="S919" s="17">
        <f t="shared" si="301"/>
        <v>13.444444444444443</v>
      </c>
      <c r="T919" s="17">
        <f t="shared" si="302"/>
        <v>4329.1111111111104</v>
      </c>
      <c r="V919" s="17">
        <f t="shared" si="303"/>
        <v>709728552.27487755</v>
      </c>
      <c r="W919" s="17">
        <f t="shared" si="309"/>
        <v>1051231.1010543564</v>
      </c>
      <c r="X919" s="17">
        <f t="shared" si="310"/>
        <v>-341502.54877947981</v>
      </c>
      <c r="Z919" s="17">
        <f t="shared" si="311"/>
        <v>28685.045992530664</v>
      </c>
      <c r="AA919" s="17">
        <f t="shared" si="312"/>
        <v>0</v>
      </c>
      <c r="AC919" s="17">
        <f t="shared" si="304"/>
        <v>0</v>
      </c>
      <c r="AD919" s="17">
        <f t="shared" si="293"/>
        <v>146113.55714445724</v>
      </c>
      <c r="AE919">
        <f t="shared" si="313"/>
        <v>50</v>
      </c>
    </row>
    <row r="920" spans="2:31" x14ac:dyDescent="0.35">
      <c r="B920" s="4" t="s">
        <v>38</v>
      </c>
      <c r="C920" s="4">
        <v>912</v>
      </c>
      <c r="D920" s="4">
        <v>323</v>
      </c>
      <c r="E920" s="11">
        <v>51.4</v>
      </c>
      <c r="F920" s="17">
        <f t="shared" si="305"/>
        <v>0.59722222222222276</v>
      </c>
      <c r="G920" s="17">
        <f t="shared" si="306"/>
        <v>2.1500000000000021</v>
      </c>
      <c r="H920" s="17">
        <f t="shared" si="294"/>
        <v>1261.9305555555568</v>
      </c>
      <c r="I920" s="17">
        <v>414.57060000000001</v>
      </c>
      <c r="J920" s="17">
        <f t="shared" si="295"/>
        <v>96.417779791666646</v>
      </c>
      <c r="K920" s="17">
        <f t="shared" si="296"/>
        <v>1772.9189353472234</v>
      </c>
      <c r="L920" s="21">
        <f t="shared" si="297"/>
        <v>1772.9189353472234</v>
      </c>
      <c r="M920" s="17">
        <f t="shared" si="298"/>
        <v>8176209.6523393523</v>
      </c>
      <c r="N920" s="17">
        <f t="shared" si="307"/>
        <v>717904761.92721689</v>
      </c>
      <c r="O920" s="17">
        <f t="shared" si="299"/>
        <v>215372.74228395059</v>
      </c>
      <c r="P920" s="17">
        <f t="shared" si="308"/>
        <v>86287809.005015463</v>
      </c>
      <c r="Q920" s="17">
        <f t="shared" si="300"/>
        <v>94613.825663394149</v>
      </c>
      <c r="S920" s="17">
        <f t="shared" si="301"/>
        <v>14.277777777777777</v>
      </c>
      <c r="T920" s="17">
        <f t="shared" si="302"/>
        <v>4611.7222222222217</v>
      </c>
      <c r="V920" s="17">
        <f t="shared" si="303"/>
        <v>717904761.92721689</v>
      </c>
      <c r="W920" s="17">
        <f t="shared" si="309"/>
        <v>1059407.3107066958</v>
      </c>
      <c r="X920" s="17">
        <f t="shared" si="310"/>
        <v>-341502.54877947981</v>
      </c>
      <c r="Z920" s="17">
        <f t="shared" si="311"/>
        <v>36861.25564487002</v>
      </c>
      <c r="AA920" s="17">
        <f t="shared" si="312"/>
        <v>0</v>
      </c>
      <c r="AC920" s="17">
        <f t="shared" si="304"/>
        <v>0</v>
      </c>
      <c r="AD920" s="17">
        <f t="shared" si="293"/>
        <v>146063.55714445724</v>
      </c>
      <c r="AE920">
        <f t="shared" si="313"/>
        <v>50</v>
      </c>
    </row>
    <row r="921" spans="2:31" x14ac:dyDescent="0.35">
      <c r="B921" s="4" t="s">
        <v>38</v>
      </c>
      <c r="C921" s="4">
        <v>913</v>
      </c>
      <c r="D921" s="4">
        <v>324</v>
      </c>
      <c r="E921" s="11">
        <v>52.7</v>
      </c>
      <c r="F921" s="17">
        <f t="shared" si="305"/>
        <v>0.36111111111111133</v>
      </c>
      <c r="G921" s="17">
        <f t="shared" si="306"/>
        <v>1.3000000000000007</v>
      </c>
      <c r="H921" s="17">
        <f t="shared" si="294"/>
        <v>763.02777777777828</v>
      </c>
      <c r="I921" s="17">
        <v>414.57060000000001</v>
      </c>
      <c r="J921" s="17">
        <f t="shared" si="295"/>
        <v>101.35661994791668</v>
      </c>
      <c r="K921" s="17">
        <f t="shared" si="296"/>
        <v>1278.954997725695</v>
      </c>
      <c r="L921" s="21">
        <f t="shared" si="297"/>
        <v>1278.954997725695</v>
      </c>
      <c r="M921" s="17">
        <f t="shared" si="298"/>
        <v>6066083.5542129716</v>
      </c>
      <c r="N921" s="17">
        <f t="shared" si="307"/>
        <v>723970845.48142982</v>
      </c>
      <c r="O921" s="17">
        <f t="shared" si="299"/>
        <v>226404.85223765433</v>
      </c>
      <c r="P921" s="17">
        <f t="shared" si="308"/>
        <v>86514213.857253119</v>
      </c>
      <c r="Q921" s="17">
        <f t="shared" si="300"/>
        <v>94758.175090091041</v>
      </c>
      <c r="S921" s="17">
        <f t="shared" si="301"/>
        <v>14.638888888888889</v>
      </c>
      <c r="T921" s="17">
        <f t="shared" si="302"/>
        <v>4743</v>
      </c>
      <c r="V921" s="17">
        <f t="shared" si="303"/>
        <v>723970845.48142982</v>
      </c>
      <c r="W921" s="17">
        <f t="shared" si="309"/>
        <v>1065473.3942609087</v>
      </c>
      <c r="X921" s="17">
        <f t="shared" si="310"/>
        <v>-341502.54877947981</v>
      </c>
      <c r="Z921" s="17">
        <f t="shared" si="311"/>
        <v>42927.339199082991</v>
      </c>
      <c r="AA921" s="17">
        <f t="shared" si="312"/>
        <v>0</v>
      </c>
      <c r="AC921" s="17">
        <f t="shared" si="304"/>
        <v>0</v>
      </c>
      <c r="AD921" s="17">
        <f t="shared" si="293"/>
        <v>146013.55714445724</v>
      </c>
      <c r="AE921">
        <f t="shared" si="313"/>
        <v>50</v>
      </c>
    </row>
    <row r="922" spans="2:31" x14ac:dyDescent="0.35">
      <c r="B922" s="4" t="s">
        <v>38</v>
      </c>
      <c r="C922" s="4">
        <v>914</v>
      </c>
      <c r="D922" s="4">
        <v>325</v>
      </c>
      <c r="E922" s="11">
        <v>54</v>
      </c>
      <c r="F922" s="17">
        <f t="shared" si="305"/>
        <v>0.59722222222222177</v>
      </c>
      <c r="G922" s="17">
        <f t="shared" si="306"/>
        <v>2.1499999999999986</v>
      </c>
      <c r="H922" s="17">
        <f t="shared" si="294"/>
        <v>1261.9305555555545</v>
      </c>
      <c r="I922" s="17">
        <v>414.57060000000001</v>
      </c>
      <c r="J922" s="17">
        <f t="shared" si="295"/>
        <v>106.4188125</v>
      </c>
      <c r="K922" s="17">
        <f t="shared" si="296"/>
        <v>1782.9199680555546</v>
      </c>
      <c r="L922" s="21">
        <f t="shared" si="297"/>
        <v>1782.9199680555546</v>
      </c>
      <c r="M922" s="17">
        <f t="shared" si="298"/>
        <v>8691734.8442708291</v>
      </c>
      <c r="N922" s="17">
        <f t="shared" si="307"/>
        <v>732662580.32570064</v>
      </c>
      <c r="O922" s="17">
        <f t="shared" si="299"/>
        <v>237712.5</v>
      </c>
      <c r="P922" s="17">
        <f t="shared" si="308"/>
        <v>86751926.357253119</v>
      </c>
      <c r="Q922" s="17">
        <f t="shared" si="300"/>
        <v>94914.580259576716</v>
      </c>
      <c r="S922" s="17">
        <f t="shared" si="301"/>
        <v>15</v>
      </c>
      <c r="T922" s="17">
        <f t="shared" si="302"/>
        <v>4875</v>
      </c>
      <c r="V922" s="17">
        <f t="shared" si="303"/>
        <v>732662580.32570064</v>
      </c>
      <c r="W922" s="17">
        <f t="shared" si="309"/>
        <v>1074165.1291051796</v>
      </c>
      <c r="X922" s="17">
        <f t="shared" si="310"/>
        <v>-341502.54877947981</v>
      </c>
      <c r="Z922" s="17">
        <f t="shared" si="311"/>
        <v>51619.074043353823</v>
      </c>
      <c r="AA922" s="17">
        <f t="shared" si="312"/>
        <v>0</v>
      </c>
      <c r="AC922" s="17">
        <f t="shared" si="304"/>
        <v>0</v>
      </c>
      <c r="AD922" s="17">
        <f t="shared" si="293"/>
        <v>145963.55714445724</v>
      </c>
      <c r="AE922">
        <f t="shared" si="313"/>
        <v>50</v>
      </c>
    </row>
    <row r="923" spans="2:31" x14ac:dyDescent="0.35">
      <c r="B923" s="4" t="s">
        <v>38</v>
      </c>
      <c r="C923" s="4">
        <v>915</v>
      </c>
      <c r="D923" s="4">
        <v>326</v>
      </c>
      <c r="E923" s="11">
        <v>57</v>
      </c>
      <c r="F923" s="17">
        <f t="shared" si="305"/>
        <v>0.56944444444444464</v>
      </c>
      <c r="G923" s="17">
        <f t="shared" si="306"/>
        <v>2.0500000000000007</v>
      </c>
      <c r="H923" s="17">
        <f t="shared" si="294"/>
        <v>1203.2361111111115</v>
      </c>
      <c r="I923" s="17">
        <v>414.57060000000001</v>
      </c>
      <c r="J923" s="17">
        <f t="shared" si="295"/>
        <v>118.57157812499999</v>
      </c>
      <c r="K923" s="17">
        <f t="shared" si="296"/>
        <v>1736.3782892361116</v>
      </c>
      <c r="L923" s="21">
        <f t="shared" si="297"/>
        <v>1736.3782892361114</v>
      </c>
      <c r="M923" s="17">
        <f t="shared" si="298"/>
        <v>8962605.9362737276</v>
      </c>
      <c r="N923" s="17">
        <f t="shared" si="307"/>
        <v>741625186.26197433</v>
      </c>
      <c r="O923" s="17">
        <f t="shared" si="299"/>
        <v>264858.6805555555</v>
      </c>
      <c r="P923" s="17">
        <f t="shared" si="308"/>
        <v>87016785.037808672</v>
      </c>
      <c r="Q923" s="17">
        <f t="shared" si="300"/>
        <v>95100.311516730784</v>
      </c>
      <c r="S923" s="17">
        <f t="shared" si="301"/>
        <v>15.833333333333332</v>
      </c>
      <c r="T923" s="17">
        <f t="shared" si="302"/>
        <v>5161.6666666666661</v>
      </c>
      <c r="V923" s="17">
        <f t="shared" si="303"/>
        <v>741625186.26197433</v>
      </c>
      <c r="W923" s="17">
        <f t="shared" si="309"/>
        <v>1083127.7350414533</v>
      </c>
      <c r="X923" s="17">
        <f t="shared" si="310"/>
        <v>-341502.54877947981</v>
      </c>
      <c r="Z923" s="17">
        <f t="shared" si="311"/>
        <v>60581.679979627552</v>
      </c>
      <c r="AA923" s="17">
        <f t="shared" si="312"/>
        <v>0</v>
      </c>
      <c r="AC923" s="17">
        <f t="shared" si="304"/>
        <v>0</v>
      </c>
      <c r="AD923" s="17">
        <f t="shared" si="293"/>
        <v>145913.55714445724</v>
      </c>
      <c r="AE923">
        <f t="shared" si="313"/>
        <v>50</v>
      </c>
    </row>
    <row r="924" spans="2:31" x14ac:dyDescent="0.35">
      <c r="B924" s="4" t="s">
        <v>38</v>
      </c>
      <c r="C924" s="4">
        <v>916</v>
      </c>
      <c r="D924" s="4">
        <v>327</v>
      </c>
      <c r="E924" s="11">
        <v>58.1</v>
      </c>
      <c r="F924" s="17">
        <f t="shared" si="305"/>
        <v>0.30555555555555597</v>
      </c>
      <c r="G924" s="17">
        <f t="shared" si="306"/>
        <v>1.1000000000000014</v>
      </c>
      <c r="H924" s="17">
        <f t="shared" si="294"/>
        <v>645.63888888888971</v>
      </c>
      <c r="I924" s="17">
        <v>414.57060000000001</v>
      </c>
      <c r="J924" s="17">
        <f t="shared" si="295"/>
        <v>123.19218369791669</v>
      </c>
      <c r="K924" s="17">
        <f t="shared" si="296"/>
        <v>1183.4016725868064</v>
      </c>
      <c r="L924" s="21">
        <f t="shared" si="297"/>
        <v>1183.4016725868064</v>
      </c>
      <c r="M924" s="17">
        <f t="shared" si="298"/>
        <v>6245303.710270822</v>
      </c>
      <c r="N924" s="17">
        <f t="shared" si="307"/>
        <v>747870489.97224522</v>
      </c>
      <c r="O924" s="17">
        <f t="shared" si="299"/>
        <v>275179.9355709877</v>
      </c>
      <c r="P924" s="17">
        <f t="shared" si="308"/>
        <v>87291964.973379657</v>
      </c>
      <c r="Q924" s="17">
        <f t="shared" si="300"/>
        <v>95296.904992772557</v>
      </c>
      <c r="S924" s="17">
        <f t="shared" si="301"/>
        <v>16.138888888888889</v>
      </c>
      <c r="T924" s="17">
        <f t="shared" si="302"/>
        <v>5277.416666666667</v>
      </c>
      <c r="V924" s="17">
        <f t="shared" si="303"/>
        <v>747870489.97224522</v>
      </c>
      <c r="W924" s="17">
        <f t="shared" si="309"/>
        <v>1089373.0387517242</v>
      </c>
      <c r="X924" s="17">
        <f t="shared" si="310"/>
        <v>-341502.54877947981</v>
      </c>
      <c r="Z924" s="17">
        <f t="shared" si="311"/>
        <v>66826.983689898378</v>
      </c>
      <c r="AA924" s="17">
        <f t="shared" si="312"/>
        <v>0</v>
      </c>
      <c r="AC924" s="17">
        <f t="shared" si="304"/>
        <v>0</v>
      </c>
      <c r="AD924" s="17">
        <f t="shared" si="293"/>
        <v>145863.55714445724</v>
      </c>
      <c r="AE924">
        <f t="shared" si="313"/>
        <v>50</v>
      </c>
    </row>
    <row r="925" spans="2:31" x14ac:dyDescent="0.35">
      <c r="B925" s="4" t="s">
        <v>38</v>
      </c>
      <c r="C925" s="4">
        <v>917</v>
      </c>
      <c r="D925" s="4">
        <v>328</v>
      </c>
      <c r="E925" s="11">
        <v>59.2</v>
      </c>
      <c r="F925" s="17">
        <f t="shared" si="305"/>
        <v>0.12499999999999981</v>
      </c>
      <c r="G925" s="17">
        <f t="shared" si="306"/>
        <v>0.44999999999999929</v>
      </c>
      <c r="H925" s="17">
        <f t="shared" si="294"/>
        <v>264.1249999999996</v>
      </c>
      <c r="I925" s="17">
        <v>414.57060000000001</v>
      </c>
      <c r="J925" s="17">
        <f t="shared" si="295"/>
        <v>127.90110666666671</v>
      </c>
      <c r="K925" s="17">
        <f t="shared" si="296"/>
        <v>806.59670666666625</v>
      </c>
      <c r="L925" s="21">
        <f t="shared" si="297"/>
        <v>806.59670666666625</v>
      </c>
      <c r="M925" s="17">
        <f t="shared" si="298"/>
        <v>4350603.3920474052</v>
      </c>
      <c r="N925" s="17">
        <f t="shared" si="307"/>
        <v>752221093.36429262</v>
      </c>
      <c r="O925" s="17">
        <f t="shared" si="299"/>
        <v>285698.46913580253</v>
      </c>
      <c r="P925" s="17">
        <f t="shared" si="308"/>
        <v>87577663.442515463</v>
      </c>
      <c r="Q925" s="17">
        <f t="shared" si="300"/>
        <v>95504.540286276402</v>
      </c>
      <c r="S925" s="17">
        <f t="shared" si="301"/>
        <v>16.444444444444446</v>
      </c>
      <c r="T925" s="17">
        <f t="shared" si="302"/>
        <v>5393.7777777777783</v>
      </c>
      <c r="V925" s="17">
        <f t="shared" si="303"/>
        <v>752221093.36429262</v>
      </c>
      <c r="W925" s="17">
        <f t="shared" si="309"/>
        <v>1093723.6421437715</v>
      </c>
      <c r="X925" s="17">
        <f t="shared" si="310"/>
        <v>-341502.54877947981</v>
      </c>
      <c r="Z925" s="17">
        <f t="shared" si="311"/>
        <v>71177.587081945778</v>
      </c>
      <c r="AA925" s="17">
        <f t="shared" si="312"/>
        <v>0</v>
      </c>
      <c r="AC925" s="17">
        <f t="shared" si="304"/>
        <v>0</v>
      </c>
      <c r="AD925" s="17">
        <f t="shared" si="293"/>
        <v>145813.55714445724</v>
      </c>
      <c r="AE925">
        <f t="shared" si="313"/>
        <v>50</v>
      </c>
    </row>
    <row r="926" spans="2:31" x14ac:dyDescent="0.35">
      <c r="B926" s="4" t="s">
        <v>38</v>
      </c>
      <c r="C926" s="4">
        <v>918</v>
      </c>
      <c r="D926" s="4">
        <v>329</v>
      </c>
      <c r="E926" s="11">
        <v>59</v>
      </c>
      <c r="F926" s="17">
        <f t="shared" si="305"/>
        <v>-1.3888888888889086E-2</v>
      </c>
      <c r="G926" s="17">
        <f t="shared" si="306"/>
        <v>-5.0000000000000711E-2</v>
      </c>
      <c r="H926" s="17">
        <f t="shared" si="294"/>
        <v>-29.347222222222637</v>
      </c>
      <c r="I926" s="17">
        <v>414.57060000000001</v>
      </c>
      <c r="J926" s="17">
        <f t="shared" si="295"/>
        <v>127.03836979166667</v>
      </c>
      <c r="K926" s="17">
        <f t="shared" si="296"/>
        <v>512.26174756944408</v>
      </c>
      <c r="L926" s="21">
        <f t="shared" si="297"/>
        <v>512.26174756944408</v>
      </c>
      <c r="M926" s="17">
        <f t="shared" si="298"/>
        <v>2762086.8839084664</v>
      </c>
      <c r="N926" s="17">
        <f t="shared" si="307"/>
        <v>754983180.24820113</v>
      </c>
      <c r="O926" s="17">
        <f t="shared" si="299"/>
        <v>283771.3348765432</v>
      </c>
      <c r="P926" s="17">
        <f t="shared" si="308"/>
        <v>87861434.777392</v>
      </c>
      <c r="Q926" s="17">
        <f t="shared" si="300"/>
        <v>95709.623940514168</v>
      </c>
      <c r="S926" s="17">
        <f t="shared" si="301"/>
        <v>16.388888888888889</v>
      </c>
      <c r="T926" s="17">
        <f t="shared" si="302"/>
        <v>5391.9444444444443</v>
      </c>
      <c r="V926" s="17">
        <f t="shared" si="303"/>
        <v>754983180.24820113</v>
      </c>
      <c r="W926" s="17">
        <f t="shared" si="309"/>
        <v>1096485.7290276799</v>
      </c>
      <c r="X926" s="17">
        <f t="shared" si="310"/>
        <v>-341502.54877947981</v>
      </c>
      <c r="Z926" s="17">
        <f t="shared" si="311"/>
        <v>73939.67396585425</v>
      </c>
      <c r="AA926" s="17">
        <f t="shared" si="312"/>
        <v>0</v>
      </c>
      <c r="AC926" s="17">
        <f t="shared" si="304"/>
        <v>0</v>
      </c>
      <c r="AD926" s="17">
        <f t="shared" si="293"/>
        <v>145763.55714445724</v>
      </c>
      <c r="AE926">
        <f t="shared" si="313"/>
        <v>50</v>
      </c>
    </row>
    <row r="927" spans="2:31" x14ac:dyDescent="0.35">
      <c r="B927" s="4" t="s">
        <v>38</v>
      </c>
      <c r="C927" s="4">
        <v>919</v>
      </c>
      <c r="D927" s="4">
        <v>330</v>
      </c>
      <c r="E927" s="11">
        <v>59.1</v>
      </c>
      <c r="F927" s="17">
        <f t="shared" si="305"/>
        <v>6.9444444444444448E-2</v>
      </c>
      <c r="G927" s="17">
        <f t="shared" si="306"/>
        <v>0.25</v>
      </c>
      <c r="H927" s="17">
        <f t="shared" si="294"/>
        <v>146.73611111111111</v>
      </c>
      <c r="I927" s="17">
        <v>414.57060000000001</v>
      </c>
      <c r="J927" s="17">
        <f t="shared" si="295"/>
        <v>127.46937328125001</v>
      </c>
      <c r="K927" s="17">
        <f t="shared" si="296"/>
        <v>688.7760843923611</v>
      </c>
      <c r="L927" s="21">
        <f t="shared" si="297"/>
        <v>688.7760843923611</v>
      </c>
      <c r="M927" s="17">
        <f t="shared" si="298"/>
        <v>3731444.4371956163</v>
      </c>
      <c r="N927" s="17">
        <f t="shared" si="307"/>
        <v>758714624.68539679</v>
      </c>
      <c r="O927" s="17">
        <f t="shared" si="299"/>
        <v>284734.08680555556</v>
      </c>
      <c r="P927" s="17">
        <f t="shared" si="308"/>
        <v>88146168.864197552</v>
      </c>
      <c r="Q927" s="17">
        <f t="shared" si="300"/>
        <v>95915.308883784062</v>
      </c>
      <c r="S927" s="17">
        <f t="shared" si="301"/>
        <v>16.416666666666668</v>
      </c>
      <c r="T927" s="17">
        <f t="shared" si="302"/>
        <v>5417.5</v>
      </c>
      <c r="V927" s="17">
        <f t="shared" si="303"/>
        <v>758714624.68539679</v>
      </c>
      <c r="W927" s="17">
        <f t="shared" si="309"/>
        <v>1100217.1734648754</v>
      </c>
      <c r="X927" s="17">
        <f t="shared" si="310"/>
        <v>-341502.54877947981</v>
      </c>
      <c r="Z927" s="17">
        <f t="shared" si="311"/>
        <v>77671.11840304987</v>
      </c>
      <c r="AA927" s="17">
        <f t="shared" si="312"/>
        <v>0</v>
      </c>
      <c r="AC927" s="17">
        <f t="shared" si="304"/>
        <v>0</v>
      </c>
      <c r="AD927" s="17">
        <f t="shared" si="293"/>
        <v>145713.55714445724</v>
      </c>
      <c r="AE927">
        <f t="shared" si="313"/>
        <v>50</v>
      </c>
    </row>
    <row r="928" spans="2:31" x14ac:dyDescent="0.35">
      <c r="B928" s="4" t="s">
        <v>38</v>
      </c>
      <c r="C928" s="4">
        <v>920</v>
      </c>
      <c r="D928" s="4">
        <v>331</v>
      </c>
      <c r="E928" s="11">
        <v>59.5</v>
      </c>
      <c r="F928" s="17">
        <f t="shared" si="305"/>
        <v>0.19444444444444425</v>
      </c>
      <c r="G928" s="17">
        <f t="shared" si="306"/>
        <v>0.69999999999999929</v>
      </c>
      <c r="H928" s="17">
        <f t="shared" si="294"/>
        <v>410.86111111111069</v>
      </c>
      <c r="I928" s="17">
        <v>414.57060000000001</v>
      </c>
      <c r="J928" s="17">
        <f t="shared" si="295"/>
        <v>129.2006861979167</v>
      </c>
      <c r="K928" s="17">
        <f t="shared" si="296"/>
        <v>954.63239730902728</v>
      </c>
      <c r="L928" s="21">
        <f t="shared" si="297"/>
        <v>954.63239730902728</v>
      </c>
      <c r="M928" s="17">
        <f t="shared" si="298"/>
        <v>5222502.1524451766</v>
      </c>
      <c r="N928" s="17">
        <f t="shared" si="307"/>
        <v>763937126.83784199</v>
      </c>
      <c r="O928" s="17">
        <f t="shared" si="299"/>
        <v>288601.39853395062</v>
      </c>
      <c r="P928" s="17">
        <f t="shared" si="308"/>
        <v>88434770.262731507</v>
      </c>
      <c r="Q928" s="17">
        <f t="shared" si="300"/>
        <v>96124.750285577727</v>
      </c>
      <c r="S928" s="17">
        <f t="shared" si="301"/>
        <v>16.527777777777779</v>
      </c>
      <c r="T928" s="17">
        <f t="shared" si="302"/>
        <v>5470.6944444444443</v>
      </c>
      <c r="V928" s="17">
        <f t="shared" si="303"/>
        <v>763937126.83784199</v>
      </c>
      <c r="W928" s="17">
        <f t="shared" si="309"/>
        <v>1105439.6756173207</v>
      </c>
      <c r="X928" s="17">
        <f t="shared" si="310"/>
        <v>-341502.54877947981</v>
      </c>
      <c r="Z928" s="17">
        <f t="shared" si="311"/>
        <v>82893.620555495043</v>
      </c>
      <c r="AA928" s="17">
        <f t="shared" si="312"/>
        <v>0</v>
      </c>
      <c r="AC928" s="17">
        <f t="shared" si="304"/>
        <v>0</v>
      </c>
      <c r="AD928" s="17">
        <f t="shared" si="293"/>
        <v>145663.55714445724</v>
      </c>
      <c r="AE928">
        <f t="shared" si="313"/>
        <v>50</v>
      </c>
    </row>
    <row r="929" spans="2:31" x14ac:dyDescent="0.35">
      <c r="B929" s="4" t="s">
        <v>38</v>
      </c>
      <c r="C929" s="4">
        <v>921</v>
      </c>
      <c r="D929" s="4">
        <v>332</v>
      </c>
      <c r="E929" s="11">
        <v>60.5</v>
      </c>
      <c r="F929" s="17">
        <f t="shared" si="305"/>
        <v>0.38888888888888851</v>
      </c>
      <c r="G929" s="17">
        <f t="shared" si="306"/>
        <v>1.3999999999999986</v>
      </c>
      <c r="H929" s="17">
        <f t="shared" si="294"/>
        <v>821.72222222222138</v>
      </c>
      <c r="I929" s="17">
        <v>414.57060000000001</v>
      </c>
      <c r="J929" s="17">
        <f t="shared" si="295"/>
        <v>133.58006119791665</v>
      </c>
      <c r="K929" s="17">
        <f t="shared" si="296"/>
        <v>1369.8728834201379</v>
      </c>
      <c r="L929" s="21">
        <f t="shared" si="297"/>
        <v>1369.8728834201379</v>
      </c>
      <c r="M929" s="17">
        <f t="shared" si="298"/>
        <v>7643129.6489935787</v>
      </c>
      <c r="N929" s="17">
        <f t="shared" si="307"/>
        <v>771580256.4868356</v>
      </c>
      <c r="O929" s="17">
        <f t="shared" si="299"/>
        <v>298383.80594135798</v>
      </c>
      <c r="P929" s="17">
        <f t="shared" si="308"/>
        <v>88733154.068672866</v>
      </c>
      <c r="Q929" s="17">
        <f t="shared" si="300"/>
        <v>96344.358380752295</v>
      </c>
      <c r="S929" s="17">
        <f t="shared" si="301"/>
        <v>16.805555555555554</v>
      </c>
      <c r="T929" s="17">
        <f t="shared" si="302"/>
        <v>5579.4444444444434</v>
      </c>
      <c r="V929" s="17">
        <f t="shared" si="303"/>
        <v>771580256.4868356</v>
      </c>
      <c r="W929" s="17">
        <f t="shared" si="309"/>
        <v>1113082.8052663142</v>
      </c>
      <c r="X929" s="17">
        <f t="shared" si="310"/>
        <v>-341502.54877947981</v>
      </c>
      <c r="Z929" s="17">
        <f t="shared" si="311"/>
        <v>90536.750204488621</v>
      </c>
      <c r="AA929" s="17">
        <f t="shared" si="312"/>
        <v>0</v>
      </c>
      <c r="AC929" s="17">
        <f t="shared" si="304"/>
        <v>0</v>
      </c>
      <c r="AD929" s="17">
        <f t="shared" si="293"/>
        <v>145613.55714445724</v>
      </c>
      <c r="AE929">
        <f t="shared" si="313"/>
        <v>50</v>
      </c>
    </row>
    <row r="930" spans="2:31" x14ac:dyDescent="0.35">
      <c r="B930" s="4" t="s">
        <v>38</v>
      </c>
      <c r="C930" s="4">
        <v>922</v>
      </c>
      <c r="D930" s="4">
        <v>333</v>
      </c>
      <c r="E930" s="11">
        <v>62.3</v>
      </c>
      <c r="F930" s="17">
        <f t="shared" si="305"/>
        <v>0.47222222222222199</v>
      </c>
      <c r="G930" s="17">
        <f t="shared" si="306"/>
        <v>1.6999999999999993</v>
      </c>
      <c r="H930" s="17">
        <f t="shared" si="294"/>
        <v>997.80555555555509</v>
      </c>
      <c r="I930" s="17">
        <v>414.57060000000001</v>
      </c>
      <c r="J930" s="17">
        <f t="shared" si="295"/>
        <v>141.64686994791663</v>
      </c>
      <c r="K930" s="17">
        <f t="shared" si="296"/>
        <v>1554.0230255034719</v>
      </c>
      <c r="L930" s="21">
        <f t="shared" si="297"/>
        <v>1554.0230255034717</v>
      </c>
      <c r="M930" s="17">
        <f t="shared" si="298"/>
        <v>8955446.1902201306</v>
      </c>
      <c r="N930" s="17">
        <f t="shared" si="307"/>
        <v>780535702.67705572</v>
      </c>
      <c r="O930" s="17">
        <f t="shared" si="299"/>
        <v>316403.00038580241</v>
      </c>
      <c r="P930" s="17">
        <f t="shared" si="308"/>
        <v>89049557.069058672</v>
      </c>
      <c r="Q930" s="17">
        <f t="shared" si="300"/>
        <v>96583.033697460603</v>
      </c>
      <c r="S930" s="17">
        <f t="shared" si="301"/>
        <v>17.305555555555554</v>
      </c>
      <c r="T930" s="17">
        <f t="shared" si="302"/>
        <v>5762.7499999999991</v>
      </c>
      <c r="V930" s="17">
        <f t="shared" si="303"/>
        <v>780535702.67705572</v>
      </c>
      <c r="W930" s="17">
        <f t="shared" si="309"/>
        <v>1122038.2514565343</v>
      </c>
      <c r="X930" s="17">
        <f t="shared" si="310"/>
        <v>-341502.54877947981</v>
      </c>
      <c r="Z930" s="17">
        <f t="shared" si="311"/>
        <v>99492.19639470875</v>
      </c>
      <c r="AA930" s="17">
        <f t="shared" si="312"/>
        <v>0</v>
      </c>
      <c r="AC930" s="17">
        <f t="shared" si="304"/>
        <v>0</v>
      </c>
      <c r="AD930" s="17">
        <f t="shared" si="293"/>
        <v>145563.55714445724</v>
      </c>
      <c r="AE930">
        <f t="shared" si="313"/>
        <v>50</v>
      </c>
    </row>
    <row r="931" spans="2:31" x14ac:dyDescent="0.35">
      <c r="B931" s="4" t="s">
        <v>38</v>
      </c>
      <c r="C931" s="4">
        <v>923</v>
      </c>
      <c r="D931" s="4">
        <v>334</v>
      </c>
      <c r="E931" s="11">
        <v>63.9</v>
      </c>
      <c r="F931" s="17">
        <f t="shared" si="305"/>
        <v>0.38888888888888851</v>
      </c>
      <c r="G931" s="17">
        <f t="shared" si="306"/>
        <v>1.3999999999999986</v>
      </c>
      <c r="H931" s="17">
        <f t="shared" si="294"/>
        <v>821.72222222222138</v>
      </c>
      <c r="I931" s="17">
        <v>414.57060000000001</v>
      </c>
      <c r="J931" s="17">
        <f t="shared" si="295"/>
        <v>149.01589828125</v>
      </c>
      <c r="K931" s="17">
        <f t="shared" si="296"/>
        <v>1385.3087205034712</v>
      </c>
      <c r="L931" s="21">
        <f t="shared" si="297"/>
        <v>1385.3087205034712</v>
      </c>
      <c r="M931" s="17">
        <f t="shared" si="298"/>
        <v>8212802.7495048298</v>
      </c>
      <c r="N931" s="17">
        <f t="shared" si="307"/>
        <v>788748505.42656052</v>
      </c>
      <c r="O931" s="17">
        <f t="shared" si="299"/>
        <v>332863.53125</v>
      </c>
      <c r="P931" s="17">
        <f t="shared" si="308"/>
        <v>89382420.600308672</v>
      </c>
      <c r="Q931" s="17">
        <f t="shared" si="300"/>
        <v>96839.025569131816</v>
      </c>
      <c r="S931" s="17">
        <f t="shared" si="301"/>
        <v>17.75</v>
      </c>
      <c r="T931" s="17">
        <f t="shared" si="302"/>
        <v>5928.5</v>
      </c>
      <c r="V931" s="17">
        <f t="shared" si="303"/>
        <v>788748505.42656052</v>
      </c>
      <c r="W931" s="17">
        <f t="shared" si="309"/>
        <v>1130251.0542060391</v>
      </c>
      <c r="X931" s="17">
        <f t="shared" si="310"/>
        <v>-341502.54877947981</v>
      </c>
      <c r="Z931" s="17">
        <f t="shared" si="311"/>
        <v>107704.99914421358</v>
      </c>
      <c r="AA931" s="17">
        <f t="shared" si="312"/>
        <v>0</v>
      </c>
      <c r="AC931" s="17">
        <f t="shared" si="304"/>
        <v>0</v>
      </c>
      <c r="AD931" s="17">
        <f t="shared" si="293"/>
        <v>145513.55714445724</v>
      </c>
      <c r="AE931">
        <f t="shared" si="313"/>
        <v>50</v>
      </c>
    </row>
    <row r="932" spans="2:31" x14ac:dyDescent="0.35">
      <c r="B932" s="4" t="s">
        <v>38</v>
      </c>
      <c r="C932" s="4">
        <v>924</v>
      </c>
      <c r="D932" s="4">
        <v>335</v>
      </c>
      <c r="E932" s="11">
        <v>65.099999999999994</v>
      </c>
      <c r="F932" s="17">
        <f t="shared" si="305"/>
        <v>2.7777777777777186E-2</v>
      </c>
      <c r="G932" s="17">
        <f t="shared" si="306"/>
        <v>9.9999999999997868E-2</v>
      </c>
      <c r="H932" s="17">
        <f t="shared" si="294"/>
        <v>58.694444444443192</v>
      </c>
      <c r="I932" s="17">
        <v>414.57060000000001</v>
      </c>
      <c r="J932" s="17">
        <f t="shared" si="295"/>
        <v>154.66529203125</v>
      </c>
      <c r="K932" s="17">
        <f t="shared" si="296"/>
        <v>627.93033647569325</v>
      </c>
      <c r="L932" s="21">
        <f t="shared" si="297"/>
        <v>627.93033647569325</v>
      </c>
      <c r="M932" s="17">
        <f t="shared" si="298"/>
        <v>3803949.6508417097</v>
      </c>
      <c r="N932" s="17">
        <f t="shared" si="307"/>
        <v>792552455.07740223</v>
      </c>
      <c r="O932" s="17">
        <f t="shared" si="299"/>
        <v>345482.8368055555</v>
      </c>
      <c r="P932" s="17">
        <f t="shared" si="308"/>
        <v>89727903.437114224</v>
      </c>
      <c r="Q932" s="17">
        <f t="shared" si="300"/>
        <v>97108.120602937473</v>
      </c>
      <c r="S932" s="17">
        <f t="shared" si="301"/>
        <v>18.083333333333332</v>
      </c>
      <c r="T932" s="17">
        <f t="shared" si="302"/>
        <v>6057.9166666666661</v>
      </c>
      <c r="V932" s="17">
        <f t="shared" si="303"/>
        <v>792552455.07740223</v>
      </c>
      <c r="W932" s="17">
        <f t="shared" si="309"/>
        <v>1134055.0038568808</v>
      </c>
      <c r="X932" s="17">
        <f t="shared" si="310"/>
        <v>-341502.54877947981</v>
      </c>
      <c r="Z932" s="17">
        <f t="shared" si="311"/>
        <v>111508.94879505529</v>
      </c>
      <c r="AA932" s="17">
        <f t="shared" si="312"/>
        <v>0</v>
      </c>
      <c r="AC932" s="17">
        <f t="shared" si="304"/>
        <v>0</v>
      </c>
      <c r="AD932" s="17">
        <f t="shared" si="293"/>
        <v>145463.55714445724</v>
      </c>
      <c r="AE932">
        <f t="shared" si="313"/>
        <v>50</v>
      </c>
    </row>
    <row r="933" spans="2:31" x14ac:dyDescent="0.35">
      <c r="B933" s="4" t="s">
        <v>38</v>
      </c>
      <c r="C933" s="4">
        <v>925</v>
      </c>
      <c r="D933" s="4">
        <v>336</v>
      </c>
      <c r="E933" s="11">
        <v>64.099999999999994</v>
      </c>
      <c r="F933" s="17">
        <f t="shared" si="305"/>
        <v>-0.33333333333333215</v>
      </c>
      <c r="G933" s="17">
        <f t="shared" si="306"/>
        <v>-1.1999999999999957</v>
      </c>
      <c r="H933" s="17">
        <f t="shared" si="294"/>
        <v>-704.33333333333087</v>
      </c>
      <c r="I933" s="17">
        <v>414.57060000000001</v>
      </c>
      <c r="J933" s="17">
        <f t="shared" si="295"/>
        <v>149.95016494791665</v>
      </c>
      <c r="K933" s="17">
        <f t="shared" si="296"/>
        <v>-139.81256838541421</v>
      </c>
      <c r="L933" s="21">
        <f t="shared" si="297"/>
        <v>-139.81256838541424</v>
      </c>
      <c r="M933" s="17">
        <f t="shared" si="298"/>
        <v>-836451.99246047146</v>
      </c>
      <c r="N933" s="17">
        <f t="shared" si="307"/>
        <v>791716003.08494174</v>
      </c>
      <c r="O933" s="17">
        <f t="shared" si="299"/>
        <v>334950.44483024685</v>
      </c>
      <c r="P933" s="17">
        <f t="shared" si="308"/>
        <v>90062853.881944478</v>
      </c>
      <c r="Q933" s="17">
        <f t="shared" si="300"/>
        <v>97365.24743993998</v>
      </c>
      <c r="S933" s="17">
        <f t="shared" si="301"/>
        <v>17.805555555555554</v>
      </c>
      <c r="T933" s="17">
        <f t="shared" si="302"/>
        <v>5982.6666666666661</v>
      </c>
      <c r="V933" s="17">
        <f t="shared" si="303"/>
        <v>791716003.08494174</v>
      </c>
      <c r="W933" s="17">
        <f t="shared" si="309"/>
        <v>1134055.0038568808</v>
      </c>
      <c r="X933" s="17">
        <f t="shared" si="310"/>
        <v>-342339.00077194028</v>
      </c>
      <c r="Z933" s="17">
        <f t="shared" si="311"/>
        <v>0</v>
      </c>
      <c r="AA933" s="17">
        <f t="shared" si="312"/>
        <v>836.4519924604715</v>
      </c>
      <c r="AC933" s="17">
        <f t="shared" si="304"/>
        <v>165.61749450717338</v>
      </c>
      <c r="AD933" s="17">
        <f t="shared" si="293"/>
        <v>145881.78314068748</v>
      </c>
      <c r="AE933">
        <f t="shared" si="313"/>
        <v>0</v>
      </c>
    </row>
    <row r="934" spans="2:31" x14ac:dyDescent="0.35">
      <c r="B934" s="4" t="s">
        <v>38</v>
      </c>
      <c r="C934" s="4">
        <v>926</v>
      </c>
      <c r="D934" s="4">
        <v>337</v>
      </c>
      <c r="E934" s="11">
        <v>62.7</v>
      </c>
      <c r="F934" s="17">
        <f t="shared" si="305"/>
        <v>-0.29166666666666585</v>
      </c>
      <c r="G934" s="17">
        <f t="shared" si="306"/>
        <v>-1.0499999999999972</v>
      </c>
      <c r="H934" s="17">
        <f t="shared" si="294"/>
        <v>-616.29166666666492</v>
      </c>
      <c r="I934" s="17">
        <v>414.57060000000001</v>
      </c>
      <c r="J934" s="17">
        <f t="shared" si="295"/>
        <v>143.47160953125004</v>
      </c>
      <c r="K934" s="17">
        <f t="shared" si="296"/>
        <v>-58.249457135414872</v>
      </c>
      <c r="L934" s="21">
        <f t="shared" si="297"/>
        <v>-58.2494571354149</v>
      </c>
      <c r="M934" s="17">
        <f t="shared" si="298"/>
        <v>-341890.33453488984</v>
      </c>
      <c r="N934" s="17">
        <f t="shared" si="307"/>
        <v>791374112.75040686</v>
      </c>
      <c r="O934" s="17">
        <f t="shared" si="299"/>
        <v>320479.00347222225</v>
      </c>
      <c r="P934" s="17">
        <f t="shared" si="308"/>
        <v>90383332.885416701</v>
      </c>
      <c r="Q934" s="17">
        <f t="shared" si="300"/>
        <v>97606.191020968356</v>
      </c>
      <c r="S934" s="17">
        <f t="shared" si="301"/>
        <v>17.416666666666668</v>
      </c>
      <c r="T934" s="17">
        <f t="shared" si="302"/>
        <v>5869.416666666667</v>
      </c>
      <c r="V934" s="17">
        <f t="shared" si="303"/>
        <v>791374112.75040686</v>
      </c>
      <c r="W934" s="17">
        <f t="shared" si="309"/>
        <v>1134055.0038568808</v>
      </c>
      <c r="X934" s="17">
        <f t="shared" si="310"/>
        <v>-342680.89110647514</v>
      </c>
      <c r="Z934" s="17">
        <f t="shared" si="311"/>
        <v>0</v>
      </c>
      <c r="AA934" s="17">
        <f t="shared" si="312"/>
        <v>1178.3423269953614</v>
      </c>
      <c r="AC934" s="17">
        <f t="shared" si="304"/>
        <v>233.31178074508156</v>
      </c>
      <c r="AD934" s="17">
        <f t="shared" si="293"/>
        <v>146052.72830795491</v>
      </c>
      <c r="AE934">
        <f t="shared" si="313"/>
        <v>0</v>
      </c>
    </row>
    <row r="935" spans="2:31" x14ac:dyDescent="0.35">
      <c r="B935" s="4" t="s">
        <v>38</v>
      </c>
      <c r="C935" s="4">
        <v>927</v>
      </c>
      <c r="D935" s="4">
        <v>338</v>
      </c>
      <c r="E935" s="11">
        <v>62</v>
      </c>
      <c r="F935" s="17">
        <f t="shared" si="305"/>
        <v>-0.19444444444444522</v>
      </c>
      <c r="G935" s="17">
        <f t="shared" si="306"/>
        <v>-0.70000000000000284</v>
      </c>
      <c r="H935" s="17">
        <f t="shared" si="294"/>
        <v>-410.86111111111273</v>
      </c>
      <c r="I935" s="17">
        <v>414.57060000000001</v>
      </c>
      <c r="J935" s="17">
        <f t="shared" si="295"/>
        <v>140.28597916666666</v>
      </c>
      <c r="K935" s="17">
        <f t="shared" si="296"/>
        <v>143.99546805555394</v>
      </c>
      <c r="L935" s="21">
        <f t="shared" si="297"/>
        <v>143.995468055554</v>
      </c>
      <c r="M935" s="17">
        <f t="shared" si="298"/>
        <v>838213.61904783035</v>
      </c>
      <c r="N935" s="17">
        <f t="shared" si="307"/>
        <v>792212326.36945474</v>
      </c>
      <c r="O935" s="17">
        <f t="shared" si="299"/>
        <v>313363.11728395056</v>
      </c>
      <c r="P935" s="17">
        <f t="shared" si="308"/>
        <v>90696696.002700657</v>
      </c>
      <c r="Q935" s="17">
        <f t="shared" si="300"/>
        <v>97838.938514240188</v>
      </c>
      <c r="S935" s="17">
        <f t="shared" si="301"/>
        <v>17.222222222222221</v>
      </c>
      <c r="T935" s="17">
        <f t="shared" si="302"/>
        <v>5821.1111111111104</v>
      </c>
      <c r="V935" s="17">
        <f t="shared" si="303"/>
        <v>792212326.36945474</v>
      </c>
      <c r="W935" s="17">
        <f t="shared" si="309"/>
        <v>1134893.2174759286</v>
      </c>
      <c r="X935" s="17">
        <f t="shared" si="310"/>
        <v>-342680.89110647514</v>
      </c>
      <c r="Z935" s="17">
        <f t="shared" si="311"/>
        <v>838.21361904783032</v>
      </c>
      <c r="AA935" s="17">
        <f t="shared" si="312"/>
        <v>0</v>
      </c>
      <c r="AC935" s="17">
        <f t="shared" si="304"/>
        <v>0</v>
      </c>
      <c r="AD935" s="17">
        <f t="shared" si="293"/>
        <v>146002.72830795491</v>
      </c>
      <c r="AE935">
        <f t="shared" si="313"/>
        <v>50</v>
      </c>
    </row>
    <row r="936" spans="2:31" x14ac:dyDescent="0.35">
      <c r="B936" s="4" t="s">
        <v>38</v>
      </c>
      <c r="C936" s="4">
        <v>928</v>
      </c>
      <c r="D936" s="4">
        <v>339</v>
      </c>
      <c r="E936" s="11">
        <v>61.3</v>
      </c>
      <c r="F936" s="17">
        <f t="shared" si="305"/>
        <v>-0.15277777777777798</v>
      </c>
      <c r="G936" s="17">
        <f t="shared" si="306"/>
        <v>-0.55000000000000071</v>
      </c>
      <c r="H936" s="17">
        <f t="shared" si="294"/>
        <v>-322.81944444444485</v>
      </c>
      <c r="I936" s="17">
        <v>414.57060000000001</v>
      </c>
      <c r="J936" s="17">
        <f t="shared" si="295"/>
        <v>137.13611369791664</v>
      </c>
      <c r="K936" s="17">
        <f t="shared" si="296"/>
        <v>228.8872692534718</v>
      </c>
      <c r="L936" s="21">
        <f t="shared" si="297"/>
        <v>228.88726925347186</v>
      </c>
      <c r="M936" s="17">
        <f t="shared" si="298"/>
        <v>1321232.6878265617</v>
      </c>
      <c r="N936" s="17">
        <f t="shared" si="307"/>
        <v>793533559.05728126</v>
      </c>
      <c r="O936" s="17">
        <f t="shared" si="299"/>
        <v>306327.12075617275</v>
      </c>
      <c r="P936" s="17">
        <f t="shared" si="308"/>
        <v>91003023.123456836</v>
      </c>
      <c r="Q936" s="17">
        <f t="shared" si="300"/>
        <v>98063.602503725037</v>
      </c>
      <c r="S936" s="17">
        <f t="shared" si="301"/>
        <v>17.027777777777775</v>
      </c>
      <c r="T936" s="17">
        <f t="shared" si="302"/>
        <v>5772.4166666666661</v>
      </c>
      <c r="V936" s="17">
        <f t="shared" si="303"/>
        <v>793533559.05728126</v>
      </c>
      <c r="W936" s="17">
        <f t="shared" si="309"/>
        <v>1136214.4501637551</v>
      </c>
      <c r="X936" s="17">
        <f t="shared" si="310"/>
        <v>-342680.89110647514</v>
      </c>
      <c r="Z936" s="17">
        <f t="shared" si="311"/>
        <v>2159.4463068743921</v>
      </c>
      <c r="AA936" s="17">
        <f t="shared" si="312"/>
        <v>0</v>
      </c>
      <c r="AC936" s="17">
        <f t="shared" si="304"/>
        <v>0</v>
      </c>
      <c r="AD936" s="17">
        <f t="shared" si="293"/>
        <v>145952.72830795491</v>
      </c>
      <c r="AE936">
        <f t="shared" si="313"/>
        <v>50</v>
      </c>
    </row>
    <row r="937" spans="2:31" x14ac:dyDescent="0.35">
      <c r="B937" s="4" t="s">
        <v>38</v>
      </c>
      <c r="C937" s="4">
        <v>929</v>
      </c>
      <c r="D937" s="4">
        <v>340</v>
      </c>
      <c r="E937" s="11">
        <v>60.9</v>
      </c>
      <c r="F937" s="17">
        <f t="shared" si="305"/>
        <v>-0.11111111111111072</v>
      </c>
      <c r="G937" s="17">
        <f t="shared" si="306"/>
        <v>-0.39999999999999858</v>
      </c>
      <c r="H937" s="17">
        <f t="shared" si="294"/>
        <v>-234.77777777777695</v>
      </c>
      <c r="I937" s="17">
        <v>414.57060000000001</v>
      </c>
      <c r="J937" s="17">
        <f t="shared" si="295"/>
        <v>135.35224828124998</v>
      </c>
      <c r="K937" s="17">
        <f t="shared" si="296"/>
        <v>315.14507050347305</v>
      </c>
      <c r="L937" s="21">
        <f t="shared" si="297"/>
        <v>315.14507050347311</v>
      </c>
      <c r="M937" s="17">
        <f t="shared" si="298"/>
        <v>1812609.3971791426</v>
      </c>
      <c r="N937" s="17">
        <f t="shared" si="307"/>
        <v>795346168.45446038</v>
      </c>
      <c r="O937" s="17">
        <f t="shared" si="299"/>
        <v>302342.42013888882</v>
      </c>
      <c r="P937" s="17">
        <f t="shared" si="308"/>
        <v>91305365.543595731</v>
      </c>
      <c r="Q937" s="17">
        <f t="shared" si="300"/>
        <v>98283.493588369995</v>
      </c>
      <c r="S937" s="17">
        <f t="shared" si="301"/>
        <v>16.916666666666664</v>
      </c>
      <c r="T937" s="17">
        <f t="shared" si="302"/>
        <v>5751.6666666666661</v>
      </c>
      <c r="V937" s="17">
        <f t="shared" si="303"/>
        <v>795346168.45446038</v>
      </c>
      <c r="W937" s="17">
        <f t="shared" si="309"/>
        <v>1138027.0595609343</v>
      </c>
      <c r="X937" s="17">
        <f t="shared" si="310"/>
        <v>-342680.89110647514</v>
      </c>
      <c r="Z937" s="17">
        <f t="shared" si="311"/>
        <v>3972.055704053535</v>
      </c>
      <c r="AA937" s="17">
        <f t="shared" si="312"/>
        <v>0</v>
      </c>
      <c r="AC937" s="17">
        <f t="shared" si="304"/>
        <v>0</v>
      </c>
      <c r="AD937" s="17">
        <f t="shared" si="293"/>
        <v>145902.72830795491</v>
      </c>
      <c r="AE937">
        <f t="shared" si="313"/>
        <v>50</v>
      </c>
    </row>
    <row r="938" spans="2:31" x14ac:dyDescent="0.35">
      <c r="B938" s="4" t="s">
        <v>38</v>
      </c>
      <c r="C938" s="4">
        <v>930</v>
      </c>
      <c r="D938" s="4">
        <v>341</v>
      </c>
      <c r="E938" s="11">
        <v>60.5</v>
      </c>
      <c r="F938" s="17">
        <f t="shared" si="305"/>
        <v>-9.7222222222221627E-2</v>
      </c>
      <c r="G938" s="17">
        <f t="shared" si="306"/>
        <v>-0.34999999999999787</v>
      </c>
      <c r="H938" s="17">
        <f t="shared" si="294"/>
        <v>-205.43055555555429</v>
      </c>
      <c r="I938" s="17">
        <v>414.57060000000001</v>
      </c>
      <c r="J938" s="17">
        <f t="shared" si="295"/>
        <v>133.58006119791665</v>
      </c>
      <c r="K938" s="17">
        <f t="shared" si="296"/>
        <v>342.72010564236234</v>
      </c>
      <c r="L938" s="21">
        <f t="shared" si="297"/>
        <v>342.72010564236234</v>
      </c>
      <c r="M938" s="17">
        <f t="shared" si="298"/>
        <v>1964024.2054040986</v>
      </c>
      <c r="N938" s="17">
        <f t="shared" si="307"/>
        <v>797310192.65986443</v>
      </c>
      <c r="O938" s="17">
        <f t="shared" si="299"/>
        <v>298383.80594135798</v>
      </c>
      <c r="P938" s="17">
        <f t="shared" si="308"/>
        <v>91603749.349537089</v>
      </c>
      <c r="Q938" s="17">
        <f t="shared" si="300"/>
        <v>98498.655214556013</v>
      </c>
      <c r="S938" s="17">
        <f t="shared" si="301"/>
        <v>16.805555555555554</v>
      </c>
      <c r="T938" s="17">
        <f t="shared" si="302"/>
        <v>5730.6944444444434</v>
      </c>
      <c r="V938" s="17">
        <f t="shared" si="303"/>
        <v>797310192.65986443</v>
      </c>
      <c r="W938" s="17">
        <f t="shared" si="309"/>
        <v>1139991.0837663384</v>
      </c>
      <c r="X938" s="17">
        <f t="shared" si="310"/>
        <v>-342680.89110647514</v>
      </c>
      <c r="Z938" s="17">
        <f t="shared" si="311"/>
        <v>5936.0799094576341</v>
      </c>
      <c r="AA938" s="17">
        <f t="shared" si="312"/>
        <v>0</v>
      </c>
      <c r="AC938" s="17">
        <f t="shared" si="304"/>
        <v>0</v>
      </c>
      <c r="AD938" s="17">
        <f t="shared" si="293"/>
        <v>145852.72830795491</v>
      </c>
      <c r="AE938">
        <f t="shared" si="313"/>
        <v>50</v>
      </c>
    </row>
    <row r="939" spans="2:31" x14ac:dyDescent="0.35">
      <c r="B939" s="4" t="s">
        <v>38</v>
      </c>
      <c r="C939" s="4">
        <v>931</v>
      </c>
      <c r="D939" s="4">
        <v>342</v>
      </c>
      <c r="E939" s="11">
        <v>60.2</v>
      </c>
      <c r="F939" s="17">
        <f t="shared" si="305"/>
        <v>-9.7222222222222612E-2</v>
      </c>
      <c r="G939" s="17">
        <f t="shared" si="306"/>
        <v>-0.35000000000000142</v>
      </c>
      <c r="H939" s="17">
        <f t="shared" si="294"/>
        <v>-205.43055555555637</v>
      </c>
      <c r="I939" s="17">
        <v>414.57060000000001</v>
      </c>
      <c r="J939" s="17">
        <f t="shared" si="295"/>
        <v>132.25858479166666</v>
      </c>
      <c r="K939" s="17">
        <f t="shared" si="296"/>
        <v>341.39862923611031</v>
      </c>
      <c r="L939" s="21">
        <f t="shared" si="297"/>
        <v>341.39862923611031</v>
      </c>
      <c r="M939" s="17">
        <f t="shared" si="298"/>
        <v>1952458.7606013149</v>
      </c>
      <c r="N939" s="17">
        <f t="shared" si="307"/>
        <v>799262651.42046571</v>
      </c>
      <c r="O939" s="17">
        <f t="shared" si="299"/>
        <v>295431.96450617281</v>
      </c>
      <c r="P939" s="17">
        <f t="shared" si="308"/>
        <v>91899181.314043269</v>
      </c>
      <c r="Q939" s="17">
        <f t="shared" si="300"/>
        <v>98710.18401078762</v>
      </c>
      <c r="S939" s="17">
        <f t="shared" si="301"/>
        <v>16.722222222222221</v>
      </c>
      <c r="T939" s="17">
        <f t="shared" si="302"/>
        <v>5719</v>
      </c>
      <c r="V939" s="17">
        <f t="shared" si="303"/>
        <v>799262651.42046571</v>
      </c>
      <c r="W939" s="17">
        <f t="shared" si="309"/>
        <v>1141943.5425269397</v>
      </c>
      <c r="X939" s="17">
        <f t="shared" si="310"/>
        <v>-342680.89110647514</v>
      </c>
      <c r="Z939" s="17">
        <f t="shared" si="311"/>
        <v>7888.5386700589488</v>
      </c>
      <c r="AA939" s="17">
        <f t="shared" si="312"/>
        <v>0</v>
      </c>
      <c r="AC939" s="17">
        <f t="shared" si="304"/>
        <v>0</v>
      </c>
      <c r="AD939" s="17">
        <f t="shared" si="293"/>
        <v>145802.72830795491</v>
      </c>
      <c r="AE939">
        <f t="shared" si="313"/>
        <v>50</v>
      </c>
    </row>
    <row r="940" spans="2:31" x14ac:dyDescent="0.35">
      <c r="B940" s="4" t="s">
        <v>38</v>
      </c>
      <c r="C940" s="4">
        <v>932</v>
      </c>
      <c r="D940" s="4">
        <v>343</v>
      </c>
      <c r="E940" s="11">
        <v>59.8</v>
      </c>
      <c r="F940" s="17">
        <f t="shared" si="305"/>
        <v>-0.1111111111111117</v>
      </c>
      <c r="G940" s="17">
        <f t="shared" si="306"/>
        <v>-0.40000000000000213</v>
      </c>
      <c r="H940" s="17">
        <f t="shared" si="294"/>
        <v>-234.77777777777902</v>
      </c>
      <c r="I940" s="17">
        <v>414.57060000000001</v>
      </c>
      <c r="J940" s="17">
        <f t="shared" si="295"/>
        <v>130.50683479166668</v>
      </c>
      <c r="K940" s="17">
        <f t="shared" si="296"/>
        <v>310.29965701388767</v>
      </c>
      <c r="L940" s="21">
        <f t="shared" si="297"/>
        <v>310.29965701388772</v>
      </c>
      <c r="M940" s="17">
        <f t="shared" si="298"/>
        <v>1767966.7735762936</v>
      </c>
      <c r="N940" s="17">
        <f t="shared" si="307"/>
        <v>801030618.19404197</v>
      </c>
      <c r="O940" s="17">
        <f t="shared" si="299"/>
        <v>291519.00154320983</v>
      </c>
      <c r="P940" s="17">
        <f t="shared" si="308"/>
        <v>92190700.315586478</v>
      </c>
      <c r="Q940" s="17">
        <f t="shared" si="300"/>
        <v>98917.06042444901</v>
      </c>
      <c r="S940" s="17">
        <f t="shared" si="301"/>
        <v>16.611111111111111</v>
      </c>
      <c r="T940" s="17">
        <f t="shared" si="302"/>
        <v>5697.6111111111113</v>
      </c>
      <c r="V940" s="17">
        <f t="shared" si="303"/>
        <v>801030618.19404197</v>
      </c>
      <c r="W940" s="17">
        <f t="shared" si="309"/>
        <v>1143711.509300516</v>
      </c>
      <c r="X940" s="17">
        <f t="shared" si="310"/>
        <v>-342680.89110647514</v>
      </c>
      <c r="Z940" s="17">
        <f t="shared" si="311"/>
        <v>9656.505443635242</v>
      </c>
      <c r="AA940" s="17">
        <f t="shared" si="312"/>
        <v>0</v>
      </c>
      <c r="AC940" s="17">
        <f t="shared" si="304"/>
        <v>0</v>
      </c>
      <c r="AD940" s="17">
        <f t="shared" si="293"/>
        <v>145752.72830795491</v>
      </c>
      <c r="AE940">
        <f t="shared" si="313"/>
        <v>50</v>
      </c>
    </row>
    <row r="941" spans="2:31" x14ac:dyDescent="0.35">
      <c r="B941" s="4" t="s">
        <v>38</v>
      </c>
      <c r="C941" s="4">
        <v>933</v>
      </c>
      <c r="D941" s="4">
        <v>344</v>
      </c>
      <c r="E941" s="11">
        <v>59.4</v>
      </c>
      <c r="F941" s="17">
        <f t="shared" si="305"/>
        <v>-0.16666666666666607</v>
      </c>
      <c r="G941" s="17">
        <f t="shared" si="306"/>
        <v>-0.59999999999999787</v>
      </c>
      <c r="H941" s="17">
        <f t="shared" si="294"/>
        <v>-352.16666666666544</v>
      </c>
      <c r="I941" s="17">
        <v>414.57060000000001</v>
      </c>
      <c r="J941" s="17">
        <f t="shared" si="295"/>
        <v>128.76676312500001</v>
      </c>
      <c r="K941" s="17">
        <f t="shared" si="296"/>
        <v>191.17069645833459</v>
      </c>
      <c r="L941" s="21">
        <f t="shared" si="297"/>
        <v>191.17069645833459</v>
      </c>
      <c r="M941" s="17">
        <f t="shared" si="298"/>
        <v>1085084.8730975071</v>
      </c>
      <c r="N941" s="17">
        <f t="shared" si="307"/>
        <v>802115703.06713951</v>
      </c>
      <c r="O941" s="17">
        <f t="shared" si="299"/>
        <v>287632.125</v>
      </c>
      <c r="P941" s="17">
        <f t="shared" si="308"/>
        <v>92478332.440586478</v>
      </c>
      <c r="Q941" s="17">
        <f t="shared" si="300"/>
        <v>99119.327374690765</v>
      </c>
      <c r="S941" s="17">
        <f t="shared" si="301"/>
        <v>16.5</v>
      </c>
      <c r="T941" s="17">
        <f t="shared" si="302"/>
        <v>5676</v>
      </c>
      <c r="V941" s="17">
        <f t="shared" si="303"/>
        <v>802115703.06713951</v>
      </c>
      <c r="W941" s="17">
        <f t="shared" si="309"/>
        <v>1144796.5941736135</v>
      </c>
      <c r="X941" s="17">
        <f t="shared" si="310"/>
        <v>-342680.89110647514</v>
      </c>
      <c r="Z941" s="17">
        <f t="shared" si="311"/>
        <v>10741.590316732749</v>
      </c>
      <c r="AA941" s="17">
        <f t="shared" si="312"/>
        <v>0</v>
      </c>
      <c r="AC941" s="17">
        <f t="shared" si="304"/>
        <v>0</v>
      </c>
      <c r="AD941" s="17">
        <f t="shared" ref="AD941:AD1004" si="314">IF(M941&lt;0,(AD940+((-M941/1000)*0.5))-AE941,AD940-AE941)</f>
        <v>145702.72830795491</v>
      </c>
      <c r="AE941">
        <f t="shared" si="313"/>
        <v>50</v>
      </c>
    </row>
    <row r="942" spans="2:31" x14ac:dyDescent="0.35">
      <c r="B942" s="4" t="s">
        <v>38</v>
      </c>
      <c r="C942" s="4">
        <v>934</v>
      </c>
      <c r="D942" s="4">
        <v>345</v>
      </c>
      <c r="E942" s="11">
        <v>58.6</v>
      </c>
      <c r="F942" s="17">
        <f t="shared" si="305"/>
        <v>-0.26388888888888867</v>
      </c>
      <c r="G942" s="17">
        <f t="shared" si="306"/>
        <v>-0.94999999999999929</v>
      </c>
      <c r="H942" s="17">
        <f t="shared" si="294"/>
        <v>-557.59722222222172</v>
      </c>
      <c r="I942" s="17">
        <v>414.57060000000001</v>
      </c>
      <c r="J942" s="17">
        <f t="shared" si="295"/>
        <v>125.32165479166666</v>
      </c>
      <c r="K942" s="17">
        <f t="shared" si="296"/>
        <v>-17.704967430555044</v>
      </c>
      <c r="L942" s="21">
        <f t="shared" si="297"/>
        <v>-17.70496743055503</v>
      </c>
      <c r="M942" s="17">
        <f t="shared" si="298"/>
        <v>-99428.146262091963</v>
      </c>
      <c r="N942" s="17">
        <f t="shared" si="307"/>
        <v>802016274.92087746</v>
      </c>
      <c r="O942" s="17">
        <f t="shared" si="299"/>
        <v>279936.63117283949</v>
      </c>
      <c r="P942" s="17">
        <f t="shared" si="308"/>
        <v>92758269.071759313</v>
      </c>
      <c r="Q942" s="17">
        <f t="shared" si="300"/>
        <v>99312.921918371852</v>
      </c>
      <c r="S942" s="17">
        <f t="shared" si="301"/>
        <v>16.277777777777779</v>
      </c>
      <c r="T942" s="17">
        <f t="shared" si="302"/>
        <v>5615.8333333333339</v>
      </c>
      <c r="V942" s="17">
        <f t="shared" si="303"/>
        <v>802016274.92087746</v>
      </c>
      <c r="W942" s="17">
        <f t="shared" si="309"/>
        <v>1144796.5941736135</v>
      </c>
      <c r="X942" s="17">
        <f t="shared" si="310"/>
        <v>-342780.31925273722</v>
      </c>
      <c r="Z942" s="17">
        <f t="shared" si="311"/>
        <v>0</v>
      </c>
      <c r="AA942" s="17">
        <f t="shared" si="312"/>
        <v>99.428146262091957</v>
      </c>
      <c r="AC942" s="17">
        <f t="shared" si="304"/>
        <v>19.68677295989421</v>
      </c>
      <c r="AD942" s="17">
        <f t="shared" si="314"/>
        <v>145752.44238108594</v>
      </c>
      <c r="AE942">
        <f t="shared" si="313"/>
        <v>0</v>
      </c>
    </row>
    <row r="943" spans="2:31" x14ac:dyDescent="0.35">
      <c r="B943" s="4" t="s">
        <v>38</v>
      </c>
      <c r="C943" s="4">
        <v>935</v>
      </c>
      <c r="D943" s="4">
        <v>346</v>
      </c>
      <c r="E943" s="11">
        <v>57.5</v>
      </c>
      <c r="F943" s="17">
        <f t="shared" si="305"/>
        <v>-0.27777777777777779</v>
      </c>
      <c r="G943" s="17">
        <f t="shared" si="306"/>
        <v>-1</v>
      </c>
      <c r="H943" s="17">
        <f t="shared" si="294"/>
        <v>-586.94444444444446</v>
      </c>
      <c r="I943" s="17">
        <v>414.57060000000001</v>
      </c>
      <c r="J943" s="17">
        <f t="shared" si="295"/>
        <v>120.66090494791668</v>
      </c>
      <c r="K943" s="17">
        <f t="shared" si="296"/>
        <v>-51.712939496527767</v>
      </c>
      <c r="L943" s="21">
        <f t="shared" si="297"/>
        <v>-51.712939496527724</v>
      </c>
      <c r="M943" s="17">
        <f t="shared" si="298"/>
        <v>-285785.8142453942</v>
      </c>
      <c r="N943" s="17">
        <f t="shared" si="307"/>
        <v>801730489.10663211</v>
      </c>
      <c r="O943" s="17">
        <f t="shared" si="299"/>
        <v>269525.70408950618</v>
      </c>
      <c r="P943" s="17">
        <f t="shared" si="308"/>
        <v>93027794.775848821</v>
      </c>
      <c r="Q943" s="17">
        <f t="shared" si="300"/>
        <v>99494.967674704618</v>
      </c>
      <c r="S943" s="17">
        <f t="shared" si="301"/>
        <v>15.972222222222221</v>
      </c>
      <c r="T943" s="17">
        <f t="shared" si="302"/>
        <v>5526.3888888888887</v>
      </c>
      <c r="V943" s="17">
        <f t="shared" si="303"/>
        <v>801730489.10663211</v>
      </c>
      <c r="W943" s="17">
        <f t="shared" si="309"/>
        <v>1144796.5941736135</v>
      </c>
      <c r="X943" s="17">
        <f t="shared" si="310"/>
        <v>-343066.10506698262</v>
      </c>
      <c r="Z943" s="17">
        <f t="shared" si="311"/>
        <v>0</v>
      </c>
      <c r="AA943" s="17">
        <f t="shared" si="312"/>
        <v>385.21396050748615</v>
      </c>
      <c r="AC943" s="17">
        <f t="shared" si="304"/>
        <v>76.272364180482256</v>
      </c>
      <c r="AD943" s="17">
        <f t="shared" si="314"/>
        <v>145895.33528820865</v>
      </c>
      <c r="AE943">
        <f t="shared" si="313"/>
        <v>0</v>
      </c>
    </row>
    <row r="944" spans="2:31" x14ac:dyDescent="0.35">
      <c r="B944" s="4" t="s">
        <v>38</v>
      </c>
      <c r="C944" s="4">
        <v>936</v>
      </c>
      <c r="D944" s="4">
        <v>347</v>
      </c>
      <c r="E944" s="11">
        <v>56.6</v>
      </c>
      <c r="F944" s="17">
        <f t="shared" si="305"/>
        <v>-0.20833333333333331</v>
      </c>
      <c r="G944" s="17">
        <f t="shared" si="306"/>
        <v>-0.75</v>
      </c>
      <c r="H944" s="17">
        <f t="shared" si="294"/>
        <v>-440.20833333333331</v>
      </c>
      <c r="I944" s="17">
        <v>414.57060000000001</v>
      </c>
      <c r="J944" s="17">
        <f t="shared" si="295"/>
        <v>116.91325479166666</v>
      </c>
      <c r="K944" s="17">
        <f t="shared" si="296"/>
        <v>91.275521458333358</v>
      </c>
      <c r="L944" s="21">
        <f t="shared" si="297"/>
        <v>91.275521458333344</v>
      </c>
      <c r="M944" s="17">
        <f t="shared" si="298"/>
        <v>497963.74904054397</v>
      </c>
      <c r="N944" s="17">
        <f t="shared" si="307"/>
        <v>802228452.8556726</v>
      </c>
      <c r="O944" s="17">
        <f t="shared" si="299"/>
        <v>261154.40895061727</v>
      </c>
      <c r="P944" s="17">
        <f t="shared" si="308"/>
        <v>93288949.184799433</v>
      </c>
      <c r="Q944" s="17">
        <f t="shared" si="300"/>
        <v>99667.68075299084</v>
      </c>
      <c r="S944" s="17">
        <f t="shared" si="301"/>
        <v>15.722222222222221</v>
      </c>
      <c r="T944" s="17">
        <f t="shared" si="302"/>
        <v>5455.6111111111104</v>
      </c>
      <c r="V944" s="17">
        <f t="shared" si="303"/>
        <v>802228452.8556726</v>
      </c>
      <c r="W944" s="17">
        <f t="shared" si="309"/>
        <v>1145294.5579226541</v>
      </c>
      <c r="X944" s="17">
        <f t="shared" si="310"/>
        <v>-343066.10506698262</v>
      </c>
      <c r="Z944" s="17">
        <f t="shared" si="311"/>
        <v>497.96374904054397</v>
      </c>
      <c r="AA944" s="17">
        <f t="shared" si="312"/>
        <v>0</v>
      </c>
      <c r="AC944" s="17">
        <f t="shared" si="304"/>
        <v>0</v>
      </c>
      <c r="AD944" s="17">
        <f t="shared" si="314"/>
        <v>145845.33528820865</v>
      </c>
      <c r="AE944">
        <f t="shared" si="313"/>
        <v>50</v>
      </c>
    </row>
    <row r="945" spans="2:31" x14ac:dyDescent="0.35">
      <c r="B945" s="4" t="s">
        <v>38</v>
      </c>
      <c r="C945" s="4">
        <v>937</v>
      </c>
      <c r="D945" s="4">
        <v>348</v>
      </c>
      <c r="E945" s="11">
        <v>56</v>
      </c>
      <c r="F945" s="17">
        <f t="shared" si="305"/>
        <v>-0.15277777777777798</v>
      </c>
      <c r="G945" s="17">
        <f t="shared" si="306"/>
        <v>-0.55000000000000071</v>
      </c>
      <c r="H945" s="17">
        <f t="shared" si="294"/>
        <v>-322.81944444444485</v>
      </c>
      <c r="I945" s="17">
        <v>414.57060000000001</v>
      </c>
      <c r="J945" s="17">
        <f t="shared" si="295"/>
        <v>114.44766666666666</v>
      </c>
      <c r="K945" s="17">
        <f t="shared" si="296"/>
        <v>206.19882222222182</v>
      </c>
      <c r="L945" s="21">
        <f t="shared" si="297"/>
        <v>206.19882222222185</v>
      </c>
      <c r="M945" s="17">
        <f t="shared" si="298"/>
        <v>1116222.9576296275</v>
      </c>
      <c r="N945" s="17">
        <f t="shared" si="307"/>
        <v>803344675.81330228</v>
      </c>
      <c r="O945" s="17">
        <f t="shared" si="299"/>
        <v>255646.91358024688</v>
      </c>
      <c r="P945" s="17">
        <f t="shared" si="308"/>
        <v>93544596.098379686</v>
      </c>
      <c r="Q945" s="17">
        <f t="shared" si="300"/>
        <v>99834.147383542891</v>
      </c>
      <c r="S945" s="17">
        <f t="shared" si="301"/>
        <v>15.555555555555555</v>
      </c>
      <c r="T945" s="17">
        <f t="shared" si="302"/>
        <v>5413.333333333333</v>
      </c>
      <c r="V945" s="17">
        <f t="shared" si="303"/>
        <v>803344675.81330228</v>
      </c>
      <c r="W945" s="17">
        <f t="shared" si="309"/>
        <v>1146410.7808802838</v>
      </c>
      <c r="X945" s="17">
        <f t="shared" si="310"/>
        <v>-343066.10506698262</v>
      </c>
      <c r="Z945" s="17">
        <f t="shared" si="311"/>
        <v>1614.1867066701714</v>
      </c>
      <c r="AA945" s="17">
        <f t="shared" si="312"/>
        <v>0</v>
      </c>
      <c r="AC945" s="17">
        <f t="shared" si="304"/>
        <v>0</v>
      </c>
      <c r="AD945" s="17">
        <f t="shared" si="314"/>
        <v>145795.33528820865</v>
      </c>
      <c r="AE945">
        <f t="shared" si="313"/>
        <v>50</v>
      </c>
    </row>
    <row r="946" spans="2:31" x14ac:dyDescent="0.35">
      <c r="B946" s="4" t="s">
        <v>38</v>
      </c>
      <c r="C946" s="4">
        <v>938</v>
      </c>
      <c r="D946" s="4">
        <v>349</v>
      </c>
      <c r="E946" s="11">
        <v>55.5</v>
      </c>
      <c r="F946" s="17">
        <f t="shared" si="305"/>
        <v>-0.1388888888888889</v>
      </c>
      <c r="G946" s="17">
        <f t="shared" si="306"/>
        <v>-0.5</v>
      </c>
      <c r="H946" s="17">
        <f t="shared" si="294"/>
        <v>-293.47222222222223</v>
      </c>
      <c r="I946" s="17">
        <v>414.57060000000001</v>
      </c>
      <c r="J946" s="17">
        <f t="shared" si="295"/>
        <v>112.41308203124998</v>
      </c>
      <c r="K946" s="17">
        <f t="shared" si="296"/>
        <v>233.51145980902777</v>
      </c>
      <c r="L946" s="21">
        <f t="shared" si="297"/>
        <v>233.51145980902783</v>
      </c>
      <c r="M946" s="17">
        <f t="shared" si="298"/>
        <v>1256388.9502141566</v>
      </c>
      <c r="N946" s="17">
        <f t="shared" si="307"/>
        <v>804601064.76351643</v>
      </c>
      <c r="O946" s="17">
        <f t="shared" si="299"/>
        <v>251102.17013888888</v>
      </c>
      <c r="P946" s="17">
        <f t="shared" si="308"/>
        <v>93795698.268518582</v>
      </c>
      <c r="Q946" s="17">
        <f t="shared" si="300"/>
        <v>99995.413932322583</v>
      </c>
      <c r="S946" s="17">
        <f t="shared" si="301"/>
        <v>15.416666666666666</v>
      </c>
      <c r="T946" s="17">
        <f t="shared" si="302"/>
        <v>5380.4166666666661</v>
      </c>
      <c r="V946" s="17">
        <f t="shared" si="303"/>
        <v>804601064.76351643</v>
      </c>
      <c r="W946" s="17">
        <f t="shared" si="309"/>
        <v>1147667.1698304981</v>
      </c>
      <c r="X946" s="17">
        <f t="shared" si="310"/>
        <v>-343066.10506698262</v>
      </c>
      <c r="Z946" s="17">
        <f t="shared" si="311"/>
        <v>2870.5756568843281</v>
      </c>
      <c r="AA946" s="17">
        <f t="shared" si="312"/>
        <v>0</v>
      </c>
      <c r="AC946" s="17">
        <f t="shared" si="304"/>
        <v>0</v>
      </c>
      <c r="AD946" s="17">
        <f t="shared" si="314"/>
        <v>145745.33528820865</v>
      </c>
      <c r="AE946">
        <f t="shared" si="313"/>
        <v>50</v>
      </c>
    </row>
    <row r="947" spans="2:31" x14ac:dyDescent="0.35">
      <c r="B947" s="4" t="s">
        <v>38</v>
      </c>
      <c r="C947" s="4">
        <v>939</v>
      </c>
      <c r="D947" s="4">
        <v>350</v>
      </c>
      <c r="E947" s="11">
        <v>55</v>
      </c>
      <c r="F947" s="17">
        <f t="shared" si="305"/>
        <v>-0.15277777777777798</v>
      </c>
      <c r="G947" s="17">
        <f t="shared" si="306"/>
        <v>-0.55000000000000071</v>
      </c>
      <c r="H947" s="17">
        <f t="shared" si="294"/>
        <v>-322.81944444444485</v>
      </c>
      <c r="I947" s="17">
        <v>414.57060000000001</v>
      </c>
      <c r="J947" s="17">
        <f t="shared" si="295"/>
        <v>110.39674479166666</v>
      </c>
      <c r="K947" s="17">
        <f t="shared" si="296"/>
        <v>202.14790034722182</v>
      </c>
      <c r="L947" s="21">
        <f t="shared" si="297"/>
        <v>202.14790034722176</v>
      </c>
      <c r="M947" s="17">
        <f t="shared" si="298"/>
        <v>1080929.7449122274</v>
      </c>
      <c r="N947" s="17">
        <f t="shared" si="307"/>
        <v>805681994.50842869</v>
      </c>
      <c r="O947" s="17">
        <f t="shared" si="299"/>
        <v>246598.18672839503</v>
      </c>
      <c r="P947" s="17">
        <f t="shared" si="308"/>
        <v>94042296.45524697</v>
      </c>
      <c r="Q947" s="17">
        <f t="shared" si="300"/>
        <v>100151.54042092329</v>
      </c>
      <c r="S947" s="17">
        <f t="shared" si="301"/>
        <v>15.277777777777777</v>
      </c>
      <c r="T947" s="17">
        <f t="shared" si="302"/>
        <v>5347.2222222222217</v>
      </c>
      <c r="V947" s="17">
        <f t="shared" si="303"/>
        <v>805681994.50842869</v>
      </c>
      <c r="W947" s="17">
        <f t="shared" si="309"/>
        <v>1148748.0995754104</v>
      </c>
      <c r="X947" s="17">
        <f t="shared" si="310"/>
        <v>-343066.10506698262</v>
      </c>
      <c r="Z947" s="17">
        <f t="shared" si="311"/>
        <v>3951.5054017965554</v>
      </c>
      <c r="AA947" s="17">
        <f t="shared" si="312"/>
        <v>0</v>
      </c>
      <c r="AC947" s="17">
        <f t="shared" si="304"/>
        <v>0</v>
      </c>
      <c r="AD947" s="17">
        <f t="shared" si="314"/>
        <v>145695.33528820865</v>
      </c>
      <c r="AE947">
        <f t="shared" si="313"/>
        <v>50</v>
      </c>
    </row>
    <row r="948" spans="2:31" x14ac:dyDescent="0.35">
      <c r="B948" s="4" t="s">
        <v>38</v>
      </c>
      <c r="C948" s="4">
        <v>940</v>
      </c>
      <c r="D948" s="4">
        <v>351</v>
      </c>
      <c r="E948" s="11">
        <v>54.4</v>
      </c>
      <c r="F948" s="17">
        <f t="shared" si="305"/>
        <v>-0.12499999999999981</v>
      </c>
      <c r="G948" s="17">
        <f t="shared" si="306"/>
        <v>-0.44999999999999929</v>
      </c>
      <c r="H948" s="17">
        <f t="shared" si="294"/>
        <v>-264.1249999999996</v>
      </c>
      <c r="I948" s="17">
        <v>414.57060000000001</v>
      </c>
      <c r="J948" s="17">
        <f t="shared" si="295"/>
        <v>108.00122666666667</v>
      </c>
      <c r="K948" s="17">
        <f t="shared" si="296"/>
        <v>258.44682666666711</v>
      </c>
      <c r="L948" s="21">
        <f t="shared" si="297"/>
        <v>258.44682666666705</v>
      </c>
      <c r="M948" s="17">
        <f t="shared" si="298"/>
        <v>1370801.968640002</v>
      </c>
      <c r="N948" s="17">
        <f t="shared" si="307"/>
        <v>807052796.47706866</v>
      </c>
      <c r="O948" s="17">
        <f t="shared" si="299"/>
        <v>241247.2098765432</v>
      </c>
      <c r="P948" s="17">
        <f t="shared" si="308"/>
        <v>94283543.665123507</v>
      </c>
      <c r="Q948" s="17">
        <f t="shared" si="300"/>
        <v>100301.64219693989</v>
      </c>
      <c r="S948" s="17">
        <f t="shared" si="301"/>
        <v>15.111111111111111</v>
      </c>
      <c r="T948" s="17">
        <f t="shared" si="302"/>
        <v>5304</v>
      </c>
      <c r="V948" s="17">
        <f t="shared" si="303"/>
        <v>807052796.47706866</v>
      </c>
      <c r="W948" s="17">
        <f t="shared" si="309"/>
        <v>1150118.9015440503</v>
      </c>
      <c r="X948" s="17">
        <f t="shared" si="310"/>
        <v>-343066.10506698262</v>
      </c>
      <c r="Z948" s="17">
        <f t="shared" si="311"/>
        <v>5322.307370436557</v>
      </c>
      <c r="AA948" s="17">
        <f t="shared" si="312"/>
        <v>0</v>
      </c>
      <c r="AC948" s="17">
        <f t="shared" si="304"/>
        <v>0</v>
      </c>
      <c r="AD948" s="17">
        <f t="shared" si="314"/>
        <v>145645.33528820865</v>
      </c>
      <c r="AE948">
        <f t="shared" si="313"/>
        <v>50</v>
      </c>
    </row>
    <row r="949" spans="2:31" x14ac:dyDescent="0.35">
      <c r="B949" s="4" t="s">
        <v>38</v>
      </c>
      <c r="C949" s="4">
        <v>941</v>
      </c>
      <c r="D949" s="4">
        <v>352</v>
      </c>
      <c r="E949" s="11">
        <v>54.1</v>
      </c>
      <c r="F949" s="17">
        <f t="shared" si="305"/>
        <v>-5.5555555555555358E-2</v>
      </c>
      <c r="G949" s="17">
        <f t="shared" si="306"/>
        <v>-0.19999999999999929</v>
      </c>
      <c r="H949" s="17">
        <f t="shared" si="294"/>
        <v>-117.38888888888847</v>
      </c>
      <c r="I949" s="17">
        <v>414.57060000000001</v>
      </c>
      <c r="J949" s="17">
        <f t="shared" si="295"/>
        <v>106.81332119791669</v>
      </c>
      <c r="K949" s="17">
        <f t="shared" si="296"/>
        <v>403.99503230902826</v>
      </c>
      <c r="L949" s="21">
        <f t="shared" si="297"/>
        <v>403.99503230902826</v>
      </c>
      <c r="M949" s="17">
        <f t="shared" si="298"/>
        <v>2137043.9442409133</v>
      </c>
      <c r="N949" s="17">
        <f t="shared" si="307"/>
        <v>809189840.42130959</v>
      </c>
      <c r="O949" s="17">
        <f t="shared" si="299"/>
        <v>238593.73186728396</v>
      </c>
      <c r="P949" s="17">
        <f t="shared" si="308"/>
        <v>94522137.396990791</v>
      </c>
      <c r="Q949" s="17">
        <f t="shared" si="300"/>
        <v>100448.60509775854</v>
      </c>
      <c r="S949" s="17">
        <f t="shared" si="301"/>
        <v>15.027777777777779</v>
      </c>
      <c r="T949" s="17">
        <f t="shared" si="302"/>
        <v>5289.7777777777783</v>
      </c>
      <c r="V949" s="17">
        <f t="shared" si="303"/>
        <v>809189840.42130959</v>
      </c>
      <c r="W949" s="17">
        <f t="shared" si="309"/>
        <v>1152255.9454882913</v>
      </c>
      <c r="X949" s="17">
        <f t="shared" si="310"/>
        <v>-343066.10506698262</v>
      </c>
      <c r="Z949" s="17">
        <f t="shared" si="311"/>
        <v>7459.3513146774703</v>
      </c>
      <c r="AA949" s="17">
        <f t="shared" si="312"/>
        <v>0</v>
      </c>
      <c r="AC949" s="17">
        <f t="shared" si="304"/>
        <v>0</v>
      </c>
      <c r="AD949" s="17">
        <f t="shared" si="314"/>
        <v>145595.33528820865</v>
      </c>
      <c r="AE949">
        <f t="shared" si="313"/>
        <v>50</v>
      </c>
    </row>
    <row r="950" spans="2:31" x14ac:dyDescent="0.35">
      <c r="B950" s="4" t="s">
        <v>38</v>
      </c>
      <c r="C950" s="4">
        <v>942</v>
      </c>
      <c r="D950" s="4">
        <v>353</v>
      </c>
      <c r="E950" s="11">
        <v>54</v>
      </c>
      <c r="F950" s="17">
        <f t="shared" si="305"/>
        <v>-2.7777777777778172E-2</v>
      </c>
      <c r="G950" s="17">
        <f t="shared" si="306"/>
        <v>-0.10000000000000142</v>
      </c>
      <c r="H950" s="17">
        <f t="shared" si="294"/>
        <v>-58.694444444445274</v>
      </c>
      <c r="I950" s="17">
        <v>414.57060000000001</v>
      </c>
      <c r="J950" s="17">
        <f t="shared" si="295"/>
        <v>106.4188125</v>
      </c>
      <c r="K950" s="17">
        <f t="shared" si="296"/>
        <v>462.29496805555476</v>
      </c>
      <c r="L950" s="21">
        <f t="shared" si="297"/>
        <v>462.29496805555482</v>
      </c>
      <c r="M950" s="17">
        <f t="shared" si="298"/>
        <v>2447851.8558541629</v>
      </c>
      <c r="N950" s="17">
        <f t="shared" si="307"/>
        <v>811637692.27716374</v>
      </c>
      <c r="O950" s="17">
        <f t="shared" si="299"/>
        <v>237712.5</v>
      </c>
      <c r="P950" s="17">
        <f t="shared" si="308"/>
        <v>94759849.896990791</v>
      </c>
      <c r="Q950" s="17">
        <f t="shared" si="300"/>
        <v>100594.32048512824</v>
      </c>
      <c r="S950" s="17">
        <f t="shared" si="301"/>
        <v>15</v>
      </c>
      <c r="T950" s="17">
        <f t="shared" si="302"/>
        <v>5295</v>
      </c>
      <c r="V950" s="17">
        <f t="shared" si="303"/>
        <v>811637692.27716374</v>
      </c>
      <c r="W950" s="17">
        <f t="shared" si="309"/>
        <v>1154703.7973441456</v>
      </c>
      <c r="X950" s="17">
        <f t="shared" si="310"/>
        <v>-343066.10506698262</v>
      </c>
      <c r="Z950" s="17">
        <f t="shared" si="311"/>
        <v>9907.2031705316331</v>
      </c>
      <c r="AA950" s="17">
        <f t="shared" si="312"/>
        <v>0</v>
      </c>
      <c r="AC950" s="17">
        <f t="shared" si="304"/>
        <v>0</v>
      </c>
      <c r="AD950" s="17">
        <f t="shared" si="314"/>
        <v>145545.33528820865</v>
      </c>
      <c r="AE950">
        <f t="shared" si="313"/>
        <v>50</v>
      </c>
    </row>
    <row r="951" spans="2:31" x14ac:dyDescent="0.35">
      <c r="B951" s="4" t="s">
        <v>38</v>
      </c>
      <c r="C951" s="4">
        <v>943</v>
      </c>
      <c r="D951" s="4">
        <v>354</v>
      </c>
      <c r="E951" s="11">
        <v>53.9</v>
      </c>
      <c r="F951" s="17">
        <f t="shared" si="305"/>
        <v>-1.3888888888889086E-2</v>
      </c>
      <c r="G951" s="17">
        <f t="shared" si="306"/>
        <v>-5.0000000000000711E-2</v>
      </c>
      <c r="H951" s="17">
        <f t="shared" si="294"/>
        <v>-29.347222222222637</v>
      </c>
      <c r="I951" s="17">
        <v>414.57060000000001</v>
      </c>
      <c r="J951" s="17">
        <f t="shared" si="295"/>
        <v>106.02503369791665</v>
      </c>
      <c r="K951" s="17">
        <f t="shared" si="296"/>
        <v>491.24841147569407</v>
      </c>
      <c r="L951" s="21">
        <f t="shared" si="297"/>
        <v>491.24841147569407</v>
      </c>
      <c r="M951" s="17">
        <f t="shared" si="298"/>
        <v>2603698.4555564243</v>
      </c>
      <c r="N951" s="17">
        <f t="shared" si="307"/>
        <v>814241390.73272014</v>
      </c>
      <c r="O951" s="17">
        <f t="shared" si="299"/>
        <v>236832.89853395059</v>
      </c>
      <c r="P951" s="17">
        <f t="shared" si="308"/>
        <v>94996682.795524746</v>
      </c>
      <c r="Q951" s="17">
        <f t="shared" si="300"/>
        <v>100738.79405676007</v>
      </c>
      <c r="S951" s="17">
        <f t="shared" si="301"/>
        <v>14.972222222222221</v>
      </c>
      <c r="T951" s="17">
        <f t="shared" si="302"/>
        <v>5300.1666666666661</v>
      </c>
      <c r="V951" s="17">
        <f t="shared" si="303"/>
        <v>814241390.73272014</v>
      </c>
      <c r="W951" s="17">
        <f t="shared" si="309"/>
        <v>1157307.4957997021</v>
      </c>
      <c r="X951" s="17">
        <f t="shared" si="310"/>
        <v>-343066.10506698262</v>
      </c>
      <c r="Z951" s="17">
        <f t="shared" si="311"/>
        <v>12510.901626088058</v>
      </c>
      <c r="AA951" s="17">
        <f t="shared" si="312"/>
        <v>0</v>
      </c>
      <c r="AC951" s="17">
        <f t="shared" si="304"/>
        <v>0</v>
      </c>
      <c r="AD951" s="17">
        <f t="shared" si="314"/>
        <v>145495.33528820865</v>
      </c>
      <c r="AE951">
        <f t="shared" si="313"/>
        <v>50</v>
      </c>
    </row>
    <row r="952" spans="2:31" x14ac:dyDescent="0.35">
      <c r="B952" s="4" t="s">
        <v>38</v>
      </c>
      <c r="C952" s="4">
        <v>944</v>
      </c>
      <c r="D952" s="4">
        <v>355</v>
      </c>
      <c r="E952" s="11">
        <v>53.9</v>
      </c>
      <c r="F952" s="17">
        <f t="shared" si="305"/>
        <v>1.3888888888889086E-2</v>
      </c>
      <c r="G952" s="17">
        <f t="shared" si="306"/>
        <v>5.0000000000000711E-2</v>
      </c>
      <c r="H952" s="17">
        <f t="shared" si="294"/>
        <v>29.347222222222637</v>
      </c>
      <c r="I952" s="17">
        <v>414.57060000000001</v>
      </c>
      <c r="J952" s="17">
        <f t="shared" si="295"/>
        <v>106.02503369791665</v>
      </c>
      <c r="K952" s="17">
        <f t="shared" si="296"/>
        <v>549.94285592013932</v>
      </c>
      <c r="L952" s="21">
        <f t="shared" si="297"/>
        <v>549.94285592013932</v>
      </c>
      <c r="M952" s="17">
        <f t="shared" si="298"/>
        <v>2923022.6601677514</v>
      </c>
      <c r="N952" s="17">
        <f t="shared" si="307"/>
        <v>817164413.39288783</v>
      </c>
      <c r="O952" s="17">
        <f t="shared" si="299"/>
        <v>236832.89853395059</v>
      </c>
      <c r="P952" s="17">
        <f t="shared" si="308"/>
        <v>95233515.694058701</v>
      </c>
      <c r="Q952" s="17">
        <f t="shared" si="300"/>
        <v>100882.96154031642</v>
      </c>
      <c r="S952" s="17">
        <f t="shared" si="301"/>
        <v>14.972222222222221</v>
      </c>
      <c r="T952" s="17">
        <f t="shared" si="302"/>
        <v>5315.1388888888887</v>
      </c>
      <c r="V952" s="17">
        <f t="shared" si="303"/>
        <v>817164413.39288783</v>
      </c>
      <c r="W952" s="17">
        <f t="shared" si="309"/>
        <v>1160230.5184598698</v>
      </c>
      <c r="X952" s="17">
        <f t="shared" si="310"/>
        <v>-343066.10506698262</v>
      </c>
      <c r="Z952" s="17">
        <f t="shared" si="311"/>
        <v>15433.924286255809</v>
      </c>
      <c r="AA952" s="17">
        <f t="shared" si="312"/>
        <v>0</v>
      </c>
      <c r="AC952" s="17">
        <f t="shared" si="304"/>
        <v>0</v>
      </c>
      <c r="AD952" s="17">
        <f t="shared" si="314"/>
        <v>145445.33528820865</v>
      </c>
      <c r="AE952">
        <f t="shared" si="313"/>
        <v>50</v>
      </c>
    </row>
    <row r="953" spans="2:31" x14ac:dyDescent="0.35">
      <c r="B953" s="4" t="s">
        <v>38</v>
      </c>
      <c r="C953" s="4">
        <v>945</v>
      </c>
      <c r="D953" s="4">
        <v>356</v>
      </c>
      <c r="E953" s="11">
        <v>54</v>
      </c>
      <c r="F953" s="17">
        <f t="shared" si="305"/>
        <v>4.1666666666667261E-2</v>
      </c>
      <c r="G953" s="17">
        <f t="shared" si="306"/>
        <v>0.15000000000000213</v>
      </c>
      <c r="H953" s="17">
        <f t="shared" si="294"/>
        <v>88.041666666667922</v>
      </c>
      <c r="I953" s="17">
        <v>414.57060000000001</v>
      </c>
      <c r="J953" s="17">
        <f t="shared" si="295"/>
        <v>106.4188125</v>
      </c>
      <c r="K953" s="17">
        <f t="shared" si="296"/>
        <v>609.03107916666795</v>
      </c>
      <c r="L953" s="21">
        <f t="shared" si="297"/>
        <v>609.03107916666795</v>
      </c>
      <c r="M953" s="17">
        <f t="shared" si="298"/>
        <v>3252225.9627500069</v>
      </c>
      <c r="N953" s="17">
        <f t="shared" si="307"/>
        <v>820416639.35563779</v>
      </c>
      <c r="O953" s="17">
        <f t="shared" si="299"/>
        <v>237712.5</v>
      </c>
      <c r="P953" s="17">
        <f t="shared" si="308"/>
        <v>95471228.194058701</v>
      </c>
      <c r="Q953" s="17">
        <f t="shared" si="300"/>
        <v>101027.75470270762</v>
      </c>
      <c r="S953" s="17">
        <f t="shared" si="301"/>
        <v>15</v>
      </c>
      <c r="T953" s="17">
        <f t="shared" si="302"/>
        <v>5340</v>
      </c>
      <c r="V953" s="17">
        <f t="shared" si="303"/>
        <v>820416639.35563779</v>
      </c>
      <c r="W953" s="17">
        <f t="shared" si="309"/>
        <v>1163482.7444226197</v>
      </c>
      <c r="X953" s="17">
        <f t="shared" si="310"/>
        <v>-343066.10506698262</v>
      </c>
      <c r="Z953" s="17">
        <f t="shared" si="311"/>
        <v>18686.150249005816</v>
      </c>
      <c r="AA953" s="17">
        <f t="shared" si="312"/>
        <v>0</v>
      </c>
      <c r="AC953" s="17">
        <f t="shared" si="304"/>
        <v>0</v>
      </c>
      <c r="AD953" s="17">
        <f t="shared" si="314"/>
        <v>145395.33528820865</v>
      </c>
      <c r="AE953">
        <f t="shared" si="313"/>
        <v>50</v>
      </c>
    </row>
    <row r="954" spans="2:31" x14ac:dyDescent="0.35">
      <c r="B954" s="4" t="s">
        <v>38</v>
      </c>
      <c r="C954" s="4">
        <v>946</v>
      </c>
      <c r="D954" s="4">
        <v>357</v>
      </c>
      <c r="E954" s="11">
        <v>54.2</v>
      </c>
      <c r="F954" s="17">
        <f t="shared" si="305"/>
        <v>0.1388888888888889</v>
      </c>
      <c r="G954" s="17">
        <f t="shared" si="306"/>
        <v>0.5</v>
      </c>
      <c r="H954" s="17">
        <f t="shared" si="294"/>
        <v>293.47222222222223</v>
      </c>
      <c r="I954" s="17">
        <v>414.57060000000001</v>
      </c>
      <c r="J954" s="17">
        <f t="shared" si="295"/>
        <v>107.20855979166667</v>
      </c>
      <c r="K954" s="17">
        <f t="shared" si="296"/>
        <v>815.25138201388881</v>
      </c>
      <c r="L954" s="21">
        <f t="shared" si="297"/>
        <v>815.25138201388881</v>
      </c>
      <c r="M954" s="17">
        <f t="shared" si="298"/>
        <v>4381840.3030943163</v>
      </c>
      <c r="N954" s="17">
        <f t="shared" si="307"/>
        <v>824798479.65873206</v>
      </c>
      <c r="O954" s="17">
        <f t="shared" si="299"/>
        <v>239476.59413580247</v>
      </c>
      <c r="P954" s="17">
        <f t="shared" si="308"/>
        <v>95710704.788194507</v>
      </c>
      <c r="Q954" s="17">
        <f t="shared" si="300"/>
        <v>101174.10654143183</v>
      </c>
      <c r="S954" s="17">
        <f t="shared" si="301"/>
        <v>15.055555555555555</v>
      </c>
      <c r="T954" s="17">
        <f t="shared" si="302"/>
        <v>5374.833333333333</v>
      </c>
      <c r="V954" s="17">
        <f t="shared" si="303"/>
        <v>824798479.65873206</v>
      </c>
      <c r="W954" s="17">
        <f t="shared" si="309"/>
        <v>1167864.5847257141</v>
      </c>
      <c r="X954" s="17">
        <f t="shared" si="310"/>
        <v>-343066.10506698262</v>
      </c>
      <c r="Z954" s="17">
        <f t="shared" si="311"/>
        <v>23067.990552100131</v>
      </c>
      <c r="AA954" s="17">
        <f t="shared" si="312"/>
        <v>0</v>
      </c>
      <c r="AC954" s="17">
        <f t="shared" si="304"/>
        <v>0</v>
      </c>
      <c r="AD954" s="17">
        <f t="shared" si="314"/>
        <v>145345.33528820865</v>
      </c>
      <c r="AE954">
        <f t="shared" si="313"/>
        <v>50</v>
      </c>
    </row>
    <row r="955" spans="2:31" x14ac:dyDescent="0.35">
      <c r="B955" s="4" t="s">
        <v>38</v>
      </c>
      <c r="C955" s="4">
        <v>947</v>
      </c>
      <c r="D955" s="4">
        <v>358</v>
      </c>
      <c r="E955" s="11">
        <v>55</v>
      </c>
      <c r="F955" s="17">
        <f t="shared" si="305"/>
        <v>0.22222222222222143</v>
      </c>
      <c r="G955" s="17">
        <f t="shared" si="306"/>
        <v>0.79999999999999716</v>
      </c>
      <c r="H955" s="17">
        <f t="shared" si="294"/>
        <v>469.55555555555389</v>
      </c>
      <c r="I955" s="17">
        <v>414.57060000000001</v>
      </c>
      <c r="J955" s="17">
        <f t="shared" si="295"/>
        <v>110.39674479166666</v>
      </c>
      <c r="K955" s="17">
        <f t="shared" si="296"/>
        <v>994.52290034722046</v>
      </c>
      <c r="L955" s="21">
        <f t="shared" si="297"/>
        <v>994.52290034722046</v>
      </c>
      <c r="M955" s="17">
        <f t="shared" si="298"/>
        <v>5439487.7521768808</v>
      </c>
      <c r="N955" s="17">
        <f t="shared" si="307"/>
        <v>830237967.41090894</v>
      </c>
      <c r="O955" s="17">
        <f t="shared" si="299"/>
        <v>246598.18672839503</v>
      </c>
      <c r="P955" s="17">
        <f t="shared" si="308"/>
        <v>95957302.974922895</v>
      </c>
      <c r="Q955" s="17">
        <f t="shared" si="300"/>
        <v>101327.66945609599</v>
      </c>
      <c r="S955" s="17">
        <f t="shared" si="301"/>
        <v>15.277777777777777</v>
      </c>
      <c r="T955" s="17">
        <f t="shared" si="302"/>
        <v>5469.4444444444443</v>
      </c>
      <c r="V955" s="17">
        <f t="shared" si="303"/>
        <v>830237967.41090894</v>
      </c>
      <c r="W955" s="17">
        <f t="shared" si="309"/>
        <v>1173304.0724778909</v>
      </c>
      <c r="X955" s="17">
        <f t="shared" si="310"/>
        <v>-343066.10506698262</v>
      </c>
      <c r="Z955" s="17">
        <f t="shared" si="311"/>
        <v>28507.478304277014</v>
      </c>
      <c r="AA955" s="17">
        <f t="shared" si="312"/>
        <v>0</v>
      </c>
      <c r="AC955" s="17">
        <f t="shared" si="304"/>
        <v>0</v>
      </c>
      <c r="AD955" s="17">
        <f t="shared" si="314"/>
        <v>145295.33528820865</v>
      </c>
      <c r="AE955">
        <f t="shared" si="313"/>
        <v>50</v>
      </c>
    </row>
    <row r="956" spans="2:31" x14ac:dyDescent="0.35">
      <c r="B956" s="4" t="s">
        <v>38</v>
      </c>
      <c r="C956" s="4">
        <v>948</v>
      </c>
      <c r="D956" s="4">
        <v>359</v>
      </c>
      <c r="E956" s="11">
        <v>55.8</v>
      </c>
      <c r="F956" s="17">
        <f t="shared" si="305"/>
        <v>0.16666666666666705</v>
      </c>
      <c r="G956" s="17">
        <f t="shared" si="306"/>
        <v>0.60000000000000142</v>
      </c>
      <c r="H956" s="17">
        <f t="shared" si="294"/>
        <v>352.16666666666748</v>
      </c>
      <c r="I956" s="17">
        <v>414.57060000000001</v>
      </c>
      <c r="J956" s="17">
        <f t="shared" si="295"/>
        <v>113.63164312499998</v>
      </c>
      <c r="K956" s="17">
        <f t="shared" si="296"/>
        <v>880.36890979166742</v>
      </c>
      <c r="L956" s="21">
        <f t="shared" si="297"/>
        <v>880.36890979166742</v>
      </c>
      <c r="M956" s="17">
        <f t="shared" si="298"/>
        <v>4898812.7985357326</v>
      </c>
      <c r="N956" s="17">
        <f t="shared" si="307"/>
        <v>835136780.20944464</v>
      </c>
      <c r="O956" s="17">
        <f t="shared" si="299"/>
        <v>253824.12499999994</v>
      </c>
      <c r="P956" s="17">
        <f t="shared" si="308"/>
        <v>96211127.099922895</v>
      </c>
      <c r="Q956" s="17">
        <f t="shared" si="300"/>
        <v>101488.5306961212</v>
      </c>
      <c r="S956" s="17">
        <f t="shared" si="301"/>
        <v>15.499999999999998</v>
      </c>
      <c r="T956" s="17">
        <f t="shared" si="302"/>
        <v>5564.4999999999991</v>
      </c>
      <c r="V956" s="17">
        <f t="shared" si="303"/>
        <v>835136780.20944464</v>
      </c>
      <c r="W956" s="17">
        <f t="shared" si="309"/>
        <v>1178202.8852764266</v>
      </c>
      <c r="X956" s="17">
        <f t="shared" si="310"/>
        <v>-343066.10506698262</v>
      </c>
      <c r="Z956" s="17">
        <f t="shared" si="311"/>
        <v>33406.291102812749</v>
      </c>
      <c r="AA956" s="17">
        <f t="shared" si="312"/>
        <v>0</v>
      </c>
      <c r="AC956" s="17">
        <f t="shared" si="304"/>
        <v>0</v>
      </c>
      <c r="AD956" s="17">
        <f t="shared" si="314"/>
        <v>145245.33528820865</v>
      </c>
      <c r="AE956">
        <f t="shared" si="313"/>
        <v>50</v>
      </c>
    </row>
    <row r="957" spans="2:31" x14ac:dyDescent="0.35">
      <c r="B957" s="4" t="s">
        <v>38</v>
      </c>
      <c r="C957" s="4">
        <v>949</v>
      </c>
      <c r="D957" s="4">
        <v>360</v>
      </c>
      <c r="E957" s="11">
        <v>56.2</v>
      </c>
      <c r="F957" s="17">
        <f t="shared" si="305"/>
        <v>4.1666666666667261E-2</v>
      </c>
      <c r="G957" s="17">
        <f t="shared" si="306"/>
        <v>0.15000000000000213</v>
      </c>
      <c r="H957" s="17">
        <f t="shared" si="294"/>
        <v>88.041666666667922</v>
      </c>
      <c r="I957" s="17">
        <v>414.57060000000001</v>
      </c>
      <c r="J957" s="17">
        <f t="shared" si="295"/>
        <v>115.26660979166665</v>
      </c>
      <c r="K957" s="17">
        <f t="shared" si="296"/>
        <v>617.87887645833462</v>
      </c>
      <c r="L957" s="21">
        <f t="shared" si="297"/>
        <v>617.8788764583345</v>
      </c>
      <c r="M957" s="17">
        <f t="shared" si="298"/>
        <v>3472479.2856958397</v>
      </c>
      <c r="N957" s="17">
        <f t="shared" si="307"/>
        <v>838609259.49514043</v>
      </c>
      <c r="O957" s="17">
        <f t="shared" si="299"/>
        <v>257476.22376543208</v>
      </c>
      <c r="P957" s="17">
        <f t="shared" si="308"/>
        <v>96468603.323688328</v>
      </c>
      <c r="Q957" s="17">
        <f t="shared" si="300"/>
        <v>101652.9012894503</v>
      </c>
      <c r="S957" s="17">
        <f t="shared" si="301"/>
        <v>15.611111111111111</v>
      </c>
      <c r="T957" s="17">
        <f t="shared" si="302"/>
        <v>5620</v>
      </c>
      <c r="V957" s="17">
        <f t="shared" si="303"/>
        <v>838609259.49514043</v>
      </c>
      <c r="W957" s="17">
        <f t="shared" si="309"/>
        <v>1181675.3645621224</v>
      </c>
      <c r="X957" s="17">
        <f t="shared" si="310"/>
        <v>-343066.10506698262</v>
      </c>
      <c r="Z957" s="17">
        <f t="shared" si="311"/>
        <v>36878.770388508587</v>
      </c>
      <c r="AA957" s="17">
        <f t="shared" si="312"/>
        <v>0</v>
      </c>
      <c r="AC957" s="17">
        <f t="shared" si="304"/>
        <v>0</v>
      </c>
      <c r="AD957" s="17">
        <f t="shared" si="314"/>
        <v>145195.33528820865</v>
      </c>
      <c r="AE957">
        <f t="shared" si="313"/>
        <v>50</v>
      </c>
    </row>
    <row r="958" spans="2:31" x14ac:dyDescent="0.35">
      <c r="B958" s="4" t="s">
        <v>38</v>
      </c>
      <c r="C958" s="4">
        <v>950</v>
      </c>
      <c r="D958" s="4">
        <v>361</v>
      </c>
      <c r="E958" s="11">
        <v>56.1</v>
      </c>
      <c r="F958" s="17">
        <f t="shared" si="305"/>
        <v>-0.15277777777777798</v>
      </c>
      <c r="G958" s="17">
        <f t="shared" si="306"/>
        <v>-0.55000000000000071</v>
      </c>
      <c r="H958" s="17">
        <f t="shared" si="294"/>
        <v>-322.81944444444485</v>
      </c>
      <c r="I958" s="17">
        <v>414.57060000000001</v>
      </c>
      <c r="J958" s="17">
        <f t="shared" si="295"/>
        <v>114.85677328125003</v>
      </c>
      <c r="K958" s="17">
        <f t="shared" si="296"/>
        <v>206.60792883680517</v>
      </c>
      <c r="L958" s="21">
        <f t="shared" si="297"/>
        <v>206.60792883680523</v>
      </c>
      <c r="M958" s="17">
        <f t="shared" si="298"/>
        <v>1162290.120998851</v>
      </c>
      <c r="N958" s="17">
        <f t="shared" si="307"/>
        <v>839771549.61613929</v>
      </c>
      <c r="O958" s="17">
        <f t="shared" si="299"/>
        <v>256560.75347222225</v>
      </c>
      <c r="P958" s="17">
        <f t="shared" si="308"/>
        <v>96725164.077160552</v>
      </c>
      <c r="Q958" s="17">
        <f t="shared" si="300"/>
        <v>101815.96218648479</v>
      </c>
      <c r="S958" s="17">
        <f t="shared" si="301"/>
        <v>15.583333333333334</v>
      </c>
      <c r="T958" s="17">
        <f t="shared" si="302"/>
        <v>5625.5833333333339</v>
      </c>
      <c r="V958" s="17">
        <f t="shared" si="303"/>
        <v>839771549.61613929</v>
      </c>
      <c r="W958" s="17">
        <f t="shared" si="309"/>
        <v>1182837.6546831212</v>
      </c>
      <c r="X958" s="17">
        <f t="shared" si="310"/>
        <v>-343066.10506698262</v>
      </c>
      <c r="Z958" s="17">
        <f t="shared" si="311"/>
        <v>38041.060509507435</v>
      </c>
      <c r="AA958" s="17">
        <f t="shared" si="312"/>
        <v>0</v>
      </c>
      <c r="AC958" s="17">
        <f t="shared" si="304"/>
        <v>0</v>
      </c>
      <c r="AD958" s="17">
        <f t="shared" si="314"/>
        <v>145145.33528820865</v>
      </c>
      <c r="AE958">
        <f t="shared" si="313"/>
        <v>50</v>
      </c>
    </row>
    <row r="959" spans="2:31" x14ac:dyDescent="0.35">
      <c r="B959" s="4" t="s">
        <v>38</v>
      </c>
      <c r="C959" s="4">
        <v>951</v>
      </c>
      <c r="D959" s="4">
        <v>362</v>
      </c>
      <c r="E959" s="11">
        <v>55.1</v>
      </c>
      <c r="F959" s="17">
        <f t="shared" si="305"/>
        <v>-0.47222222222222199</v>
      </c>
      <c r="G959" s="17">
        <f t="shared" si="306"/>
        <v>-1.6999999999999993</v>
      </c>
      <c r="H959" s="17">
        <f t="shared" si="294"/>
        <v>-997.80555555555509</v>
      </c>
      <c r="I959" s="17">
        <v>414.57060000000001</v>
      </c>
      <c r="J959" s="17">
        <f t="shared" si="295"/>
        <v>110.79855244791668</v>
      </c>
      <c r="K959" s="17">
        <f t="shared" si="296"/>
        <v>-472.4364031076384</v>
      </c>
      <c r="L959" s="21">
        <f t="shared" si="297"/>
        <v>-472.4364031076384</v>
      </c>
      <c r="M959" s="17">
        <f t="shared" si="298"/>
        <v>-2617586.3843515492</v>
      </c>
      <c r="N959" s="17">
        <f t="shared" si="307"/>
        <v>837153963.2317878</v>
      </c>
      <c r="O959" s="17">
        <f t="shared" si="299"/>
        <v>247495.72260802469</v>
      </c>
      <c r="P959" s="17">
        <f t="shared" si="308"/>
        <v>96972659.799768582</v>
      </c>
      <c r="Q959" s="17">
        <f t="shared" si="300"/>
        <v>101969.14805443594</v>
      </c>
      <c r="S959" s="17">
        <f t="shared" si="301"/>
        <v>15.305555555555555</v>
      </c>
      <c r="T959" s="17">
        <f t="shared" si="302"/>
        <v>5540.6111111111113</v>
      </c>
      <c r="V959" s="17">
        <f t="shared" si="303"/>
        <v>837153963.2317878</v>
      </c>
      <c r="W959" s="17">
        <f t="shared" si="309"/>
        <v>1182837.6546831212</v>
      </c>
      <c r="X959" s="17">
        <f t="shared" si="310"/>
        <v>-345683.69145133416</v>
      </c>
      <c r="Z959" s="17">
        <f t="shared" si="311"/>
        <v>0</v>
      </c>
      <c r="AA959" s="17">
        <f t="shared" si="312"/>
        <v>2617.586384351549</v>
      </c>
      <c r="AC959" s="17">
        <f t="shared" si="304"/>
        <v>518.28210410160671</v>
      </c>
      <c r="AD959" s="17">
        <f t="shared" si="314"/>
        <v>146454.12848038442</v>
      </c>
      <c r="AE959">
        <f t="shared" si="313"/>
        <v>0</v>
      </c>
    </row>
    <row r="960" spans="2:31" x14ac:dyDescent="0.35">
      <c r="B960" s="4" t="s">
        <v>38</v>
      </c>
      <c r="C960" s="4">
        <v>952</v>
      </c>
      <c r="D960" s="4">
        <v>363</v>
      </c>
      <c r="E960" s="11">
        <v>52.7</v>
      </c>
      <c r="F960" s="17">
        <f t="shared" si="305"/>
        <v>-0.93055555555555591</v>
      </c>
      <c r="G960" s="17">
        <f t="shared" si="306"/>
        <v>-3.3500000000000014</v>
      </c>
      <c r="H960" s="17">
        <f t="shared" si="294"/>
        <v>-1966.2638888888896</v>
      </c>
      <c r="I960" s="17">
        <v>414.57060000000001</v>
      </c>
      <c r="J960" s="17">
        <f t="shared" si="295"/>
        <v>101.35661994791668</v>
      </c>
      <c r="K960" s="17">
        <f t="shared" si="296"/>
        <v>-1450.3366689409729</v>
      </c>
      <c r="L960" s="21">
        <f t="shared" si="297"/>
        <v>-1450.3366689409729</v>
      </c>
      <c r="M960" s="17">
        <f t="shared" si="298"/>
        <v>-7706968.1973632518</v>
      </c>
      <c r="N960" s="17">
        <f t="shared" si="307"/>
        <v>829446995.03442454</v>
      </c>
      <c r="O960" s="17">
        <f t="shared" si="299"/>
        <v>226404.85223765433</v>
      </c>
      <c r="P960" s="17">
        <f t="shared" si="308"/>
        <v>97199064.652006239</v>
      </c>
      <c r="Q960" s="17">
        <f t="shared" si="300"/>
        <v>102099.85782773765</v>
      </c>
      <c r="S960" s="17">
        <f t="shared" si="301"/>
        <v>14.638888888888889</v>
      </c>
      <c r="T960" s="17">
        <f t="shared" si="302"/>
        <v>5313.916666666667</v>
      </c>
      <c r="V960" s="17">
        <f t="shared" si="303"/>
        <v>829446995.03442454</v>
      </c>
      <c r="W960" s="17">
        <f t="shared" si="309"/>
        <v>1182837.6546831212</v>
      </c>
      <c r="X960" s="17">
        <f t="shared" si="310"/>
        <v>-353390.65964869742</v>
      </c>
      <c r="Z960" s="17">
        <f t="shared" si="311"/>
        <v>0</v>
      </c>
      <c r="AA960" s="17">
        <f t="shared" si="312"/>
        <v>10324.554581714801</v>
      </c>
      <c r="AC960" s="17">
        <f t="shared" si="304"/>
        <v>2044.2618071795307</v>
      </c>
      <c r="AD960" s="17">
        <f t="shared" si="314"/>
        <v>150307.61257906604</v>
      </c>
      <c r="AE960">
        <f t="shared" si="313"/>
        <v>0</v>
      </c>
    </row>
    <row r="961" spans="2:31" x14ac:dyDescent="0.35">
      <c r="B961" s="4" t="s">
        <v>38</v>
      </c>
      <c r="C961" s="4">
        <v>953</v>
      </c>
      <c r="D961" s="4">
        <v>364</v>
      </c>
      <c r="E961" s="11">
        <v>48.4</v>
      </c>
      <c r="F961" s="17">
        <f t="shared" si="305"/>
        <v>-1.3333333333333335</v>
      </c>
      <c r="G961" s="17">
        <f t="shared" si="306"/>
        <v>-4.8000000000000007</v>
      </c>
      <c r="H961" s="17">
        <f t="shared" si="294"/>
        <v>-2817.3333333333335</v>
      </c>
      <c r="I961" s="17">
        <v>414.57060000000001</v>
      </c>
      <c r="J961" s="17">
        <f t="shared" si="295"/>
        <v>85.491239166666645</v>
      </c>
      <c r="K961" s="17">
        <f t="shared" si="296"/>
        <v>-2317.2714941666668</v>
      </c>
      <c r="L961" s="21">
        <f t="shared" si="297"/>
        <v>-2317.2714941666668</v>
      </c>
      <c r="M961" s="17">
        <f t="shared" si="298"/>
        <v>-11340211.74323074</v>
      </c>
      <c r="N961" s="17">
        <f t="shared" si="307"/>
        <v>818106783.29119384</v>
      </c>
      <c r="O961" s="17">
        <f t="shared" si="299"/>
        <v>190965.63580246907</v>
      </c>
      <c r="P961" s="17">
        <f t="shared" si="308"/>
        <v>97390030.287808701</v>
      </c>
      <c r="Q961" s="17">
        <f t="shared" si="300"/>
        <v>102193.10628311511</v>
      </c>
      <c r="S961" s="17">
        <f t="shared" si="301"/>
        <v>13.444444444444443</v>
      </c>
      <c r="T961" s="17">
        <f t="shared" si="302"/>
        <v>4893.7777777777774</v>
      </c>
      <c r="V961" s="17">
        <f t="shared" si="303"/>
        <v>818106783.29119384</v>
      </c>
      <c r="W961" s="17">
        <f t="shared" si="309"/>
        <v>1182837.6546831212</v>
      </c>
      <c r="X961" s="17">
        <f t="shared" si="310"/>
        <v>-364730.87139192817</v>
      </c>
      <c r="Z961" s="17">
        <f t="shared" si="311"/>
        <v>0</v>
      </c>
      <c r="AA961" s="17">
        <f t="shared" si="312"/>
        <v>21664.766324945544</v>
      </c>
      <c r="AC961" s="17">
        <f t="shared" si="304"/>
        <v>4289.6237323392179</v>
      </c>
      <c r="AD961" s="17">
        <f t="shared" si="314"/>
        <v>155977.71845068142</v>
      </c>
      <c r="AE961">
        <f t="shared" si="313"/>
        <v>0</v>
      </c>
    </row>
    <row r="962" spans="2:31" x14ac:dyDescent="0.35">
      <c r="B962" s="4" t="s">
        <v>38</v>
      </c>
      <c r="C962" s="4">
        <v>954</v>
      </c>
      <c r="D962" s="4">
        <v>365</v>
      </c>
      <c r="E962" s="11">
        <v>43.1</v>
      </c>
      <c r="F962" s="17">
        <f t="shared" si="305"/>
        <v>-1.4722222222222223</v>
      </c>
      <c r="G962" s="17">
        <f t="shared" si="306"/>
        <v>-5.3000000000000007</v>
      </c>
      <c r="H962" s="17">
        <f t="shared" si="294"/>
        <v>-3110.8055555555557</v>
      </c>
      <c r="I962" s="17">
        <v>414.57060000000001</v>
      </c>
      <c r="J962" s="17">
        <f t="shared" si="295"/>
        <v>67.793089947916684</v>
      </c>
      <c r="K962" s="17">
        <f t="shared" si="296"/>
        <v>-2628.4418656076391</v>
      </c>
      <c r="L962" s="21">
        <f t="shared" si="297"/>
        <v>-2628.4418656076391</v>
      </c>
      <c r="M962" s="17">
        <f t="shared" si="298"/>
        <v>-11485925.89133516</v>
      </c>
      <c r="N962" s="17">
        <f t="shared" si="307"/>
        <v>806620857.39985871</v>
      </c>
      <c r="O962" s="17">
        <f t="shared" si="299"/>
        <v>151432.48186728396</v>
      </c>
      <c r="P962" s="17">
        <f t="shared" si="308"/>
        <v>97541462.769675985</v>
      </c>
      <c r="Q962" s="17">
        <f t="shared" si="300"/>
        <v>102244.71988435638</v>
      </c>
      <c r="S962" s="17">
        <f t="shared" si="301"/>
        <v>11.972222222222223</v>
      </c>
      <c r="T962" s="17">
        <f t="shared" si="302"/>
        <v>4369.8611111111113</v>
      </c>
      <c r="V962" s="17">
        <f t="shared" si="303"/>
        <v>806620857.39985871</v>
      </c>
      <c r="W962" s="17">
        <f t="shared" si="309"/>
        <v>1182837.6546831212</v>
      </c>
      <c r="X962" s="17">
        <f t="shared" si="310"/>
        <v>-376216.79728326335</v>
      </c>
      <c r="Z962" s="17">
        <f t="shared" si="311"/>
        <v>0</v>
      </c>
      <c r="AA962" s="17">
        <f t="shared" si="312"/>
        <v>33150.692216280702</v>
      </c>
      <c r="AC962" s="17">
        <f t="shared" si="304"/>
        <v>6563.8370588235794</v>
      </c>
      <c r="AD962" s="17">
        <f t="shared" si="314"/>
        <v>161720.68139634901</v>
      </c>
      <c r="AE962">
        <f t="shared" si="313"/>
        <v>0</v>
      </c>
    </row>
    <row r="963" spans="2:31" x14ac:dyDescent="0.35">
      <c r="B963" s="4" t="s">
        <v>38</v>
      </c>
      <c r="C963" s="4">
        <v>955</v>
      </c>
      <c r="D963" s="4">
        <v>366</v>
      </c>
      <c r="E963" s="11">
        <v>37.799999999999997</v>
      </c>
      <c r="F963" s="17">
        <f t="shared" si="305"/>
        <v>-1.4722222222222223</v>
      </c>
      <c r="G963" s="17">
        <f t="shared" si="306"/>
        <v>-5.3000000000000007</v>
      </c>
      <c r="H963" s="17">
        <f t="shared" si="294"/>
        <v>-3110.8055555555557</v>
      </c>
      <c r="I963" s="17">
        <v>414.57060000000001</v>
      </c>
      <c r="J963" s="17">
        <f t="shared" si="295"/>
        <v>52.145218124999978</v>
      </c>
      <c r="K963" s="17">
        <f t="shared" si="296"/>
        <v>-2644.0897374305555</v>
      </c>
      <c r="L963" s="21">
        <f t="shared" si="297"/>
        <v>-2644.0897374305555</v>
      </c>
      <c r="M963" s="17">
        <f t="shared" si="298"/>
        <v>-10161236.860945623</v>
      </c>
      <c r="N963" s="17">
        <f t="shared" si="307"/>
        <v>796459620.53891313</v>
      </c>
      <c r="O963" s="17">
        <f t="shared" si="299"/>
        <v>116479.12499999996</v>
      </c>
      <c r="P963" s="17">
        <f t="shared" si="308"/>
        <v>97657941.894675985</v>
      </c>
      <c r="Q963" s="17">
        <f t="shared" si="300"/>
        <v>102259.62502060313</v>
      </c>
      <c r="S963" s="17">
        <f t="shared" si="301"/>
        <v>10.499999999999998</v>
      </c>
      <c r="T963" s="17">
        <f t="shared" si="302"/>
        <v>3842.9999999999995</v>
      </c>
      <c r="V963" s="17">
        <f t="shared" si="303"/>
        <v>796459620.53891313</v>
      </c>
      <c r="W963" s="17">
        <f t="shared" si="309"/>
        <v>1182837.6546831212</v>
      </c>
      <c r="X963" s="17">
        <f t="shared" si="310"/>
        <v>-386378.034144209</v>
      </c>
      <c r="Z963" s="17">
        <f t="shared" si="311"/>
        <v>0</v>
      </c>
      <c r="AA963" s="17">
        <f t="shared" si="312"/>
        <v>43311.929077226327</v>
      </c>
      <c r="AC963" s="17">
        <f t="shared" si="304"/>
        <v>8575.7619572908134</v>
      </c>
      <c r="AD963" s="17">
        <f t="shared" si="314"/>
        <v>166801.29982682184</v>
      </c>
      <c r="AE963">
        <f t="shared" si="313"/>
        <v>0</v>
      </c>
    </row>
    <row r="964" spans="2:31" x14ac:dyDescent="0.35">
      <c r="B964" s="4" t="s">
        <v>38</v>
      </c>
      <c r="C964" s="4">
        <v>956</v>
      </c>
      <c r="D964" s="4">
        <v>367</v>
      </c>
      <c r="E964" s="11">
        <v>32.5</v>
      </c>
      <c r="F964" s="17">
        <f t="shared" si="305"/>
        <v>-1.4722222222222219</v>
      </c>
      <c r="G964" s="17">
        <f t="shared" si="306"/>
        <v>-5.2999999999999989</v>
      </c>
      <c r="H964" s="17">
        <f t="shared" si="294"/>
        <v>-3110.8055555555547</v>
      </c>
      <c r="I964" s="17">
        <v>414.57060000000001</v>
      </c>
      <c r="J964" s="17">
        <f t="shared" si="295"/>
        <v>38.547623697916656</v>
      </c>
      <c r="K964" s="17">
        <f t="shared" si="296"/>
        <v>-2657.6873318576381</v>
      </c>
      <c r="L964" s="21">
        <f t="shared" si="297"/>
        <v>-2657.6873318576381</v>
      </c>
      <c r="M964" s="17">
        <f t="shared" si="298"/>
        <v>-8805434.9029811043</v>
      </c>
      <c r="N964" s="17">
        <f t="shared" si="307"/>
        <v>787654185.63593197</v>
      </c>
      <c r="O964" s="17">
        <f t="shared" si="299"/>
        <v>86105.56520061726</v>
      </c>
      <c r="P964" s="17">
        <f t="shared" si="308"/>
        <v>97744047.459876597</v>
      </c>
      <c r="Q964" s="17">
        <f t="shared" si="300"/>
        <v>102242.72746849016</v>
      </c>
      <c r="S964" s="17">
        <f t="shared" si="301"/>
        <v>9.0277777777777768</v>
      </c>
      <c r="T964" s="17">
        <f t="shared" si="302"/>
        <v>3313.1944444444439</v>
      </c>
      <c r="V964" s="17">
        <f t="shared" si="303"/>
        <v>787654185.63593197</v>
      </c>
      <c r="W964" s="17">
        <f t="shared" si="309"/>
        <v>1182837.6546831212</v>
      </c>
      <c r="X964" s="17">
        <f t="shared" si="310"/>
        <v>-395183.4690471901</v>
      </c>
      <c r="Z964" s="17">
        <f t="shared" si="311"/>
        <v>0</v>
      </c>
      <c r="AA964" s="17">
        <f t="shared" si="312"/>
        <v>52117.363980207432</v>
      </c>
      <c r="AC964" s="17">
        <f t="shared" si="304"/>
        <v>10319.238068081073</v>
      </c>
      <c r="AD964" s="17">
        <f t="shared" si="314"/>
        <v>171204.01727831239</v>
      </c>
      <c r="AE964">
        <f t="shared" si="313"/>
        <v>0</v>
      </c>
    </row>
    <row r="965" spans="2:31" x14ac:dyDescent="0.35">
      <c r="B965" s="4" t="s">
        <v>38</v>
      </c>
      <c r="C965" s="4">
        <v>957</v>
      </c>
      <c r="D965" s="4">
        <v>368</v>
      </c>
      <c r="E965" s="11">
        <v>27.2</v>
      </c>
      <c r="F965" s="17">
        <f t="shared" si="305"/>
        <v>-1.0277777777777775</v>
      </c>
      <c r="G965" s="17">
        <f t="shared" si="306"/>
        <v>-3.6999999999999993</v>
      </c>
      <c r="H965" s="17">
        <f t="shared" si="294"/>
        <v>-2171.6944444444439</v>
      </c>
      <c r="I965" s="17">
        <v>414.57060000000001</v>
      </c>
      <c r="J965" s="17">
        <f t="shared" si="295"/>
        <v>27.000306666666667</v>
      </c>
      <c r="K965" s="17">
        <f t="shared" si="296"/>
        <v>-1730.1235377777773</v>
      </c>
      <c r="L965" s="21">
        <f t="shared" si="297"/>
        <v>-1730.1235377777771</v>
      </c>
      <c r="M965" s="17">
        <f t="shared" si="298"/>
        <v>-4810512.3788167881</v>
      </c>
      <c r="N965" s="17">
        <f t="shared" si="307"/>
        <v>782843673.25711513</v>
      </c>
      <c r="O965" s="17">
        <f t="shared" si="299"/>
        <v>60311.8024691358</v>
      </c>
      <c r="P965" s="17">
        <f t="shared" si="308"/>
        <v>97804359.262345731</v>
      </c>
      <c r="Q965" s="17">
        <f t="shared" si="300"/>
        <v>102198.9124998388</v>
      </c>
      <c r="S965" s="17">
        <f t="shared" si="301"/>
        <v>7.5555555555555554</v>
      </c>
      <c r="T965" s="17">
        <f t="shared" si="302"/>
        <v>2780.4444444444443</v>
      </c>
      <c r="V965" s="17">
        <f t="shared" si="303"/>
        <v>782843673.25711513</v>
      </c>
      <c r="W965" s="17">
        <f t="shared" si="309"/>
        <v>1182837.6546831212</v>
      </c>
      <c r="X965" s="17">
        <f t="shared" si="310"/>
        <v>-399993.98142600688</v>
      </c>
      <c r="Z965" s="17">
        <f t="shared" si="311"/>
        <v>0</v>
      </c>
      <c r="AA965" s="17">
        <f t="shared" si="312"/>
        <v>56927.876359024223</v>
      </c>
      <c r="AC965" s="17">
        <f t="shared" si="304"/>
        <v>11271.719519086797</v>
      </c>
      <c r="AD965" s="17">
        <f t="shared" si="314"/>
        <v>173609.27346772078</v>
      </c>
      <c r="AE965">
        <f t="shared" si="313"/>
        <v>0</v>
      </c>
    </row>
    <row r="966" spans="2:31" x14ac:dyDescent="0.35">
      <c r="B966" s="4" t="s">
        <v>38</v>
      </c>
      <c r="C966" s="4">
        <v>958</v>
      </c>
      <c r="D966" s="4">
        <v>369</v>
      </c>
      <c r="E966" s="11">
        <v>25.1</v>
      </c>
      <c r="F966" s="17">
        <f t="shared" si="305"/>
        <v>-0.16666666666666657</v>
      </c>
      <c r="G966" s="17">
        <f t="shared" si="306"/>
        <v>-0.59999999999999964</v>
      </c>
      <c r="H966" s="17">
        <f t="shared" si="294"/>
        <v>-352.16666666666646</v>
      </c>
      <c r="I966" s="17">
        <v>414.57060000000001</v>
      </c>
      <c r="J966" s="17">
        <f t="shared" si="295"/>
        <v>22.992083697916669</v>
      </c>
      <c r="K966" s="17">
        <f t="shared" si="296"/>
        <v>85.396017031250224</v>
      </c>
      <c r="L966" s="21">
        <f t="shared" si="297"/>
        <v>85.39601703125021</v>
      </c>
      <c r="M966" s="17">
        <f t="shared" si="298"/>
        <v>219702.60281714899</v>
      </c>
      <c r="N966" s="17">
        <f t="shared" si="307"/>
        <v>783063375.8599323</v>
      </c>
      <c r="O966" s="17">
        <f t="shared" si="299"/>
        <v>51358.45408950618</v>
      </c>
      <c r="P966" s="17">
        <f t="shared" si="308"/>
        <v>97855717.716435239</v>
      </c>
      <c r="Q966" s="17">
        <f t="shared" si="300"/>
        <v>102145.84312780296</v>
      </c>
      <c r="S966" s="17">
        <f t="shared" si="301"/>
        <v>6.9722222222222223</v>
      </c>
      <c r="T966" s="17">
        <f t="shared" si="302"/>
        <v>2572.75</v>
      </c>
      <c r="V966" s="17">
        <f t="shared" si="303"/>
        <v>783063375.8599323</v>
      </c>
      <c r="W966" s="17">
        <f t="shared" si="309"/>
        <v>1183057.3572859385</v>
      </c>
      <c r="X966" s="17">
        <f t="shared" si="310"/>
        <v>-399993.98142600688</v>
      </c>
      <c r="Z966" s="17">
        <f t="shared" si="311"/>
        <v>219.702602817149</v>
      </c>
      <c r="AA966" s="17">
        <f t="shared" si="312"/>
        <v>0</v>
      </c>
      <c r="AC966" s="17">
        <f t="shared" si="304"/>
        <v>0</v>
      </c>
      <c r="AD966" s="17">
        <f t="shared" si="314"/>
        <v>173559.27346772078</v>
      </c>
      <c r="AE966">
        <f t="shared" si="313"/>
        <v>50</v>
      </c>
    </row>
    <row r="967" spans="2:31" x14ac:dyDescent="0.35">
      <c r="B967" s="4" t="s">
        <v>38</v>
      </c>
      <c r="C967" s="4">
        <v>959</v>
      </c>
      <c r="D967" s="4">
        <v>370</v>
      </c>
      <c r="E967" s="11">
        <v>26</v>
      </c>
      <c r="F967" s="17">
        <f t="shared" si="305"/>
        <v>0.58333333333333326</v>
      </c>
      <c r="G967" s="17">
        <f t="shared" si="306"/>
        <v>2.0999999999999996</v>
      </c>
      <c r="H967" s="17">
        <f t="shared" si="294"/>
        <v>1232.5833333333333</v>
      </c>
      <c r="I967" s="17">
        <v>414.57060000000001</v>
      </c>
      <c r="J967" s="17">
        <f t="shared" si="295"/>
        <v>24.670479166666667</v>
      </c>
      <c r="K967" s="17">
        <f t="shared" si="296"/>
        <v>1671.8244124999999</v>
      </c>
      <c r="L967" s="21">
        <f t="shared" si="297"/>
        <v>1671.8244124999999</v>
      </c>
      <c r="M967" s="17">
        <f t="shared" si="298"/>
        <v>4467486.3467361107</v>
      </c>
      <c r="N967" s="17">
        <f t="shared" si="307"/>
        <v>787530862.20666838</v>
      </c>
      <c r="O967" s="17">
        <f t="shared" si="299"/>
        <v>55107.561728395063</v>
      </c>
      <c r="P967" s="17">
        <f t="shared" si="308"/>
        <v>97910825.278163627</v>
      </c>
      <c r="Q967" s="17">
        <f t="shared" si="300"/>
        <v>102096.79382498814</v>
      </c>
      <c r="S967" s="17">
        <f t="shared" si="301"/>
        <v>7.2222222222222223</v>
      </c>
      <c r="T967" s="17">
        <f t="shared" si="302"/>
        <v>2672.2222222222222</v>
      </c>
      <c r="V967" s="17">
        <f t="shared" si="303"/>
        <v>787530862.20666838</v>
      </c>
      <c r="W967" s="17">
        <f t="shared" si="309"/>
        <v>1187524.8436326745</v>
      </c>
      <c r="X967" s="17">
        <f t="shared" si="310"/>
        <v>-399993.98142600688</v>
      </c>
      <c r="Z967" s="17">
        <f t="shared" si="311"/>
        <v>4687.1889495532596</v>
      </c>
      <c r="AA967" s="17">
        <f t="shared" si="312"/>
        <v>0</v>
      </c>
      <c r="AC967" s="17">
        <f t="shared" si="304"/>
        <v>0</v>
      </c>
      <c r="AD967" s="17">
        <f t="shared" si="314"/>
        <v>173509.27346772078</v>
      </c>
      <c r="AE967">
        <f t="shared" si="313"/>
        <v>50</v>
      </c>
    </row>
    <row r="968" spans="2:31" x14ac:dyDescent="0.35">
      <c r="B968" s="4" t="s">
        <v>38</v>
      </c>
      <c r="C968" s="4">
        <v>960</v>
      </c>
      <c r="D968" s="4">
        <v>371</v>
      </c>
      <c r="E968" s="11">
        <v>29.3</v>
      </c>
      <c r="F968" s="17">
        <f t="shared" si="305"/>
        <v>1.1944444444444446</v>
      </c>
      <c r="G968" s="17">
        <f t="shared" si="306"/>
        <v>4.3000000000000007</v>
      </c>
      <c r="H968" s="17">
        <f t="shared" si="294"/>
        <v>2523.8611111111113</v>
      </c>
      <c r="I968" s="17">
        <v>414.57060000000001</v>
      </c>
      <c r="J968" s="17">
        <f t="shared" si="295"/>
        <v>31.330413697916665</v>
      </c>
      <c r="K968" s="17">
        <f t="shared" si="296"/>
        <v>2969.7621248090281</v>
      </c>
      <c r="L968" s="21">
        <f t="shared" si="297"/>
        <v>2969.7621248090281</v>
      </c>
      <c r="M968" s="17">
        <f t="shared" si="298"/>
        <v>8967279.2292532157</v>
      </c>
      <c r="N968" s="17">
        <f t="shared" si="307"/>
        <v>796498141.43592155</v>
      </c>
      <c r="O968" s="17">
        <f t="shared" si="299"/>
        <v>69984.157793209873</v>
      </c>
      <c r="P968" s="17">
        <f t="shared" si="308"/>
        <v>97980809.435956836</v>
      </c>
      <c r="Q968" s="17">
        <f t="shared" si="300"/>
        <v>102063.34316245504</v>
      </c>
      <c r="S968" s="17">
        <f t="shared" si="301"/>
        <v>8.1388888888888893</v>
      </c>
      <c r="T968" s="17">
        <f t="shared" si="302"/>
        <v>3019.5277777777778</v>
      </c>
      <c r="V968" s="17">
        <f t="shared" si="303"/>
        <v>796498141.43592155</v>
      </c>
      <c r="W968" s="17">
        <f t="shared" si="309"/>
        <v>1196492.1228619278</v>
      </c>
      <c r="X968" s="17">
        <f t="shared" si="310"/>
        <v>-399993.98142600688</v>
      </c>
      <c r="Z968" s="17">
        <f t="shared" si="311"/>
        <v>13654.468178806475</v>
      </c>
      <c r="AA968" s="17">
        <f t="shared" si="312"/>
        <v>0</v>
      </c>
      <c r="AC968" s="17">
        <f t="shared" si="304"/>
        <v>0</v>
      </c>
      <c r="AD968" s="17">
        <f t="shared" si="314"/>
        <v>173459.27346772078</v>
      </c>
      <c r="AE968">
        <f t="shared" si="313"/>
        <v>50</v>
      </c>
    </row>
    <row r="969" spans="2:31" x14ac:dyDescent="0.35">
      <c r="B969" s="4" t="s">
        <v>38</v>
      </c>
      <c r="C969" s="4">
        <v>961</v>
      </c>
      <c r="D969" s="4">
        <v>372</v>
      </c>
      <c r="E969" s="11">
        <v>34.6</v>
      </c>
      <c r="F969" s="17">
        <f t="shared" si="305"/>
        <v>1.5416666666666663</v>
      </c>
      <c r="G969" s="17">
        <f t="shared" si="306"/>
        <v>5.5499999999999989</v>
      </c>
      <c r="H969" s="17">
        <f t="shared" ref="H969:H1032" si="315">SUM($I$3*F969)</f>
        <v>3257.5416666666661</v>
      </c>
      <c r="I969" s="17">
        <v>414.57060000000001</v>
      </c>
      <c r="J969" s="17">
        <f t="shared" ref="J969:J1032" si="316">0.5*$L$3*((E969/3.6)^2)*$M$3*$N$3</f>
        <v>43.69010479166667</v>
      </c>
      <c r="K969" s="17">
        <f t="shared" ref="K969:K1032" si="317">SUM(H969+I969+J969)</f>
        <v>3715.8023714583328</v>
      </c>
      <c r="L969" s="21">
        <f t="shared" ref="L969:L1032" si="318">I969+J969+($I$3*F969)</f>
        <v>3715.8023714583328</v>
      </c>
      <c r="M969" s="17">
        <f t="shared" ref="M969:M1032" si="319">L969*T969</f>
        <v>13285232.078754025</v>
      </c>
      <c r="N969" s="17">
        <f t="shared" si="307"/>
        <v>809783373.51467562</v>
      </c>
      <c r="O969" s="17">
        <f t="shared" ref="O969:O1032" si="320">0.5*$I$3*(S969^2)</f>
        <v>97592.557098765436</v>
      </c>
      <c r="P969" s="17">
        <f t="shared" si="308"/>
        <v>98078401.993055597</v>
      </c>
      <c r="Q969" s="17">
        <f t="shared" ref="Q969:Q1032" si="321">P969/C969</f>
        <v>102058.69093970406</v>
      </c>
      <c r="S969" s="17">
        <f t="shared" ref="S969:S1032" si="322">E969/3.6</f>
        <v>9.6111111111111107</v>
      </c>
      <c r="T969" s="17">
        <f t="shared" ref="T969:T1032" si="323">(E969/3.6)*D969</f>
        <v>3575.333333333333</v>
      </c>
      <c r="V969" s="17">
        <f t="shared" ref="V969:V1032" si="324">N969</f>
        <v>809783373.51467562</v>
      </c>
      <c r="W969" s="17">
        <f t="shared" si="309"/>
        <v>1209777.354940682</v>
      </c>
      <c r="X969" s="17">
        <f t="shared" si="310"/>
        <v>-399993.98142600688</v>
      </c>
      <c r="Z969" s="17">
        <f t="shared" si="311"/>
        <v>26939.7002575605</v>
      </c>
      <c r="AA969" s="17">
        <f t="shared" si="312"/>
        <v>0</v>
      </c>
      <c r="AC969" s="17">
        <f t="shared" ref="AC969:AC1032" si="325">AA969*$O$3</f>
        <v>0</v>
      </c>
      <c r="AD969" s="17">
        <f t="shared" si="314"/>
        <v>173409.27346772078</v>
      </c>
      <c r="AE969">
        <f t="shared" si="313"/>
        <v>50</v>
      </c>
    </row>
    <row r="970" spans="2:31" x14ac:dyDescent="0.35">
      <c r="B970" s="4" t="s">
        <v>38</v>
      </c>
      <c r="C970" s="4">
        <v>962</v>
      </c>
      <c r="D970" s="4">
        <v>373</v>
      </c>
      <c r="E970" s="11">
        <v>40.4</v>
      </c>
      <c r="F970" s="17">
        <f t="shared" ref="F970:F1033" si="326">($E971-$E969)/2/3.6</f>
        <v>1.4861111111111105</v>
      </c>
      <c r="G970" s="17">
        <f t="shared" ref="G970:G1033" si="327">($E971-$E969)/2</f>
        <v>5.3499999999999979</v>
      </c>
      <c r="H970" s="17">
        <f t="shared" si="315"/>
        <v>3140.1527777777765</v>
      </c>
      <c r="I970" s="17">
        <v>414.57060000000001</v>
      </c>
      <c r="J970" s="17">
        <f t="shared" si="316"/>
        <v>59.565339166666654</v>
      </c>
      <c r="K970" s="17">
        <f t="shared" si="317"/>
        <v>3614.288716944443</v>
      </c>
      <c r="L970" s="21">
        <f t="shared" si="318"/>
        <v>3614.288716944443</v>
      </c>
      <c r="M970" s="17">
        <f t="shared" si="319"/>
        <v>15129010.981494222</v>
      </c>
      <c r="N970" s="17">
        <f t="shared" ref="N970:N1033" si="328">SUM(N969+M970)</f>
        <v>824912384.49616981</v>
      </c>
      <c r="O970" s="17">
        <f t="shared" si="320"/>
        <v>133053.78395061727</v>
      </c>
      <c r="P970" s="17">
        <f t="shared" ref="P970:P1033" si="329">SUM(P969+O970)</f>
        <v>98211455.777006209</v>
      </c>
      <c r="Q970" s="17">
        <f t="shared" si="321"/>
        <v>102090.91037110833</v>
      </c>
      <c r="S970" s="17">
        <f t="shared" si="322"/>
        <v>11.222222222222221</v>
      </c>
      <c r="T970" s="17">
        <f t="shared" si="323"/>
        <v>4185.8888888888887</v>
      </c>
      <c r="V970" s="17">
        <f t="shared" si="324"/>
        <v>824912384.49616981</v>
      </c>
      <c r="W970" s="17">
        <f t="shared" ref="W970:W1033" si="330">IF(M970&gt;0,W969+(M970/1000),W969)</f>
        <v>1224906.3659221763</v>
      </c>
      <c r="X970" s="17">
        <f t="shared" ref="X970:X1033" si="331">IF(M970&lt;0,X969+(M970/1000),X969)</f>
        <v>-399993.98142600688</v>
      </c>
      <c r="Z970" s="17">
        <f t="shared" ref="Z970:Z1033" si="332">IF(M970&gt;0,(M970/1000)+Z969,0)</f>
        <v>42068.711239054726</v>
      </c>
      <c r="AA970" s="17">
        <f t="shared" ref="AA970:AA1033" si="333">IF(M970&lt;0,(-M970/1000)+AA969,0)</f>
        <v>0</v>
      </c>
      <c r="AC970" s="17">
        <f t="shared" si="325"/>
        <v>0</v>
      </c>
      <c r="AD970" s="17">
        <f t="shared" si="314"/>
        <v>173359.27346772078</v>
      </c>
      <c r="AE970">
        <f t="shared" ref="AE970:AE1033" si="334">IF(M970&gt;0,IF((M970/1000)&lt;50,M970/1000,50),0)</f>
        <v>50</v>
      </c>
    </row>
    <row r="971" spans="2:31" x14ac:dyDescent="0.35">
      <c r="B971" s="4" t="s">
        <v>38</v>
      </c>
      <c r="C971" s="4">
        <v>963</v>
      </c>
      <c r="D971" s="4">
        <v>374</v>
      </c>
      <c r="E971" s="11">
        <v>45.3</v>
      </c>
      <c r="F971" s="17">
        <f t="shared" si="326"/>
        <v>1.1944444444444446</v>
      </c>
      <c r="G971" s="17">
        <f t="shared" si="327"/>
        <v>4.3000000000000007</v>
      </c>
      <c r="H971" s="17">
        <f t="shared" si="315"/>
        <v>2523.8611111111113</v>
      </c>
      <c r="I971" s="17">
        <v>414.57060000000001</v>
      </c>
      <c r="J971" s="17">
        <f t="shared" si="316"/>
        <v>74.890597031249996</v>
      </c>
      <c r="K971" s="17">
        <f t="shared" si="317"/>
        <v>3013.3223081423612</v>
      </c>
      <c r="L971" s="21">
        <f t="shared" si="318"/>
        <v>3013.3223081423612</v>
      </c>
      <c r="M971" s="17">
        <f t="shared" si="319"/>
        <v>14181197.002502641</v>
      </c>
      <c r="N971" s="17">
        <f t="shared" si="328"/>
        <v>839093581.49867249</v>
      </c>
      <c r="O971" s="17">
        <f t="shared" si="320"/>
        <v>167286.50347222219</v>
      </c>
      <c r="P971" s="17">
        <f t="shared" si="329"/>
        <v>98378742.280478433</v>
      </c>
      <c r="Q971" s="17">
        <f t="shared" si="321"/>
        <v>102158.61088315517</v>
      </c>
      <c r="S971" s="17">
        <f t="shared" si="322"/>
        <v>12.583333333333332</v>
      </c>
      <c r="T971" s="17">
        <f t="shared" si="323"/>
        <v>4706.1666666666661</v>
      </c>
      <c r="V971" s="17">
        <f t="shared" si="324"/>
        <v>839093581.49867249</v>
      </c>
      <c r="W971" s="17">
        <f t="shared" si="330"/>
        <v>1239087.5629246789</v>
      </c>
      <c r="X971" s="17">
        <f t="shared" si="331"/>
        <v>-399993.98142600688</v>
      </c>
      <c r="Z971" s="17">
        <f t="shared" si="332"/>
        <v>56249.908241557365</v>
      </c>
      <c r="AA971" s="17">
        <f t="shared" si="333"/>
        <v>0</v>
      </c>
      <c r="AC971" s="17">
        <f t="shared" si="325"/>
        <v>0</v>
      </c>
      <c r="AD971" s="17">
        <f t="shared" si="314"/>
        <v>173309.27346772078</v>
      </c>
      <c r="AE971">
        <f t="shared" si="334"/>
        <v>50</v>
      </c>
    </row>
    <row r="972" spans="2:31" x14ac:dyDescent="0.35">
      <c r="B972" s="4" t="s">
        <v>38</v>
      </c>
      <c r="C972" s="4">
        <v>964</v>
      </c>
      <c r="D972" s="4">
        <v>375</v>
      </c>
      <c r="E972" s="11">
        <v>49</v>
      </c>
      <c r="F972" s="17">
        <f t="shared" si="326"/>
        <v>0.80555555555555614</v>
      </c>
      <c r="G972" s="17">
        <f t="shared" si="327"/>
        <v>2.9000000000000021</v>
      </c>
      <c r="H972" s="17">
        <f t="shared" si="315"/>
        <v>1702.1388888888901</v>
      </c>
      <c r="I972" s="17">
        <v>414.57060000000001</v>
      </c>
      <c r="J972" s="17">
        <f t="shared" si="316"/>
        <v>87.623994791666661</v>
      </c>
      <c r="K972" s="17">
        <f t="shared" si="317"/>
        <v>2204.3334836805566</v>
      </c>
      <c r="L972" s="21">
        <f t="shared" si="318"/>
        <v>2204.3334836805566</v>
      </c>
      <c r="M972" s="17">
        <f t="shared" si="319"/>
        <v>11251285.489619508</v>
      </c>
      <c r="N972" s="17">
        <f t="shared" si="328"/>
        <v>850344866.98829198</v>
      </c>
      <c r="O972" s="17">
        <f t="shared" si="320"/>
        <v>195729.66820987652</v>
      </c>
      <c r="P972" s="17">
        <f t="shared" si="329"/>
        <v>98574471.948688313</v>
      </c>
      <c r="Q972" s="17">
        <f t="shared" si="321"/>
        <v>102255.67629531983</v>
      </c>
      <c r="S972" s="17">
        <f t="shared" si="322"/>
        <v>13.611111111111111</v>
      </c>
      <c r="T972" s="17">
        <f t="shared" si="323"/>
        <v>5104.166666666667</v>
      </c>
      <c r="V972" s="17">
        <f t="shared" si="324"/>
        <v>850344866.98829198</v>
      </c>
      <c r="W972" s="17">
        <f t="shared" si="330"/>
        <v>1250338.8484142984</v>
      </c>
      <c r="X972" s="17">
        <f t="shared" si="331"/>
        <v>-399993.98142600688</v>
      </c>
      <c r="Z972" s="17">
        <f t="shared" si="332"/>
        <v>67501.193731176871</v>
      </c>
      <c r="AA972" s="17">
        <f t="shared" si="333"/>
        <v>0</v>
      </c>
      <c r="AC972" s="17">
        <f t="shared" si="325"/>
        <v>0</v>
      </c>
      <c r="AD972" s="17">
        <f t="shared" si="314"/>
        <v>173259.27346772078</v>
      </c>
      <c r="AE972">
        <f t="shared" si="334"/>
        <v>50</v>
      </c>
    </row>
    <row r="973" spans="2:31" x14ac:dyDescent="0.35">
      <c r="B973" s="4" t="s">
        <v>38</v>
      </c>
      <c r="C973" s="4">
        <v>965</v>
      </c>
      <c r="D973" s="4">
        <v>376</v>
      </c>
      <c r="E973" s="11">
        <v>51.1</v>
      </c>
      <c r="F973" s="17">
        <f t="shared" si="326"/>
        <v>0.43055555555555575</v>
      </c>
      <c r="G973" s="17">
        <f t="shared" si="327"/>
        <v>1.5500000000000007</v>
      </c>
      <c r="H973" s="17">
        <f t="shared" si="315"/>
        <v>909.76388888888926</v>
      </c>
      <c r="I973" s="17">
        <v>414.57060000000001</v>
      </c>
      <c r="J973" s="17">
        <f t="shared" si="316"/>
        <v>95.29556494791666</v>
      </c>
      <c r="K973" s="17">
        <f t="shared" si="317"/>
        <v>1419.6300538368059</v>
      </c>
      <c r="L973" s="21">
        <f t="shared" si="318"/>
        <v>1419.6300538368059</v>
      </c>
      <c r="M973" s="17">
        <f t="shared" si="319"/>
        <v>7576723.3339996822</v>
      </c>
      <c r="N973" s="17">
        <f t="shared" si="328"/>
        <v>857921590.32229161</v>
      </c>
      <c r="O973" s="17">
        <f t="shared" si="320"/>
        <v>212866.00038580247</v>
      </c>
      <c r="P973" s="17">
        <f t="shared" si="329"/>
        <v>98787337.949074119</v>
      </c>
      <c r="Q973" s="17">
        <f t="shared" si="321"/>
        <v>102370.29839282292</v>
      </c>
      <c r="S973" s="17">
        <f t="shared" si="322"/>
        <v>14.194444444444445</v>
      </c>
      <c r="T973" s="17">
        <f t="shared" si="323"/>
        <v>5337.1111111111113</v>
      </c>
      <c r="V973" s="17">
        <f t="shared" si="324"/>
        <v>857921590.32229161</v>
      </c>
      <c r="W973" s="17">
        <f t="shared" si="330"/>
        <v>1257915.5717482981</v>
      </c>
      <c r="X973" s="17">
        <f t="shared" si="331"/>
        <v>-399993.98142600688</v>
      </c>
      <c r="Z973" s="17">
        <f t="shared" si="332"/>
        <v>75077.91706517656</v>
      </c>
      <c r="AA973" s="17">
        <f t="shared" si="333"/>
        <v>0</v>
      </c>
      <c r="AC973" s="17">
        <f t="shared" si="325"/>
        <v>0</v>
      </c>
      <c r="AD973" s="17">
        <f t="shared" si="314"/>
        <v>173209.27346772078</v>
      </c>
      <c r="AE973">
        <f t="shared" si="334"/>
        <v>50</v>
      </c>
    </row>
    <row r="974" spans="2:31" x14ac:dyDescent="0.35">
      <c r="B974" s="4" t="s">
        <v>38</v>
      </c>
      <c r="C974" s="4">
        <v>966</v>
      </c>
      <c r="D974" s="4">
        <v>377</v>
      </c>
      <c r="E974" s="11">
        <v>52.1</v>
      </c>
      <c r="F974" s="17">
        <f t="shared" si="326"/>
        <v>0.15277777777777798</v>
      </c>
      <c r="G974" s="17">
        <f t="shared" si="327"/>
        <v>0.55000000000000071</v>
      </c>
      <c r="H974" s="17">
        <f t="shared" si="315"/>
        <v>322.81944444444485</v>
      </c>
      <c r="I974" s="17">
        <v>414.57060000000001</v>
      </c>
      <c r="J974" s="17">
        <f t="shared" si="316"/>
        <v>99.061827447916656</v>
      </c>
      <c r="K974" s="17">
        <f t="shared" si="317"/>
        <v>836.45187189236151</v>
      </c>
      <c r="L974" s="21">
        <f t="shared" si="318"/>
        <v>836.45187189236162</v>
      </c>
      <c r="M974" s="17">
        <f t="shared" si="319"/>
        <v>4563704.6478189435</v>
      </c>
      <c r="N974" s="17">
        <f t="shared" si="328"/>
        <v>862485294.97011054</v>
      </c>
      <c r="O974" s="17">
        <f t="shared" si="320"/>
        <v>221278.87075617281</v>
      </c>
      <c r="P974" s="17">
        <f t="shared" si="329"/>
        <v>99008616.819830298</v>
      </c>
      <c r="Q974" s="17">
        <f t="shared" si="321"/>
        <v>102493.39215303343</v>
      </c>
      <c r="S974" s="17">
        <f t="shared" si="322"/>
        <v>14.472222222222221</v>
      </c>
      <c r="T974" s="17">
        <f t="shared" si="323"/>
        <v>5456.0277777777774</v>
      </c>
      <c r="V974" s="17">
        <f t="shared" si="324"/>
        <v>862485294.97011054</v>
      </c>
      <c r="W974" s="17">
        <f t="shared" si="330"/>
        <v>1262479.2763961172</v>
      </c>
      <c r="X974" s="17">
        <f t="shared" si="331"/>
        <v>-399993.98142600688</v>
      </c>
      <c r="Z974" s="17">
        <f t="shared" si="332"/>
        <v>79641.621712995504</v>
      </c>
      <c r="AA974" s="17">
        <f t="shared" si="333"/>
        <v>0</v>
      </c>
      <c r="AC974" s="17">
        <f t="shared" si="325"/>
        <v>0</v>
      </c>
      <c r="AD974" s="17">
        <f t="shared" si="314"/>
        <v>173159.27346772078</v>
      </c>
      <c r="AE974">
        <f t="shared" si="334"/>
        <v>50</v>
      </c>
    </row>
    <row r="975" spans="2:31" x14ac:dyDescent="0.35">
      <c r="B975" s="4" t="s">
        <v>38</v>
      </c>
      <c r="C975" s="4">
        <v>967</v>
      </c>
      <c r="D975" s="4">
        <v>378</v>
      </c>
      <c r="E975" s="11">
        <v>52.2</v>
      </c>
      <c r="F975" s="17">
        <f t="shared" si="326"/>
        <v>0</v>
      </c>
      <c r="G975" s="17">
        <f t="shared" si="327"/>
        <v>0</v>
      </c>
      <c r="H975" s="17">
        <f t="shared" si="315"/>
        <v>0</v>
      </c>
      <c r="I975" s="17">
        <v>414.57060000000001</v>
      </c>
      <c r="J975" s="17">
        <f t="shared" si="316"/>
        <v>99.442468125000005</v>
      </c>
      <c r="K975" s="17">
        <f t="shared" si="317"/>
        <v>514.01306812500002</v>
      </c>
      <c r="L975" s="21">
        <f t="shared" si="318"/>
        <v>514.01306812500002</v>
      </c>
      <c r="M975" s="17">
        <f t="shared" si="319"/>
        <v>2817305.6263931249</v>
      </c>
      <c r="N975" s="17">
        <f t="shared" si="328"/>
        <v>865302600.59650362</v>
      </c>
      <c r="O975" s="17">
        <f t="shared" si="320"/>
        <v>222129.125</v>
      </c>
      <c r="P975" s="17">
        <f t="shared" si="329"/>
        <v>99230745.944830298</v>
      </c>
      <c r="Q975" s="17">
        <f t="shared" si="321"/>
        <v>102617.11059444705</v>
      </c>
      <c r="S975" s="17">
        <f t="shared" si="322"/>
        <v>14.5</v>
      </c>
      <c r="T975" s="17">
        <f t="shared" si="323"/>
        <v>5481</v>
      </c>
      <c r="V975" s="17">
        <f t="shared" si="324"/>
        <v>865302600.59650362</v>
      </c>
      <c r="W975" s="17">
        <f t="shared" si="330"/>
        <v>1265296.5820225102</v>
      </c>
      <c r="X975" s="17">
        <f t="shared" si="331"/>
        <v>-399993.98142600688</v>
      </c>
      <c r="Z975" s="17">
        <f t="shared" si="332"/>
        <v>82458.927339388625</v>
      </c>
      <c r="AA975" s="17">
        <f t="shared" si="333"/>
        <v>0</v>
      </c>
      <c r="AC975" s="17">
        <f t="shared" si="325"/>
        <v>0</v>
      </c>
      <c r="AD975" s="17">
        <f t="shared" si="314"/>
        <v>173109.27346772078</v>
      </c>
      <c r="AE975">
        <f t="shared" si="334"/>
        <v>50</v>
      </c>
    </row>
    <row r="976" spans="2:31" x14ac:dyDescent="0.35">
      <c r="B976" s="4" t="s">
        <v>38</v>
      </c>
      <c r="C976" s="4">
        <v>968</v>
      </c>
      <c r="D976" s="4">
        <v>379</v>
      </c>
      <c r="E976" s="11">
        <v>52.1</v>
      </c>
      <c r="F976" s="17">
        <f t="shared" si="326"/>
        <v>-6.9444444444444448E-2</v>
      </c>
      <c r="G976" s="17">
        <f t="shared" si="327"/>
        <v>-0.25</v>
      </c>
      <c r="H976" s="17">
        <f t="shared" si="315"/>
        <v>-146.73611111111111</v>
      </c>
      <c r="I976" s="17">
        <v>414.57060000000001</v>
      </c>
      <c r="J976" s="17">
        <f t="shared" si="316"/>
        <v>99.061827447916656</v>
      </c>
      <c r="K976" s="17">
        <f t="shared" si="317"/>
        <v>366.89631633680557</v>
      </c>
      <c r="L976" s="21">
        <f t="shared" si="318"/>
        <v>366.89631633680563</v>
      </c>
      <c r="M976" s="17">
        <f t="shared" si="319"/>
        <v>2012416.1035430359</v>
      </c>
      <c r="N976" s="17">
        <f t="shared" si="328"/>
        <v>867315016.70004666</v>
      </c>
      <c r="O976" s="17">
        <f t="shared" si="320"/>
        <v>221278.87075617281</v>
      </c>
      <c r="P976" s="17">
        <f t="shared" si="329"/>
        <v>99452024.815586478</v>
      </c>
      <c r="Q976" s="17">
        <f t="shared" si="321"/>
        <v>102739.69505742405</v>
      </c>
      <c r="S976" s="17">
        <f t="shared" si="322"/>
        <v>14.472222222222221</v>
      </c>
      <c r="T976" s="17">
        <f t="shared" si="323"/>
        <v>5484.9722222222217</v>
      </c>
      <c r="V976" s="17">
        <f t="shared" si="324"/>
        <v>867315016.70004666</v>
      </c>
      <c r="W976" s="17">
        <f t="shared" si="330"/>
        <v>1267308.9981260533</v>
      </c>
      <c r="X976" s="17">
        <f t="shared" si="331"/>
        <v>-399993.98142600688</v>
      </c>
      <c r="Z976" s="17">
        <f t="shared" si="332"/>
        <v>84471.343442931655</v>
      </c>
      <c r="AA976" s="17">
        <f t="shared" si="333"/>
        <v>0</v>
      </c>
      <c r="AC976" s="17">
        <f t="shared" si="325"/>
        <v>0</v>
      </c>
      <c r="AD976" s="17">
        <f t="shared" si="314"/>
        <v>173059.27346772078</v>
      </c>
      <c r="AE976">
        <f t="shared" si="334"/>
        <v>50</v>
      </c>
    </row>
    <row r="977" spans="2:31" x14ac:dyDescent="0.35">
      <c r="B977" s="4" t="s">
        <v>38</v>
      </c>
      <c r="C977" s="4">
        <v>969</v>
      </c>
      <c r="D977" s="4">
        <v>380</v>
      </c>
      <c r="E977" s="11">
        <v>51.7</v>
      </c>
      <c r="F977" s="17">
        <f t="shared" si="326"/>
        <v>-0.16666666666666705</v>
      </c>
      <c r="G977" s="17">
        <f t="shared" si="327"/>
        <v>-0.60000000000000142</v>
      </c>
      <c r="H977" s="17">
        <f t="shared" si="315"/>
        <v>-352.16666666666748</v>
      </c>
      <c r="I977" s="17">
        <v>414.57060000000001</v>
      </c>
      <c r="J977" s="17">
        <f t="shared" si="316"/>
        <v>97.546563697916667</v>
      </c>
      <c r="K977" s="17">
        <f t="shared" si="317"/>
        <v>159.9504970312492</v>
      </c>
      <c r="L977" s="21">
        <f t="shared" si="318"/>
        <v>159.9504970312492</v>
      </c>
      <c r="M977" s="17">
        <f t="shared" si="319"/>
        <v>872885.40685442265</v>
      </c>
      <c r="N977" s="17">
        <f t="shared" si="328"/>
        <v>868187902.10690105</v>
      </c>
      <c r="O977" s="17">
        <f t="shared" si="320"/>
        <v>217894.15779320989</v>
      </c>
      <c r="P977" s="17">
        <f t="shared" si="329"/>
        <v>99669918.973379686</v>
      </c>
      <c r="Q977" s="17">
        <f t="shared" si="321"/>
        <v>102858.53351225973</v>
      </c>
      <c r="S977" s="17">
        <f t="shared" si="322"/>
        <v>14.361111111111111</v>
      </c>
      <c r="T977" s="17">
        <f t="shared" si="323"/>
        <v>5457.2222222222217</v>
      </c>
      <c r="V977" s="17">
        <f t="shared" si="324"/>
        <v>868187902.10690105</v>
      </c>
      <c r="W977" s="17">
        <f t="shared" si="330"/>
        <v>1268181.8835329076</v>
      </c>
      <c r="X977" s="17">
        <f t="shared" si="331"/>
        <v>-399993.98142600688</v>
      </c>
      <c r="Z977" s="17">
        <f t="shared" si="332"/>
        <v>85344.228849786072</v>
      </c>
      <c r="AA977" s="17">
        <f t="shared" si="333"/>
        <v>0</v>
      </c>
      <c r="AC977" s="17">
        <f t="shared" si="325"/>
        <v>0</v>
      </c>
      <c r="AD977" s="17">
        <f t="shared" si="314"/>
        <v>173009.27346772078</v>
      </c>
      <c r="AE977">
        <f t="shared" si="334"/>
        <v>50</v>
      </c>
    </row>
    <row r="978" spans="2:31" x14ac:dyDescent="0.35">
      <c r="B978" s="4" t="s">
        <v>38</v>
      </c>
      <c r="C978" s="4">
        <v>970</v>
      </c>
      <c r="D978" s="4">
        <v>381</v>
      </c>
      <c r="E978" s="11">
        <v>50.9</v>
      </c>
      <c r="F978" s="17">
        <f t="shared" si="326"/>
        <v>-0.34722222222222221</v>
      </c>
      <c r="G978" s="17">
        <f t="shared" si="327"/>
        <v>-1.25</v>
      </c>
      <c r="H978" s="17">
        <f t="shared" si="315"/>
        <v>-733.68055555555554</v>
      </c>
      <c r="I978" s="17">
        <v>414.57060000000001</v>
      </c>
      <c r="J978" s="17">
        <f t="shared" si="316"/>
        <v>94.551071197916656</v>
      </c>
      <c r="K978" s="17">
        <f t="shared" si="317"/>
        <v>-224.55888435763887</v>
      </c>
      <c r="L978" s="21">
        <f t="shared" si="318"/>
        <v>-224.55888435763887</v>
      </c>
      <c r="M978" s="17">
        <f t="shared" si="319"/>
        <v>-1209679.9967942373</v>
      </c>
      <c r="N978" s="17">
        <f t="shared" si="328"/>
        <v>866978222.11010683</v>
      </c>
      <c r="O978" s="17">
        <f t="shared" si="320"/>
        <v>211202.99112654317</v>
      </c>
      <c r="P978" s="17">
        <f t="shared" si="329"/>
        <v>99881121.964506224</v>
      </c>
      <c r="Q978" s="17">
        <f t="shared" si="321"/>
        <v>102970.22882938787</v>
      </c>
      <c r="S978" s="17">
        <f t="shared" si="322"/>
        <v>14.138888888888888</v>
      </c>
      <c r="T978" s="17">
        <f t="shared" si="323"/>
        <v>5386.9166666666661</v>
      </c>
      <c r="V978" s="17">
        <f t="shared" si="324"/>
        <v>866978222.11010683</v>
      </c>
      <c r="W978" s="17">
        <f t="shared" si="330"/>
        <v>1268181.8835329076</v>
      </c>
      <c r="X978" s="17">
        <f t="shared" si="331"/>
        <v>-401203.66142280115</v>
      </c>
      <c r="Z978" s="17">
        <f t="shared" si="332"/>
        <v>0</v>
      </c>
      <c r="AA978" s="17">
        <f t="shared" si="333"/>
        <v>1209.6799967942372</v>
      </c>
      <c r="AC978" s="17">
        <f t="shared" si="325"/>
        <v>239.51663936525898</v>
      </c>
      <c r="AD978" s="17">
        <f t="shared" si="314"/>
        <v>173614.11346611791</v>
      </c>
      <c r="AE978">
        <f t="shared" si="334"/>
        <v>0</v>
      </c>
    </row>
    <row r="979" spans="2:31" x14ac:dyDescent="0.35">
      <c r="B979" s="4" t="s">
        <v>38</v>
      </c>
      <c r="C979" s="4">
        <v>971</v>
      </c>
      <c r="D979" s="4">
        <v>382</v>
      </c>
      <c r="E979" s="11">
        <v>49.2</v>
      </c>
      <c r="F979" s="17">
        <f t="shared" si="326"/>
        <v>-0.69444444444444442</v>
      </c>
      <c r="G979" s="17">
        <f t="shared" si="327"/>
        <v>-2.5</v>
      </c>
      <c r="H979" s="17">
        <f t="shared" si="315"/>
        <v>-1467.3611111111111</v>
      </c>
      <c r="I979" s="17">
        <v>414.57060000000001</v>
      </c>
      <c r="J979" s="17">
        <f t="shared" si="316"/>
        <v>88.340752500000022</v>
      </c>
      <c r="K979" s="17">
        <f t="shared" si="317"/>
        <v>-964.44975861111106</v>
      </c>
      <c r="L979" s="21">
        <f t="shared" si="318"/>
        <v>-964.44975861111106</v>
      </c>
      <c r="M979" s="17">
        <f t="shared" si="319"/>
        <v>-5035070.7064557411</v>
      </c>
      <c r="N979" s="17">
        <f t="shared" si="328"/>
        <v>861943151.40365112</v>
      </c>
      <c r="O979" s="17">
        <f t="shared" si="320"/>
        <v>197330.72222222225</v>
      </c>
      <c r="P979" s="17">
        <f t="shared" si="329"/>
        <v>100078452.68672845</v>
      </c>
      <c r="Q979" s="17">
        <f t="shared" si="321"/>
        <v>103067.40750435473</v>
      </c>
      <c r="S979" s="17">
        <f t="shared" si="322"/>
        <v>13.666666666666668</v>
      </c>
      <c r="T979" s="17">
        <f t="shared" si="323"/>
        <v>5220.666666666667</v>
      </c>
      <c r="V979" s="17">
        <f t="shared" si="324"/>
        <v>861943151.40365112</v>
      </c>
      <c r="W979" s="17">
        <f t="shared" si="330"/>
        <v>1268181.8835329076</v>
      </c>
      <c r="X979" s="17">
        <f t="shared" si="331"/>
        <v>-406238.73212925688</v>
      </c>
      <c r="Z979" s="17">
        <f t="shared" si="332"/>
        <v>0</v>
      </c>
      <c r="AA979" s="17">
        <f t="shared" si="333"/>
        <v>6244.750703249978</v>
      </c>
      <c r="AC979" s="17">
        <f t="shared" si="325"/>
        <v>1236.4606392434957</v>
      </c>
      <c r="AD979" s="17">
        <f t="shared" si="314"/>
        <v>176131.64881934578</v>
      </c>
      <c r="AE979">
        <f t="shared" si="334"/>
        <v>0</v>
      </c>
    </row>
    <row r="980" spans="2:31" x14ac:dyDescent="0.35">
      <c r="B980" s="4" t="s">
        <v>38</v>
      </c>
      <c r="C980" s="4">
        <v>972</v>
      </c>
      <c r="D980" s="4">
        <v>383</v>
      </c>
      <c r="E980" s="11">
        <v>45.9</v>
      </c>
      <c r="F980" s="17">
        <f t="shared" si="326"/>
        <v>-1.1944444444444446</v>
      </c>
      <c r="G980" s="17">
        <f t="shared" si="327"/>
        <v>-4.3000000000000007</v>
      </c>
      <c r="H980" s="17">
        <f t="shared" si="315"/>
        <v>-2523.8611111111113</v>
      </c>
      <c r="I980" s="17">
        <v>414.57060000000001</v>
      </c>
      <c r="J980" s="17">
        <f t="shared" si="316"/>
        <v>76.887592031250009</v>
      </c>
      <c r="K980" s="17">
        <f t="shared" si="317"/>
        <v>-2032.4029190798612</v>
      </c>
      <c r="L980" s="21">
        <f t="shared" si="318"/>
        <v>-2032.4029190798612</v>
      </c>
      <c r="M980" s="17">
        <f t="shared" si="319"/>
        <v>-9924731.5545967333</v>
      </c>
      <c r="N980" s="17">
        <f t="shared" si="328"/>
        <v>852018419.84905434</v>
      </c>
      <c r="O980" s="17">
        <f t="shared" si="320"/>
        <v>171747.28125</v>
      </c>
      <c r="P980" s="17">
        <f t="shared" si="329"/>
        <v>100250199.96797845</v>
      </c>
      <c r="Q980" s="17">
        <f t="shared" si="321"/>
        <v>103138.06581067742</v>
      </c>
      <c r="S980" s="17">
        <f t="shared" si="322"/>
        <v>12.75</v>
      </c>
      <c r="T980" s="17">
        <f t="shared" si="323"/>
        <v>4883.25</v>
      </c>
      <c r="V980" s="17">
        <f t="shared" si="324"/>
        <v>852018419.84905434</v>
      </c>
      <c r="W980" s="17">
        <f t="shared" si="330"/>
        <v>1268181.8835329076</v>
      </c>
      <c r="X980" s="17">
        <f t="shared" si="331"/>
        <v>-416163.46368385362</v>
      </c>
      <c r="Z980" s="17">
        <f t="shared" si="332"/>
        <v>0</v>
      </c>
      <c r="AA980" s="17">
        <f t="shared" si="333"/>
        <v>16169.482257846712</v>
      </c>
      <c r="AC980" s="17">
        <f t="shared" si="325"/>
        <v>3201.5574870536493</v>
      </c>
      <c r="AD980" s="17">
        <f t="shared" si="314"/>
        <v>181094.01459664415</v>
      </c>
      <c r="AE980">
        <f t="shared" si="334"/>
        <v>0</v>
      </c>
    </row>
    <row r="981" spans="2:31" x14ac:dyDescent="0.35">
      <c r="B981" s="4" t="s">
        <v>38</v>
      </c>
      <c r="C981" s="4">
        <v>973</v>
      </c>
      <c r="D981" s="4">
        <v>384</v>
      </c>
      <c r="E981" s="11">
        <v>40.6</v>
      </c>
      <c r="F981" s="17">
        <f t="shared" si="326"/>
        <v>-1.4722222222222223</v>
      </c>
      <c r="G981" s="17">
        <f t="shared" si="327"/>
        <v>-5.3000000000000007</v>
      </c>
      <c r="H981" s="17">
        <f t="shared" si="315"/>
        <v>-3110.8055555555557</v>
      </c>
      <c r="I981" s="17">
        <v>414.57060000000001</v>
      </c>
      <c r="J981" s="17">
        <f t="shared" si="316"/>
        <v>60.156554791666679</v>
      </c>
      <c r="K981" s="17">
        <f t="shared" si="317"/>
        <v>-2636.078400763889</v>
      </c>
      <c r="L981" s="21">
        <f t="shared" si="318"/>
        <v>-2636.078400763889</v>
      </c>
      <c r="M981" s="17">
        <f t="shared" si="319"/>
        <v>-11415976.860908149</v>
      </c>
      <c r="N981" s="17">
        <f t="shared" si="328"/>
        <v>840602442.98814619</v>
      </c>
      <c r="O981" s="17">
        <f t="shared" si="320"/>
        <v>134374.4089506173</v>
      </c>
      <c r="P981" s="17">
        <f t="shared" si="329"/>
        <v>100384574.37692906</v>
      </c>
      <c r="Q981" s="17">
        <f t="shared" si="321"/>
        <v>103170.16893826214</v>
      </c>
      <c r="S981" s="17">
        <f t="shared" si="322"/>
        <v>11.277777777777779</v>
      </c>
      <c r="T981" s="17">
        <f t="shared" si="323"/>
        <v>4330.666666666667</v>
      </c>
      <c r="V981" s="17">
        <f t="shared" si="324"/>
        <v>840602442.98814619</v>
      </c>
      <c r="W981" s="17">
        <f t="shared" si="330"/>
        <v>1268181.8835329076</v>
      </c>
      <c r="X981" s="17">
        <f t="shared" si="331"/>
        <v>-427579.44054476178</v>
      </c>
      <c r="Z981" s="17">
        <f t="shared" si="332"/>
        <v>0</v>
      </c>
      <c r="AA981" s="17">
        <f t="shared" si="333"/>
        <v>27585.459118754861</v>
      </c>
      <c r="AC981" s="17">
        <f t="shared" si="325"/>
        <v>5461.9209055134625</v>
      </c>
      <c r="AD981" s="17">
        <f t="shared" si="314"/>
        <v>186802.00302709822</v>
      </c>
      <c r="AE981">
        <f t="shared" si="334"/>
        <v>0</v>
      </c>
    </row>
    <row r="982" spans="2:31" x14ac:dyDescent="0.35">
      <c r="B982" s="4" t="s">
        <v>38</v>
      </c>
      <c r="C982" s="4">
        <v>974</v>
      </c>
      <c r="D982" s="4">
        <v>385</v>
      </c>
      <c r="E982" s="11">
        <v>35.299999999999997</v>
      </c>
      <c r="F982" s="17">
        <f t="shared" si="326"/>
        <v>-1.4722222222222223</v>
      </c>
      <c r="G982" s="17">
        <f t="shared" si="327"/>
        <v>-5.3000000000000007</v>
      </c>
      <c r="H982" s="17">
        <f t="shared" si="315"/>
        <v>-3110.8055555555557</v>
      </c>
      <c r="I982" s="17">
        <v>414.57060000000001</v>
      </c>
      <c r="J982" s="17">
        <f t="shared" si="316"/>
        <v>45.475794947916668</v>
      </c>
      <c r="K982" s="17">
        <f t="shared" si="317"/>
        <v>-2650.7591606076389</v>
      </c>
      <c r="L982" s="21">
        <f t="shared" si="318"/>
        <v>-2650.7591606076389</v>
      </c>
      <c r="M982" s="17">
        <f t="shared" si="319"/>
        <v>-10006983.992288366</v>
      </c>
      <c r="N982" s="17">
        <f t="shared" si="328"/>
        <v>830595458.99585783</v>
      </c>
      <c r="O982" s="17">
        <f t="shared" si="320"/>
        <v>101581.3337191358</v>
      </c>
      <c r="P982" s="17">
        <f t="shared" si="329"/>
        <v>100486155.71064819</v>
      </c>
      <c r="Q982" s="17">
        <f t="shared" si="321"/>
        <v>103168.5376906039</v>
      </c>
      <c r="S982" s="17">
        <f t="shared" si="322"/>
        <v>9.8055555555555554</v>
      </c>
      <c r="T982" s="17">
        <f t="shared" si="323"/>
        <v>3775.1388888888887</v>
      </c>
      <c r="V982" s="17">
        <f t="shared" si="324"/>
        <v>830595458.99585783</v>
      </c>
      <c r="W982" s="17">
        <f t="shared" si="330"/>
        <v>1268181.8835329076</v>
      </c>
      <c r="X982" s="17">
        <f t="shared" si="331"/>
        <v>-437586.42453705013</v>
      </c>
      <c r="Z982" s="17">
        <f t="shared" si="332"/>
        <v>0</v>
      </c>
      <c r="AA982" s="17">
        <f t="shared" si="333"/>
        <v>37592.443111043227</v>
      </c>
      <c r="AC982" s="17">
        <f t="shared" si="325"/>
        <v>7443.3037359865593</v>
      </c>
      <c r="AD982" s="17">
        <f t="shared" si="314"/>
        <v>191805.4950232424</v>
      </c>
      <c r="AE982">
        <f t="shared" si="334"/>
        <v>0</v>
      </c>
    </row>
    <row r="983" spans="2:31" x14ac:dyDescent="0.35">
      <c r="B983" s="4" t="s">
        <v>38</v>
      </c>
      <c r="C983" s="4">
        <v>975</v>
      </c>
      <c r="D983" s="4">
        <v>386</v>
      </c>
      <c r="E983" s="11">
        <v>30</v>
      </c>
      <c r="F983" s="17">
        <f t="shared" si="326"/>
        <v>-1.4722222222222219</v>
      </c>
      <c r="G983" s="17">
        <f t="shared" si="327"/>
        <v>-5.2999999999999989</v>
      </c>
      <c r="H983" s="17">
        <f t="shared" si="315"/>
        <v>-3110.8055555555547</v>
      </c>
      <c r="I983" s="17">
        <v>414.57060000000001</v>
      </c>
      <c r="J983" s="17">
        <f t="shared" si="316"/>
        <v>32.845312500000013</v>
      </c>
      <c r="K983" s="17">
        <f t="shared" si="317"/>
        <v>-2663.3896430555546</v>
      </c>
      <c r="L983" s="21">
        <f t="shared" si="318"/>
        <v>-2663.3896430555546</v>
      </c>
      <c r="M983" s="17">
        <f t="shared" si="319"/>
        <v>-8567236.6851620357</v>
      </c>
      <c r="N983" s="17">
        <f t="shared" si="328"/>
        <v>822028222.31069577</v>
      </c>
      <c r="O983" s="17">
        <f t="shared" si="320"/>
        <v>73368.055555555562</v>
      </c>
      <c r="P983" s="17">
        <f t="shared" si="329"/>
        <v>100559523.76620375</v>
      </c>
      <c r="Q983" s="17">
        <f t="shared" si="321"/>
        <v>103137.9730935423</v>
      </c>
      <c r="S983" s="17">
        <f t="shared" si="322"/>
        <v>8.3333333333333339</v>
      </c>
      <c r="T983" s="17">
        <f t="shared" si="323"/>
        <v>3216.666666666667</v>
      </c>
      <c r="V983" s="17">
        <f t="shared" si="324"/>
        <v>822028222.31069577</v>
      </c>
      <c r="W983" s="17">
        <f t="shared" si="330"/>
        <v>1268181.8835329076</v>
      </c>
      <c r="X983" s="17">
        <f t="shared" si="331"/>
        <v>-446153.66122221219</v>
      </c>
      <c r="Z983" s="17">
        <f t="shared" si="332"/>
        <v>0</v>
      </c>
      <c r="AA983" s="17">
        <f t="shared" si="333"/>
        <v>46159.679796205266</v>
      </c>
      <c r="AC983" s="17">
        <f t="shared" si="325"/>
        <v>9139.6165996486434</v>
      </c>
      <c r="AD983" s="17">
        <f t="shared" si="314"/>
        <v>196089.11336582343</v>
      </c>
      <c r="AE983">
        <f t="shared" si="334"/>
        <v>0</v>
      </c>
    </row>
    <row r="984" spans="2:31" x14ac:dyDescent="0.35">
      <c r="B984" s="4" t="s">
        <v>38</v>
      </c>
      <c r="C984" s="4">
        <v>976</v>
      </c>
      <c r="D984" s="4">
        <v>387</v>
      </c>
      <c r="E984" s="11">
        <v>24.7</v>
      </c>
      <c r="F984" s="17">
        <f t="shared" si="326"/>
        <v>-1.4861111111111109</v>
      </c>
      <c r="G984" s="17">
        <f t="shared" si="327"/>
        <v>-5.35</v>
      </c>
      <c r="H984" s="17">
        <f t="shared" si="315"/>
        <v>-3140.1527777777774</v>
      </c>
      <c r="I984" s="17">
        <v>414.57060000000001</v>
      </c>
      <c r="J984" s="17">
        <f t="shared" si="316"/>
        <v>22.265107447916666</v>
      </c>
      <c r="K984" s="17">
        <f t="shared" si="317"/>
        <v>-2703.3170703298606</v>
      </c>
      <c r="L984" s="21">
        <f t="shared" si="318"/>
        <v>-2703.3170703298606</v>
      </c>
      <c r="M984" s="17">
        <f t="shared" si="319"/>
        <v>-7177982.6509933621</v>
      </c>
      <c r="N984" s="17">
        <f t="shared" si="328"/>
        <v>814850239.65970242</v>
      </c>
      <c r="O984" s="17">
        <f t="shared" si="320"/>
        <v>49734.574459876538</v>
      </c>
      <c r="P984" s="17">
        <f t="shared" si="329"/>
        <v>100609258.34066363</v>
      </c>
      <c r="Q984" s="17">
        <f t="shared" si="321"/>
        <v>103083.25649658158</v>
      </c>
      <c r="S984" s="17">
        <f t="shared" si="322"/>
        <v>6.8611111111111107</v>
      </c>
      <c r="T984" s="17">
        <f t="shared" si="323"/>
        <v>2655.25</v>
      </c>
      <c r="V984" s="17">
        <f t="shared" si="324"/>
        <v>814850239.65970242</v>
      </c>
      <c r="W984" s="17">
        <f t="shared" si="330"/>
        <v>1268181.8835329076</v>
      </c>
      <c r="X984" s="17">
        <f t="shared" si="331"/>
        <v>-453331.64387320552</v>
      </c>
      <c r="Z984" s="17">
        <f t="shared" si="332"/>
        <v>0</v>
      </c>
      <c r="AA984" s="17">
        <f t="shared" si="333"/>
        <v>53337.662447198629</v>
      </c>
      <c r="AC984" s="17">
        <f t="shared" si="325"/>
        <v>10560.857164545328</v>
      </c>
      <c r="AD984" s="17">
        <f t="shared" si="314"/>
        <v>199678.1046913201</v>
      </c>
      <c r="AE984">
        <f t="shared" si="334"/>
        <v>0</v>
      </c>
    </row>
    <row r="985" spans="2:31" x14ac:dyDescent="0.35">
      <c r="B985" s="4" t="s">
        <v>38</v>
      </c>
      <c r="C985" s="4">
        <v>977</v>
      </c>
      <c r="D985" s="4">
        <v>388</v>
      </c>
      <c r="E985" s="11">
        <v>19.3</v>
      </c>
      <c r="F985" s="17">
        <f t="shared" si="326"/>
        <v>-1.2083333333333333</v>
      </c>
      <c r="G985" s="17">
        <f t="shared" si="327"/>
        <v>-4.3499999999999996</v>
      </c>
      <c r="H985" s="17">
        <f t="shared" si="315"/>
        <v>-2553.208333333333</v>
      </c>
      <c r="I985" s="17">
        <v>414.57060000000001</v>
      </c>
      <c r="J985" s="17">
        <f t="shared" si="316"/>
        <v>13.59394494791667</v>
      </c>
      <c r="K985" s="17">
        <f t="shared" si="317"/>
        <v>-2125.0437883854165</v>
      </c>
      <c r="L985" s="21">
        <f t="shared" si="318"/>
        <v>-2125.0437883854165</v>
      </c>
      <c r="M985" s="17">
        <f t="shared" si="319"/>
        <v>-4420327.1958181541</v>
      </c>
      <c r="N985" s="17">
        <f t="shared" si="328"/>
        <v>810429912.46388423</v>
      </c>
      <c r="O985" s="17">
        <f t="shared" si="320"/>
        <v>30365.407793209881</v>
      </c>
      <c r="P985" s="17">
        <f t="shared" si="329"/>
        <v>100639623.74845684</v>
      </c>
      <c r="Q985" s="17">
        <f t="shared" si="321"/>
        <v>103008.82676402951</v>
      </c>
      <c r="S985" s="17">
        <f t="shared" si="322"/>
        <v>5.3611111111111116</v>
      </c>
      <c r="T985" s="17">
        <f t="shared" si="323"/>
        <v>2080.1111111111113</v>
      </c>
      <c r="V985" s="17">
        <f t="shared" si="324"/>
        <v>810429912.46388423</v>
      </c>
      <c r="W985" s="17">
        <f t="shared" si="330"/>
        <v>1268181.8835329076</v>
      </c>
      <c r="X985" s="17">
        <f t="shared" si="331"/>
        <v>-457751.97106902365</v>
      </c>
      <c r="Z985" s="17">
        <f t="shared" si="332"/>
        <v>0</v>
      </c>
      <c r="AA985" s="17">
        <f t="shared" si="333"/>
        <v>57757.989643016786</v>
      </c>
      <c r="AC985" s="17">
        <f t="shared" si="325"/>
        <v>11436.081949317324</v>
      </c>
      <c r="AD985" s="17">
        <f t="shared" si="314"/>
        <v>201888.26828922916</v>
      </c>
      <c r="AE985">
        <f t="shared" si="334"/>
        <v>0</v>
      </c>
    </row>
    <row r="986" spans="2:31" x14ac:dyDescent="0.35">
      <c r="B986" s="4" t="s">
        <v>38</v>
      </c>
      <c r="C986" s="4">
        <v>978</v>
      </c>
      <c r="D986" s="4">
        <v>389</v>
      </c>
      <c r="E986" s="11">
        <v>16</v>
      </c>
      <c r="F986" s="17">
        <f t="shared" si="326"/>
        <v>-0.84722222222222243</v>
      </c>
      <c r="G986" s="17">
        <f t="shared" si="327"/>
        <v>-3.0500000000000007</v>
      </c>
      <c r="H986" s="17">
        <f t="shared" si="315"/>
        <v>-1790.1805555555561</v>
      </c>
      <c r="I986" s="17">
        <v>414.57060000000001</v>
      </c>
      <c r="J986" s="17">
        <f t="shared" si="316"/>
        <v>9.342666666666668</v>
      </c>
      <c r="K986" s="17">
        <f t="shared" si="317"/>
        <v>-1366.2672888888894</v>
      </c>
      <c r="L986" s="21">
        <f t="shared" si="318"/>
        <v>-1366.2672888888894</v>
      </c>
      <c r="M986" s="17">
        <f t="shared" si="319"/>
        <v>-2362124.3350123465</v>
      </c>
      <c r="N986" s="17">
        <f t="shared" si="328"/>
        <v>808067788.12887192</v>
      </c>
      <c r="O986" s="17">
        <f t="shared" si="320"/>
        <v>20869.13580246914</v>
      </c>
      <c r="P986" s="17">
        <f t="shared" si="329"/>
        <v>100660492.8842593</v>
      </c>
      <c r="Q986" s="17">
        <f t="shared" si="321"/>
        <v>102924.83934995838</v>
      </c>
      <c r="S986" s="17">
        <f t="shared" si="322"/>
        <v>4.4444444444444446</v>
      </c>
      <c r="T986" s="17">
        <f t="shared" si="323"/>
        <v>1728.8888888888889</v>
      </c>
      <c r="V986" s="17">
        <f t="shared" si="324"/>
        <v>808067788.12887192</v>
      </c>
      <c r="W986" s="17">
        <f t="shared" si="330"/>
        <v>1268181.8835329076</v>
      </c>
      <c r="X986" s="17">
        <f t="shared" si="331"/>
        <v>-460114.09540403599</v>
      </c>
      <c r="Z986" s="17">
        <f t="shared" si="332"/>
        <v>0</v>
      </c>
      <c r="AA986" s="17">
        <f t="shared" si="333"/>
        <v>60120.113978029134</v>
      </c>
      <c r="AC986" s="17">
        <f t="shared" si="325"/>
        <v>11903.782567649769</v>
      </c>
      <c r="AD986" s="17">
        <f t="shared" si="314"/>
        <v>203069.33045673533</v>
      </c>
      <c r="AE986">
        <f t="shared" si="334"/>
        <v>0</v>
      </c>
    </row>
    <row r="987" spans="2:31" x14ac:dyDescent="0.35">
      <c r="B987" s="4" t="s">
        <v>38</v>
      </c>
      <c r="C987" s="4">
        <v>979</v>
      </c>
      <c r="D987" s="4">
        <v>390</v>
      </c>
      <c r="E987" s="11">
        <v>13.2</v>
      </c>
      <c r="F987" s="17">
        <f t="shared" si="326"/>
        <v>-0.73611111111111116</v>
      </c>
      <c r="G987" s="17">
        <f t="shared" si="327"/>
        <v>-2.6500000000000004</v>
      </c>
      <c r="H987" s="17">
        <f t="shared" si="315"/>
        <v>-1555.4027777777778</v>
      </c>
      <c r="I987" s="17">
        <v>414.57060000000001</v>
      </c>
      <c r="J987" s="17">
        <f t="shared" si="316"/>
        <v>6.3588525000000002</v>
      </c>
      <c r="K987" s="17">
        <f t="shared" si="317"/>
        <v>-1134.4733252777778</v>
      </c>
      <c r="L987" s="21">
        <f t="shared" si="318"/>
        <v>-1134.4733252777778</v>
      </c>
      <c r="M987" s="17">
        <f t="shared" si="319"/>
        <v>-1622296.8551472223</v>
      </c>
      <c r="N987" s="17">
        <f t="shared" si="328"/>
        <v>806445491.27372468</v>
      </c>
      <c r="O987" s="17">
        <f t="shared" si="320"/>
        <v>14204.055555555555</v>
      </c>
      <c r="P987" s="17">
        <f t="shared" si="329"/>
        <v>100674696.93981485</v>
      </c>
      <c r="Q987" s="17">
        <f t="shared" si="321"/>
        <v>102834.21546457084</v>
      </c>
      <c r="S987" s="17">
        <f t="shared" si="322"/>
        <v>3.6666666666666665</v>
      </c>
      <c r="T987" s="17">
        <f t="shared" si="323"/>
        <v>1430</v>
      </c>
      <c r="V987" s="17">
        <f t="shared" si="324"/>
        <v>806445491.27372468</v>
      </c>
      <c r="W987" s="17">
        <f t="shared" si="330"/>
        <v>1268181.8835329076</v>
      </c>
      <c r="X987" s="17">
        <f t="shared" si="331"/>
        <v>-461736.39225918322</v>
      </c>
      <c r="Z987" s="17">
        <f t="shared" si="332"/>
        <v>0</v>
      </c>
      <c r="AA987" s="17">
        <f t="shared" si="333"/>
        <v>61742.410833176356</v>
      </c>
      <c r="AC987" s="17">
        <f t="shared" si="325"/>
        <v>12224.997344968919</v>
      </c>
      <c r="AD987" s="17">
        <f t="shared" si="314"/>
        <v>203880.47888430895</v>
      </c>
      <c r="AE987">
        <f t="shared" si="334"/>
        <v>0</v>
      </c>
    </row>
    <row r="988" spans="2:31" x14ac:dyDescent="0.35">
      <c r="B988" s="4" t="s">
        <v>38</v>
      </c>
      <c r="C988" s="4">
        <v>980</v>
      </c>
      <c r="D988" s="4">
        <v>391</v>
      </c>
      <c r="E988" s="11">
        <v>10.7</v>
      </c>
      <c r="F988" s="17">
        <f t="shared" si="326"/>
        <v>-0.61111111111111094</v>
      </c>
      <c r="G988" s="17">
        <f t="shared" si="327"/>
        <v>-2.1999999999999993</v>
      </c>
      <c r="H988" s="17">
        <f t="shared" si="315"/>
        <v>-1291.2777777777774</v>
      </c>
      <c r="I988" s="17">
        <v>414.57060000000001</v>
      </c>
      <c r="J988" s="17">
        <f t="shared" si="316"/>
        <v>4.178288697916666</v>
      </c>
      <c r="K988" s="17">
        <f t="shared" si="317"/>
        <v>-872.52888907986073</v>
      </c>
      <c r="L988" s="21">
        <f t="shared" si="318"/>
        <v>-872.52888907986062</v>
      </c>
      <c r="M988" s="17">
        <f t="shared" si="319"/>
        <v>-1013999.7536787256</v>
      </c>
      <c r="N988" s="17">
        <f t="shared" si="328"/>
        <v>805431491.520046</v>
      </c>
      <c r="O988" s="17">
        <f t="shared" si="320"/>
        <v>9333.2318672839483</v>
      </c>
      <c r="P988" s="17">
        <f t="shared" si="329"/>
        <v>100684030.17168213</v>
      </c>
      <c r="Q988" s="17">
        <f t="shared" si="321"/>
        <v>102738.80629763483</v>
      </c>
      <c r="S988" s="17">
        <f t="shared" si="322"/>
        <v>2.9722222222222219</v>
      </c>
      <c r="T988" s="17">
        <f t="shared" si="323"/>
        <v>1162.1388888888887</v>
      </c>
      <c r="V988" s="17">
        <f t="shared" si="324"/>
        <v>805431491.520046</v>
      </c>
      <c r="W988" s="17">
        <f t="shared" si="330"/>
        <v>1268181.8835329076</v>
      </c>
      <c r="X988" s="17">
        <f t="shared" si="331"/>
        <v>-462750.39201286196</v>
      </c>
      <c r="Z988" s="17">
        <f t="shared" si="332"/>
        <v>0</v>
      </c>
      <c r="AA988" s="17">
        <f t="shared" si="333"/>
        <v>62756.410586855083</v>
      </c>
      <c r="AC988" s="17">
        <f t="shared" si="325"/>
        <v>12425.769296197306</v>
      </c>
      <c r="AD988" s="17">
        <f t="shared" si="314"/>
        <v>204387.47876114832</v>
      </c>
      <c r="AE988">
        <f t="shared" si="334"/>
        <v>0</v>
      </c>
    </row>
    <row r="989" spans="2:31" x14ac:dyDescent="0.35">
      <c r="B989" s="4" t="s">
        <v>38</v>
      </c>
      <c r="C989" s="4">
        <v>981</v>
      </c>
      <c r="D989" s="4">
        <v>392</v>
      </c>
      <c r="E989" s="11">
        <v>8.8000000000000007</v>
      </c>
      <c r="F989" s="17">
        <f t="shared" si="326"/>
        <v>-0.48611111111111099</v>
      </c>
      <c r="G989" s="17">
        <f t="shared" si="327"/>
        <v>-1.7499999999999996</v>
      </c>
      <c r="H989" s="17">
        <f t="shared" si="315"/>
        <v>-1027.1527777777776</v>
      </c>
      <c r="I989" s="17">
        <v>414.57060000000001</v>
      </c>
      <c r="J989" s="17">
        <f t="shared" si="316"/>
        <v>2.8261566666666673</v>
      </c>
      <c r="K989" s="17">
        <f t="shared" si="317"/>
        <v>-609.75602111111095</v>
      </c>
      <c r="L989" s="21">
        <f t="shared" si="318"/>
        <v>-609.75602111111084</v>
      </c>
      <c r="M989" s="17">
        <f t="shared" si="319"/>
        <v>-584281.76956246886</v>
      </c>
      <c r="N989" s="17">
        <f t="shared" si="328"/>
        <v>804847209.75048351</v>
      </c>
      <c r="O989" s="17">
        <f t="shared" si="320"/>
        <v>6312.9135802469145</v>
      </c>
      <c r="P989" s="17">
        <f t="shared" si="329"/>
        <v>100690343.08526239</v>
      </c>
      <c r="Q989" s="17">
        <f t="shared" si="321"/>
        <v>102640.51282901365</v>
      </c>
      <c r="S989" s="17">
        <f t="shared" si="322"/>
        <v>2.4444444444444446</v>
      </c>
      <c r="T989" s="17">
        <f t="shared" si="323"/>
        <v>958.22222222222229</v>
      </c>
      <c r="V989" s="17">
        <f t="shared" si="324"/>
        <v>804847209.75048351</v>
      </c>
      <c r="W989" s="17">
        <f t="shared" si="330"/>
        <v>1268181.8835329076</v>
      </c>
      <c r="X989" s="17">
        <f t="shared" si="331"/>
        <v>-463334.67378242442</v>
      </c>
      <c r="Z989" s="17">
        <f t="shared" si="332"/>
        <v>0</v>
      </c>
      <c r="AA989" s="17">
        <f t="shared" si="333"/>
        <v>63340.692356417552</v>
      </c>
      <c r="AC989" s="17">
        <f t="shared" si="325"/>
        <v>12541.457086570676</v>
      </c>
      <c r="AD989" s="17">
        <f t="shared" si="314"/>
        <v>204679.61964592955</v>
      </c>
      <c r="AE989">
        <f t="shared" si="334"/>
        <v>0</v>
      </c>
    </row>
    <row r="990" spans="2:31" x14ac:dyDescent="0.35">
      <c r="B990" s="4" t="s">
        <v>38</v>
      </c>
      <c r="C990" s="4">
        <v>982</v>
      </c>
      <c r="D990" s="4">
        <v>393</v>
      </c>
      <c r="E990" s="11">
        <v>7.2</v>
      </c>
      <c r="F990" s="17">
        <f t="shared" si="326"/>
        <v>-0.45833333333333343</v>
      </c>
      <c r="G990" s="17">
        <f t="shared" si="327"/>
        <v>-1.6500000000000004</v>
      </c>
      <c r="H990" s="17">
        <f t="shared" si="315"/>
        <v>-968.45833333333348</v>
      </c>
      <c r="I990" s="17">
        <v>414.57060000000001</v>
      </c>
      <c r="J990" s="17">
        <f t="shared" si="316"/>
        <v>1.8918900000000001</v>
      </c>
      <c r="K990" s="17">
        <f t="shared" si="317"/>
        <v>-551.99584333333348</v>
      </c>
      <c r="L990" s="21">
        <f t="shared" si="318"/>
        <v>-551.99584333333348</v>
      </c>
      <c r="M990" s="17">
        <f t="shared" si="319"/>
        <v>-433868.73286000011</v>
      </c>
      <c r="N990" s="17">
        <f t="shared" si="328"/>
        <v>804413341.01762354</v>
      </c>
      <c r="O990" s="17">
        <f t="shared" si="320"/>
        <v>4226</v>
      </c>
      <c r="P990" s="17">
        <f t="shared" si="329"/>
        <v>100694569.08526239</v>
      </c>
      <c r="Q990" s="17">
        <f t="shared" si="321"/>
        <v>102540.29438417759</v>
      </c>
      <c r="S990" s="17">
        <f t="shared" si="322"/>
        <v>2</v>
      </c>
      <c r="T990" s="17">
        <f t="shared" si="323"/>
        <v>786</v>
      </c>
      <c r="V990" s="17">
        <f t="shared" si="324"/>
        <v>804413341.01762354</v>
      </c>
      <c r="W990" s="17">
        <f t="shared" si="330"/>
        <v>1268181.8835329076</v>
      </c>
      <c r="X990" s="17">
        <f t="shared" si="331"/>
        <v>-463768.54251528444</v>
      </c>
      <c r="Z990" s="17">
        <f t="shared" si="332"/>
        <v>0</v>
      </c>
      <c r="AA990" s="17">
        <f t="shared" si="333"/>
        <v>63774.561089277551</v>
      </c>
      <c r="AC990" s="17">
        <f t="shared" si="325"/>
        <v>12627.363095676956</v>
      </c>
      <c r="AD990" s="17">
        <f t="shared" si="314"/>
        <v>204896.55401235956</v>
      </c>
      <c r="AE990">
        <f t="shared" si="334"/>
        <v>0</v>
      </c>
    </row>
    <row r="991" spans="2:31" x14ac:dyDescent="0.35">
      <c r="B991" s="4" t="s">
        <v>38</v>
      </c>
      <c r="C991" s="4">
        <v>983</v>
      </c>
      <c r="D991" s="4">
        <v>394</v>
      </c>
      <c r="E991" s="11">
        <v>5.5</v>
      </c>
      <c r="F991" s="17">
        <f t="shared" si="326"/>
        <v>-0.55555555555555558</v>
      </c>
      <c r="G991" s="17">
        <f t="shared" si="327"/>
        <v>-2</v>
      </c>
      <c r="H991" s="17">
        <f t="shared" si="315"/>
        <v>-1173.8888888888889</v>
      </c>
      <c r="I991" s="17">
        <v>414.57060000000001</v>
      </c>
      <c r="J991" s="17">
        <f t="shared" si="316"/>
        <v>1.1039674479166666</v>
      </c>
      <c r="K991" s="17">
        <f t="shared" si="317"/>
        <v>-758.21432144097218</v>
      </c>
      <c r="L991" s="21">
        <f t="shared" si="318"/>
        <v>-758.2143214409723</v>
      </c>
      <c r="M991" s="17">
        <f t="shared" si="319"/>
        <v>-456402.8984896075</v>
      </c>
      <c r="N991" s="17">
        <f t="shared" si="328"/>
        <v>803956938.11913395</v>
      </c>
      <c r="O991" s="17">
        <f t="shared" si="320"/>
        <v>2465.9818672839506</v>
      </c>
      <c r="P991" s="17">
        <f t="shared" si="329"/>
        <v>100697035.06712967</v>
      </c>
      <c r="Q991" s="17">
        <f t="shared" si="321"/>
        <v>102438.48938670363</v>
      </c>
      <c r="S991" s="17">
        <f t="shared" si="322"/>
        <v>1.5277777777777777</v>
      </c>
      <c r="T991" s="17">
        <f t="shared" si="323"/>
        <v>601.94444444444446</v>
      </c>
      <c r="V991" s="17">
        <f t="shared" si="324"/>
        <v>803956938.11913395</v>
      </c>
      <c r="W991" s="17">
        <f t="shared" si="330"/>
        <v>1268181.8835329076</v>
      </c>
      <c r="X991" s="17">
        <f t="shared" si="331"/>
        <v>-464224.94541377405</v>
      </c>
      <c r="Z991" s="17">
        <f t="shared" si="332"/>
        <v>0</v>
      </c>
      <c r="AA991" s="17">
        <f t="shared" si="333"/>
        <v>64230.963987767158</v>
      </c>
      <c r="AC991" s="17">
        <f t="shared" si="325"/>
        <v>12717.730869577897</v>
      </c>
      <c r="AD991" s="17">
        <f t="shared" si="314"/>
        <v>205124.75546160436</v>
      </c>
      <c r="AE991">
        <f t="shared" si="334"/>
        <v>0</v>
      </c>
    </row>
    <row r="992" spans="2:31" x14ac:dyDescent="0.35">
      <c r="B992" s="4" t="s">
        <v>38</v>
      </c>
      <c r="C992" s="4">
        <v>984</v>
      </c>
      <c r="D992" s="4">
        <v>395</v>
      </c>
      <c r="E992" s="11">
        <v>3.2</v>
      </c>
      <c r="F992" s="17">
        <f t="shared" si="326"/>
        <v>-0.61111111111111116</v>
      </c>
      <c r="G992" s="17">
        <f t="shared" si="327"/>
        <v>-2.2000000000000002</v>
      </c>
      <c r="H992" s="17">
        <f t="shared" si="315"/>
        <v>-1291.2777777777778</v>
      </c>
      <c r="I992" s="17">
        <v>414.57060000000001</v>
      </c>
      <c r="J992" s="17">
        <f t="shared" si="316"/>
        <v>0.37370666666666674</v>
      </c>
      <c r="K992" s="17">
        <f t="shared" si="317"/>
        <v>-876.33347111111118</v>
      </c>
      <c r="L992" s="21">
        <f t="shared" si="318"/>
        <v>-876.33347111111107</v>
      </c>
      <c r="M992" s="17">
        <f t="shared" si="319"/>
        <v>-307690.41874567902</v>
      </c>
      <c r="N992" s="17">
        <f t="shared" si="328"/>
        <v>803649247.70038831</v>
      </c>
      <c r="O992" s="17">
        <f t="shared" si="320"/>
        <v>834.76543209876547</v>
      </c>
      <c r="P992" s="17">
        <f t="shared" si="329"/>
        <v>100697869.83256178</v>
      </c>
      <c r="Q992" s="17">
        <f t="shared" si="321"/>
        <v>102335.23356967659</v>
      </c>
      <c r="S992" s="17">
        <f t="shared" si="322"/>
        <v>0.88888888888888895</v>
      </c>
      <c r="T992" s="17">
        <f t="shared" si="323"/>
        <v>351.11111111111114</v>
      </c>
      <c r="V992" s="17">
        <f t="shared" si="324"/>
        <v>803649247.70038831</v>
      </c>
      <c r="W992" s="17">
        <f t="shared" si="330"/>
        <v>1268181.8835329076</v>
      </c>
      <c r="X992" s="17">
        <f t="shared" si="331"/>
        <v>-464532.63583251974</v>
      </c>
      <c r="Z992" s="17">
        <f t="shared" si="332"/>
        <v>0</v>
      </c>
      <c r="AA992" s="17">
        <f t="shared" si="333"/>
        <v>64538.65440651284</v>
      </c>
      <c r="AC992" s="17">
        <f t="shared" si="325"/>
        <v>12778.653572489542</v>
      </c>
      <c r="AD992" s="17">
        <f t="shared" si="314"/>
        <v>205278.6006709772</v>
      </c>
      <c r="AE992">
        <f t="shared" si="334"/>
        <v>0</v>
      </c>
    </row>
    <row r="993" spans="2:31" x14ac:dyDescent="0.35">
      <c r="B993" s="4" t="s">
        <v>38</v>
      </c>
      <c r="C993" s="4">
        <v>985</v>
      </c>
      <c r="D993" s="4">
        <v>396</v>
      </c>
      <c r="E993" s="11">
        <v>1.1000000000000001</v>
      </c>
      <c r="F993" s="17">
        <f t="shared" si="326"/>
        <v>-0.44444444444444448</v>
      </c>
      <c r="G993" s="17">
        <f t="shared" si="327"/>
        <v>-1.6</v>
      </c>
      <c r="H993" s="17">
        <f t="shared" si="315"/>
        <v>-939.1111111111112</v>
      </c>
      <c r="I993" s="17">
        <v>414.57060000000001</v>
      </c>
      <c r="J993" s="17">
        <f t="shared" si="316"/>
        <v>4.4158697916666677E-2</v>
      </c>
      <c r="K993" s="17">
        <f t="shared" si="317"/>
        <v>-524.49635241319447</v>
      </c>
      <c r="L993" s="21">
        <f t="shared" si="318"/>
        <v>-524.49635241319447</v>
      </c>
      <c r="M993" s="17">
        <f t="shared" si="319"/>
        <v>-63464.05864199654</v>
      </c>
      <c r="N993" s="17">
        <f t="shared" si="328"/>
        <v>803585783.64174628</v>
      </c>
      <c r="O993" s="17">
        <f t="shared" si="320"/>
        <v>98.63927469135804</v>
      </c>
      <c r="P993" s="17">
        <f t="shared" si="329"/>
        <v>100697968.47183646</v>
      </c>
      <c r="Q993" s="17">
        <f t="shared" si="321"/>
        <v>102231.44007293042</v>
      </c>
      <c r="S993" s="17">
        <f t="shared" si="322"/>
        <v>0.30555555555555558</v>
      </c>
      <c r="T993" s="17">
        <f t="shared" si="323"/>
        <v>121.00000000000001</v>
      </c>
      <c r="V993" s="17">
        <f t="shared" si="324"/>
        <v>803585783.64174628</v>
      </c>
      <c r="W993" s="17">
        <f t="shared" si="330"/>
        <v>1268181.8835329076</v>
      </c>
      <c r="X993" s="17">
        <f t="shared" si="331"/>
        <v>-464596.09989116172</v>
      </c>
      <c r="Z993" s="17">
        <f t="shared" si="332"/>
        <v>0</v>
      </c>
      <c r="AA993" s="17">
        <f t="shared" si="333"/>
        <v>64602.118465154839</v>
      </c>
      <c r="AC993" s="17">
        <f t="shared" si="325"/>
        <v>12791.219456100658</v>
      </c>
      <c r="AD993" s="17">
        <f t="shared" si="314"/>
        <v>205310.3327002982</v>
      </c>
      <c r="AE993">
        <f t="shared" si="334"/>
        <v>0</v>
      </c>
    </row>
    <row r="994" spans="2:31" x14ac:dyDescent="0.35">
      <c r="B994" s="4" t="s">
        <v>38</v>
      </c>
      <c r="C994" s="4">
        <v>986</v>
      </c>
      <c r="D994" s="4">
        <v>397</v>
      </c>
      <c r="E994" s="11">
        <v>0</v>
      </c>
      <c r="F994" s="17">
        <f t="shared" si="326"/>
        <v>-0.15277777777777779</v>
      </c>
      <c r="G994" s="17">
        <f t="shared" si="327"/>
        <v>-0.55000000000000004</v>
      </c>
      <c r="H994" s="17">
        <f t="shared" si="315"/>
        <v>-322.81944444444446</v>
      </c>
      <c r="I994" s="17">
        <v>414.57060000000001</v>
      </c>
      <c r="J994" s="17">
        <f t="shared" si="316"/>
        <v>0</v>
      </c>
      <c r="K994" s="17">
        <f t="shared" si="317"/>
        <v>91.751155555555556</v>
      </c>
      <c r="L994" s="21">
        <f t="shared" si="318"/>
        <v>91.751155555555556</v>
      </c>
      <c r="M994" s="17">
        <f t="shared" si="319"/>
        <v>0</v>
      </c>
      <c r="N994" s="17">
        <f t="shared" si="328"/>
        <v>803585783.64174628</v>
      </c>
      <c r="O994" s="17">
        <f t="shared" si="320"/>
        <v>0</v>
      </c>
      <c r="P994" s="17">
        <f t="shared" si="329"/>
        <v>100697968.47183646</v>
      </c>
      <c r="Q994" s="17">
        <f t="shared" si="321"/>
        <v>102127.75707082805</v>
      </c>
      <c r="S994" s="17">
        <f t="shared" si="322"/>
        <v>0</v>
      </c>
      <c r="T994" s="17">
        <f t="shared" si="323"/>
        <v>0</v>
      </c>
      <c r="V994" s="17">
        <f t="shared" si="324"/>
        <v>803585783.64174628</v>
      </c>
      <c r="W994" s="17">
        <f t="shared" si="330"/>
        <v>1268181.8835329076</v>
      </c>
      <c r="X994" s="17">
        <f t="shared" si="331"/>
        <v>-464596.09989116172</v>
      </c>
      <c r="Z994" s="17">
        <f t="shared" si="332"/>
        <v>0</v>
      </c>
      <c r="AA994" s="17">
        <f t="shared" si="333"/>
        <v>0</v>
      </c>
      <c r="AC994" s="17">
        <f t="shared" si="325"/>
        <v>0</v>
      </c>
      <c r="AD994" s="17">
        <f t="shared" si="314"/>
        <v>205310.3327002982</v>
      </c>
      <c r="AE994">
        <f t="shared" si="334"/>
        <v>0</v>
      </c>
    </row>
    <row r="995" spans="2:31" x14ac:dyDescent="0.35">
      <c r="B995" s="4" t="s">
        <v>38</v>
      </c>
      <c r="C995" s="4">
        <v>987</v>
      </c>
      <c r="D995" s="4">
        <v>398</v>
      </c>
      <c r="E995" s="11">
        <v>0</v>
      </c>
      <c r="F995" s="17">
        <f t="shared" si="326"/>
        <v>0</v>
      </c>
      <c r="G995" s="17">
        <f t="shared" si="327"/>
        <v>0</v>
      </c>
      <c r="H995" s="17">
        <f t="shared" si="315"/>
        <v>0</v>
      </c>
      <c r="I995" s="17">
        <v>414.57060000000001</v>
      </c>
      <c r="J995" s="17">
        <f t="shared" si="316"/>
        <v>0</v>
      </c>
      <c r="K995" s="17">
        <f t="shared" si="317"/>
        <v>414.57060000000001</v>
      </c>
      <c r="L995" s="21">
        <f t="shared" si="318"/>
        <v>414.57060000000001</v>
      </c>
      <c r="M995" s="17">
        <f t="shared" si="319"/>
        <v>0</v>
      </c>
      <c r="N995" s="17">
        <f t="shared" si="328"/>
        <v>803585783.64174628</v>
      </c>
      <c r="O995" s="17">
        <f t="shared" si="320"/>
        <v>0</v>
      </c>
      <c r="P995" s="17">
        <f t="shared" si="329"/>
        <v>100697968.47183646</v>
      </c>
      <c r="Q995" s="17">
        <f t="shared" si="321"/>
        <v>102024.2841659944</v>
      </c>
      <c r="S995" s="17">
        <f t="shared" si="322"/>
        <v>0</v>
      </c>
      <c r="T995" s="17">
        <f t="shared" si="323"/>
        <v>0</v>
      </c>
      <c r="V995" s="17">
        <f t="shared" si="324"/>
        <v>803585783.64174628</v>
      </c>
      <c r="W995" s="17">
        <f t="shared" si="330"/>
        <v>1268181.8835329076</v>
      </c>
      <c r="X995" s="17">
        <f t="shared" si="331"/>
        <v>-464596.09989116172</v>
      </c>
      <c r="Z995" s="17">
        <f t="shared" si="332"/>
        <v>0</v>
      </c>
      <c r="AA995" s="17">
        <f t="shared" si="333"/>
        <v>0</v>
      </c>
      <c r="AC995" s="17">
        <f t="shared" si="325"/>
        <v>0</v>
      </c>
      <c r="AD995" s="17">
        <f t="shared" si="314"/>
        <v>205310.3327002982</v>
      </c>
      <c r="AE995">
        <f t="shared" si="334"/>
        <v>0</v>
      </c>
    </row>
    <row r="996" spans="2:31" x14ac:dyDescent="0.35">
      <c r="B996" s="4" t="s">
        <v>38</v>
      </c>
      <c r="C996" s="4">
        <v>988</v>
      </c>
      <c r="D996" s="4">
        <v>399</v>
      </c>
      <c r="E996" s="11">
        <v>0</v>
      </c>
      <c r="F996" s="17">
        <f t="shared" si="326"/>
        <v>0</v>
      </c>
      <c r="G996" s="17">
        <f t="shared" si="327"/>
        <v>0</v>
      </c>
      <c r="H996" s="17">
        <f t="shared" si="315"/>
        <v>0</v>
      </c>
      <c r="I996" s="17">
        <v>414.57060000000001</v>
      </c>
      <c r="J996" s="17">
        <f t="shared" si="316"/>
        <v>0</v>
      </c>
      <c r="K996" s="17">
        <f t="shared" si="317"/>
        <v>414.57060000000001</v>
      </c>
      <c r="L996" s="21">
        <f t="shared" si="318"/>
        <v>414.57060000000001</v>
      </c>
      <c r="M996" s="17">
        <f t="shared" si="319"/>
        <v>0</v>
      </c>
      <c r="N996" s="17">
        <f t="shared" si="328"/>
        <v>803585783.64174628</v>
      </c>
      <c r="O996" s="17">
        <f t="shared" si="320"/>
        <v>0</v>
      </c>
      <c r="P996" s="17">
        <f t="shared" si="329"/>
        <v>100697968.47183646</v>
      </c>
      <c r="Q996" s="17">
        <f t="shared" si="321"/>
        <v>101921.02072048225</v>
      </c>
      <c r="S996" s="17">
        <f t="shared" si="322"/>
        <v>0</v>
      </c>
      <c r="T996" s="17">
        <f t="shared" si="323"/>
        <v>0</v>
      </c>
      <c r="V996" s="17">
        <f t="shared" si="324"/>
        <v>803585783.64174628</v>
      </c>
      <c r="W996" s="17">
        <f t="shared" si="330"/>
        <v>1268181.8835329076</v>
      </c>
      <c r="X996" s="17">
        <f t="shared" si="331"/>
        <v>-464596.09989116172</v>
      </c>
      <c r="Z996" s="17">
        <f t="shared" si="332"/>
        <v>0</v>
      </c>
      <c r="AA996" s="17">
        <f t="shared" si="333"/>
        <v>0</v>
      </c>
      <c r="AC996" s="17">
        <f t="shared" si="325"/>
        <v>0</v>
      </c>
      <c r="AD996" s="17">
        <f t="shared" si="314"/>
        <v>205310.3327002982</v>
      </c>
      <c r="AE996">
        <f t="shared" si="334"/>
        <v>0</v>
      </c>
    </row>
    <row r="997" spans="2:31" x14ac:dyDescent="0.35">
      <c r="B997" s="4" t="s">
        <v>38</v>
      </c>
      <c r="C997" s="4">
        <v>989</v>
      </c>
      <c r="D997" s="4">
        <v>400</v>
      </c>
      <c r="E997" s="11">
        <v>0</v>
      </c>
      <c r="F997" s="17">
        <f t="shared" si="326"/>
        <v>0</v>
      </c>
      <c r="G997" s="17">
        <f t="shared" si="327"/>
        <v>0</v>
      </c>
      <c r="H997" s="17">
        <f t="shared" si="315"/>
        <v>0</v>
      </c>
      <c r="I997" s="17">
        <v>414.57060000000001</v>
      </c>
      <c r="J997" s="17">
        <f t="shared" si="316"/>
        <v>0</v>
      </c>
      <c r="K997" s="17">
        <f t="shared" si="317"/>
        <v>414.57060000000001</v>
      </c>
      <c r="L997" s="21">
        <f t="shared" si="318"/>
        <v>414.57060000000001</v>
      </c>
      <c r="M997" s="17">
        <f t="shared" si="319"/>
        <v>0</v>
      </c>
      <c r="N997" s="17">
        <f t="shared" si="328"/>
        <v>803585783.64174628</v>
      </c>
      <c r="O997" s="17">
        <f t="shared" si="320"/>
        <v>0</v>
      </c>
      <c r="P997" s="17">
        <f t="shared" si="329"/>
        <v>100697968.47183646</v>
      </c>
      <c r="Q997" s="17">
        <f t="shared" si="321"/>
        <v>101817.96609892463</v>
      </c>
      <c r="S997" s="17">
        <f t="shared" si="322"/>
        <v>0</v>
      </c>
      <c r="T997" s="17">
        <f t="shared" si="323"/>
        <v>0</v>
      </c>
      <c r="V997" s="17">
        <f t="shared" si="324"/>
        <v>803585783.64174628</v>
      </c>
      <c r="W997" s="17">
        <f t="shared" si="330"/>
        <v>1268181.8835329076</v>
      </c>
      <c r="X997" s="17">
        <f t="shared" si="331"/>
        <v>-464596.09989116172</v>
      </c>
      <c r="Z997" s="17">
        <f t="shared" si="332"/>
        <v>0</v>
      </c>
      <c r="AA997" s="17">
        <f t="shared" si="333"/>
        <v>0</v>
      </c>
      <c r="AC997" s="17">
        <f t="shared" si="325"/>
        <v>0</v>
      </c>
      <c r="AD997" s="17">
        <f t="shared" si="314"/>
        <v>205310.3327002982</v>
      </c>
      <c r="AE997">
        <f t="shared" si="334"/>
        <v>0</v>
      </c>
    </row>
    <row r="998" spans="2:31" x14ac:dyDescent="0.35">
      <c r="B998" s="4" t="s">
        <v>38</v>
      </c>
      <c r="C998" s="4">
        <v>990</v>
      </c>
      <c r="D998" s="4">
        <v>401</v>
      </c>
      <c r="E998" s="11">
        <v>0</v>
      </c>
      <c r="F998" s="17">
        <f t="shared" si="326"/>
        <v>0</v>
      </c>
      <c r="G998" s="17">
        <f t="shared" si="327"/>
        <v>0</v>
      </c>
      <c r="H998" s="17">
        <f t="shared" si="315"/>
        <v>0</v>
      </c>
      <c r="I998" s="17">
        <v>414.57060000000001</v>
      </c>
      <c r="J998" s="17">
        <f t="shared" si="316"/>
        <v>0</v>
      </c>
      <c r="K998" s="17">
        <f t="shared" si="317"/>
        <v>414.57060000000001</v>
      </c>
      <c r="L998" s="21">
        <f t="shared" si="318"/>
        <v>414.57060000000001</v>
      </c>
      <c r="M998" s="17">
        <f t="shared" si="319"/>
        <v>0</v>
      </c>
      <c r="N998" s="17">
        <f t="shared" si="328"/>
        <v>803585783.64174628</v>
      </c>
      <c r="O998" s="17">
        <f t="shared" si="320"/>
        <v>0</v>
      </c>
      <c r="P998" s="17">
        <f t="shared" si="329"/>
        <v>100697968.47183646</v>
      </c>
      <c r="Q998" s="17">
        <f t="shared" si="321"/>
        <v>101715.11966852169</v>
      </c>
      <c r="S998" s="17">
        <f t="shared" si="322"/>
        <v>0</v>
      </c>
      <c r="T998" s="17">
        <f t="shared" si="323"/>
        <v>0</v>
      </c>
      <c r="V998" s="17">
        <f t="shared" si="324"/>
        <v>803585783.64174628</v>
      </c>
      <c r="W998" s="17">
        <f t="shared" si="330"/>
        <v>1268181.8835329076</v>
      </c>
      <c r="X998" s="17">
        <f t="shared" si="331"/>
        <v>-464596.09989116172</v>
      </c>
      <c r="Z998" s="17">
        <f t="shared" si="332"/>
        <v>0</v>
      </c>
      <c r="AA998" s="17">
        <f t="shared" si="333"/>
        <v>0</v>
      </c>
      <c r="AC998" s="17">
        <f t="shared" si="325"/>
        <v>0</v>
      </c>
      <c r="AD998" s="17">
        <f t="shared" si="314"/>
        <v>205310.3327002982</v>
      </c>
      <c r="AE998">
        <f t="shared" si="334"/>
        <v>0</v>
      </c>
    </row>
    <row r="999" spans="2:31" x14ac:dyDescent="0.35">
      <c r="B999" s="4" t="s">
        <v>38</v>
      </c>
      <c r="C999" s="4">
        <v>991</v>
      </c>
      <c r="D999" s="4">
        <v>402</v>
      </c>
      <c r="E999" s="11">
        <v>0</v>
      </c>
      <c r="F999" s="17">
        <f t="shared" si="326"/>
        <v>0</v>
      </c>
      <c r="G999" s="17">
        <f t="shared" si="327"/>
        <v>0</v>
      </c>
      <c r="H999" s="17">
        <f t="shared" si="315"/>
        <v>0</v>
      </c>
      <c r="I999" s="17">
        <v>414.57060000000001</v>
      </c>
      <c r="J999" s="17">
        <f t="shared" si="316"/>
        <v>0</v>
      </c>
      <c r="K999" s="17">
        <f t="shared" si="317"/>
        <v>414.57060000000001</v>
      </c>
      <c r="L999" s="21">
        <f t="shared" si="318"/>
        <v>414.57060000000001</v>
      </c>
      <c r="M999" s="17">
        <f t="shared" si="319"/>
        <v>0</v>
      </c>
      <c r="N999" s="17">
        <f t="shared" si="328"/>
        <v>803585783.64174628</v>
      </c>
      <c r="O999" s="17">
        <f t="shared" si="320"/>
        <v>0</v>
      </c>
      <c r="P999" s="17">
        <f t="shared" si="329"/>
        <v>100697968.47183646</v>
      </c>
      <c r="Q999" s="17">
        <f t="shared" si="321"/>
        <v>101612.48079902772</v>
      </c>
      <c r="S999" s="17">
        <f t="shared" si="322"/>
        <v>0</v>
      </c>
      <c r="T999" s="17">
        <f t="shared" si="323"/>
        <v>0</v>
      </c>
      <c r="V999" s="17">
        <f t="shared" si="324"/>
        <v>803585783.64174628</v>
      </c>
      <c r="W999" s="17">
        <f t="shared" si="330"/>
        <v>1268181.8835329076</v>
      </c>
      <c r="X999" s="17">
        <f t="shared" si="331"/>
        <v>-464596.09989116172</v>
      </c>
      <c r="Z999" s="17">
        <f t="shared" si="332"/>
        <v>0</v>
      </c>
      <c r="AA999" s="17">
        <f t="shared" si="333"/>
        <v>0</v>
      </c>
      <c r="AC999" s="17">
        <f t="shared" si="325"/>
        <v>0</v>
      </c>
      <c r="AD999" s="17">
        <f t="shared" si="314"/>
        <v>205310.3327002982</v>
      </c>
      <c r="AE999">
        <f t="shared" si="334"/>
        <v>0</v>
      </c>
    </row>
    <row r="1000" spans="2:31" x14ac:dyDescent="0.35">
      <c r="B1000" s="4" t="s">
        <v>38</v>
      </c>
      <c r="C1000" s="4">
        <v>992</v>
      </c>
      <c r="D1000" s="4">
        <v>403</v>
      </c>
      <c r="E1000" s="11">
        <v>0</v>
      </c>
      <c r="F1000" s="17">
        <f t="shared" si="326"/>
        <v>0</v>
      </c>
      <c r="G1000" s="17">
        <f t="shared" si="327"/>
        <v>0</v>
      </c>
      <c r="H1000" s="17">
        <f t="shared" si="315"/>
        <v>0</v>
      </c>
      <c r="I1000" s="17">
        <v>414.57060000000001</v>
      </c>
      <c r="J1000" s="17">
        <f t="shared" si="316"/>
        <v>0</v>
      </c>
      <c r="K1000" s="17">
        <f t="shared" si="317"/>
        <v>414.57060000000001</v>
      </c>
      <c r="L1000" s="21">
        <f t="shared" si="318"/>
        <v>414.57060000000001</v>
      </c>
      <c r="M1000" s="17">
        <f t="shared" si="319"/>
        <v>0</v>
      </c>
      <c r="N1000" s="17">
        <f t="shared" si="328"/>
        <v>803585783.64174628</v>
      </c>
      <c r="O1000" s="17">
        <f t="shared" si="320"/>
        <v>0</v>
      </c>
      <c r="P1000" s="17">
        <f t="shared" si="329"/>
        <v>100697968.47183646</v>
      </c>
      <c r="Q1000" s="17">
        <f t="shared" si="321"/>
        <v>101510.04886273837</v>
      </c>
      <c r="S1000" s="17">
        <f t="shared" si="322"/>
        <v>0</v>
      </c>
      <c r="T1000" s="17">
        <f t="shared" si="323"/>
        <v>0</v>
      </c>
      <c r="V1000" s="17">
        <f t="shared" si="324"/>
        <v>803585783.64174628</v>
      </c>
      <c r="W1000" s="17">
        <f t="shared" si="330"/>
        <v>1268181.8835329076</v>
      </c>
      <c r="X1000" s="17">
        <f t="shared" si="331"/>
        <v>-464596.09989116172</v>
      </c>
      <c r="Z1000" s="17">
        <f t="shared" si="332"/>
        <v>0</v>
      </c>
      <c r="AA1000" s="17">
        <f t="shared" si="333"/>
        <v>0</v>
      </c>
      <c r="AC1000" s="17">
        <f t="shared" si="325"/>
        <v>0</v>
      </c>
      <c r="AD1000" s="17">
        <f t="shared" si="314"/>
        <v>205310.3327002982</v>
      </c>
      <c r="AE1000">
        <f t="shared" si="334"/>
        <v>0</v>
      </c>
    </row>
    <row r="1001" spans="2:31" x14ac:dyDescent="0.35">
      <c r="B1001" s="4" t="s">
        <v>38</v>
      </c>
      <c r="C1001" s="4">
        <v>993</v>
      </c>
      <c r="D1001" s="4">
        <v>404</v>
      </c>
      <c r="E1001" s="11">
        <v>0</v>
      </c>
      <c r="F1001" s="17">
        <f t="shared" si="326"/>
        <v>0</v>
      </c>
      <c r="G1001" s="17">
        <f t="shared" si="327"/>
        <v>0</v>
      </c>
      <c r="H1001" s="17">
        <f t="shared" si="315"/>
        <v>0</v>
      </c>
      <c r="I1001" s="17">
        <v>414.57060000000001</v>
      </c>
      <c r="J1001" s="17">
        <f t="shared" si="316"/>
        <v>0</v>
      </c>
      <c r="K1001" s="17">
        <f t="shared" si="317"/>
        <v>414.57060000000001</v>
      </c>
      <c r="L1001" s="21">
        <f t="shared" si="318"/>
        <v>414.57060000000001</v>
      </c>
      <c r="M1001" s="17">
        <f t="shared" si="319"/>
        <v>0</v>
      </c>
      <c r="N1001" s="17">
        <f t="shared" si="328"/>
        <v>803585783.64174628</v>
      </c>
      <c r="O1001" s="17">
        <f t="shared" si="320"/>
        <v>0</v>
      </c>
      <c r="P1001" s="17">
        <f t="shared" si="329"/>
        <v>100697968.47183646</v>
      </c>
      <c r="Q1001" s="17">
        <f t="shared" si="321"/>
        <v>101407.82323447781</v>
      </c>
      <c r="S1001" s="17">
        <f t="shared" si="322"/>
        <v>0</v>
      </c>
      <c r="T1001" s="17">
        <f t="shared" si="323"/>
        <v>0</v>
      </c>
      <c r="V1001" s="17">
        <f t="shared" si="324"/>
        <v>803585783.64174628</v>
      </c>
      <c r="W1001" s="17">
        <f t="shared" si="330"/>
        <v>1268181.8835329076</v>
      </c>
      <c r="X1001" s="17">
        <f t="shared" si="331"/>
        <v>-464596.09989116172</v>
      </c>
      <c r="Z1001" s="17">
        <f t="shared" si="332"/>
        <v>0</v>
      </c>
      <c r="AA1001" s="17">
        <f t="shared" si="333"/>
        <v>0</v>
      </c>
      <c r="AC1001" s="17">
        <f t="shared" si="325"/>
        <v>0</v>
      </c>
      <c r="AD1001" s="17">
        <f t="shared" si="314"/>
        <v>205310.3327002982</v>
      </c>
      <c r="AE1001">
        <f t="shared" si="334"/>
        <v>0</v>
      </c>
    </row>
    <row r="1002" spans="2:31" x14ac:dyDescent="0.35">
      <c r="B1002" s="4" t="s">
        <v>38</v>
      </c>
      <c r="C1002" s="4">
        <v>994</v>
      </c>
      <c r="D1002" s="4">
        <v>405</v>
      </c>
      <c r="E1002" s="11">
        <v>0</v>
      </c>
      <c r="F1002" s="17">
        <f t="shared" si="326"/>
        <v>0</v>
      </c>
      <c r="G1002" s="17">
        <f t="shared" si="327"/>
        <v>0</v>
      </c>
      <c r="H1002" s="17">
        <f t="shared" si="315"/>
        <v>0</v>
      </c>
      <c r="I1002" s="17">
        <v>414.57060000000001</v>
      </c>
      <c r="J1002" s="17">
        <f t="shared" si="316"/>
        <v>0</v>
      </c>
      <c r="K1002" s="17">
        <f t="shared" si="317"/>
        <v>414.57060000000001</v>
      </c>
      <c r="L1002" s="21">
        <f t="shared" si="318"/>
        <v>414.57060000000001</v>
      </c>
      <c r="M1002" s="17">
        <f t="shared" si="319"/>
        <v>0</v>
      </c>
      <c r="N1002" s="17">
        <f t="shared" si="328"/>
        <v>803585783.64174628</v>
      </c>
      <c r="O1002" s="17">
        <f t="shared" si="320"/>
        <v>0</v>
      </c>
      <c r="P1002" s="17">
        <f t="shared" si="329"/>
        <v>100697968.47183646</v>
      </c>
      <c r="Q1002" s="17">
        <f t="shared" si="321"/>
        <v>101305.80329158598</v>
      </c>
      <c r="S1002" s="17">
        <f t="shared" si="322"/>
        <v>0</v>
      </c>
      <c r="T1002" s="17">
        <f t="shared" si="323"/>
        <v>0</v>
      </c>
      <c r="V1002" s="17">
        <f t="shared" si="324"/>
        <v>803585783.64174628</v>
      </c>
      <c r="W1002" s="17">
        <f t="shared" si="330"/>
        <v>1268181.8835329076</v>
      </c>
      <c r="X1002" s="17">
        <f t="shared" si="331"/>
        <v>-464596.09989116172</v>
      </c>
      <c r="Z1002" s="17">
        <f t="shared" si="332"/>
        <v>0</v>
      </c>
      <c r="AA1002" s="17">
        <f t="shared" si="333"/>
        <v>0</v>
      </c>
      <c r="AC1002" s="17">
        <f t="shared" si="325"/>
        <v>0</v>
      </c>
      <c r="AD1002" s="17">
        <f t="shared" si="314"/>
        <v>205310.3327002982</v>
      </c>
      <c r="AE1002">
        <f t="shared" si="334"/>
        <v>0</v>
      </c>
    </row>
    <row r="1003" spans="2:31" x14ac:dyDescent="0.35">
      <c r="B1003" s="4" t="s">
        <v>38</v>
      </c>
      <c r="C1003" s="4">
        <v>995</v>
      </c>
      <c r="D1003" s="4">
        <v>406</v>
      </c>
      <c r="E1003" s="11">
        <v>0</v>
      </c>
      <c r="F1003" s="17">
        <f t="shared" si="326"/>
        <v>0</v>
      </c>
      <c r="G1003" s="17">
        <f t="shared" si="327"/>
        <v>0</v>
      </c>
      <c r="H1003" s="17">
        <f t="shared" si="315"/>
        <v>0</v>
      </c>
      <c r="I1003" s="17">
        <v>414.57060000000001</v>
      </c>
      <c r="J1003" s="17">
        <f t="shared" si="316"/>
        <v>0</v>
      </c>
      <c r="K1003" s="17">
        <f t="shared" si="317"/>
        <v>414.57060000000001</v>
      </c>
      <c r="L1003" s="21">
        <f t="shared" si="318"/>
        <v>414.57060000000001</v>
      </c>
      <c r="M1003" s="17">
        <f t="shared" si="319"/>
        <v>0</v>
      </c>
      <c r="N1003" s="17">
        <f t="shared" si="328"/>
        <v>803585783.64174628</v>
      </c>
      <c r="O1003" s="17">
        <f t="shared" si="320"/>
        <v>0</v>
      </c>
      <c r="P1003" s="17">
        <f t="shared" si="329"/>
        <v>100697968.47183646</v>
      </c>
      <c r="Q1003" s="17">
        <f t="shared" si="321"/>
        <v>101203.98841390599</v>
      </c>
      <c r="S1003" s="17">
        <f t="shared" si="322"/>
        <v>0</v>
      </c>
      <c r="T1003" s="17">
        <f t="shared" si="323"/>
        <v>0</v>
      </c>
      <c r="V1003" s="17">
        <f t="shared" si="324"/>
        <v>803585783.64174628</v>
      </c>
      <c r="W1003" s="17">
        <f t="shared" si="330"/>
        <v>1268181.8835329076</v>
      </c>
      <c r="X1003" s="17">
        <f t="shared" si="331"/>
        <v>-464596.09989116172</v>
      </c>
      <c r="Z1003" s="17">
        <f t="shared" si="332"/>
        <v>0</v>
      </c>
      <c r="AA1003" s="17">
        <f t="shared" si="333"/>
        <v>0</v>
      </c>
      <c r="AC1003" s="17">
        <f t="shared" si="325"/>
        <v>0</v>
      </c>
      <c r="AD1003" s="17">
        <f t="shared" si="314"/>
        <v>205310.3327002982</v>
      </c>
      <c r="AE1003">
        <f t="shared" si="334"/>
        <v>0</v>
      </c>
    </row>
    <row r="1004" spans="2:31" x14ac:dyDescent="0.35">
      <c r="B1004" s="4" t="s">
        <v>38</v>
      </c>
      <c r="C1004" s="4">
        <v>996</v>
      </c>
      <c r="D1004" s="4">
        <v>407</v>
      </c>
      <c r="E1004" s="11">
        <v>0</v>
      </c>
      <c r="F1004" s="17">
        <f t="shared" si="326"/>
        <v>0</v>
      </c>
      <c r="G1004" s="17">
        <f t="shared" si="327"/>
        <v>0</v>
      </c>
      <c r="H1004" s="17">
        <f t="shared" si="315"/>
        <v>0</v>
      </c>
      <c r="I1004" s="17">
        <v>414.57060000000001</v>
      </c>
      <c r="J1004" s="17">
        <f t="shared" si="316"/>
        <v>0</v>
      </c>
      <c r="K1004" s="17">
        <f t="shared" si="317"/>
        <v>414.57060000000001</v>
      </c>
      <c r="L1004" s="21">
        <f t="shared" si="318"/>
        <v>414.57060000000001</v>
      </c>
      <c r="M1004" s="17">
        <f t="shared" si="319"/>
        <v>0</v>
      </c>
      <c r="N1004" s="17">
        <f t="shared" si="328"/>
        <v>803585783.64174628</v>
      </c>
      <c r="O1004" s="17">
        <f t="shared" si="320"/>
        <v>0</v>
      </c>
      <c r="P1004" s="17">
        <f t="shared" si="329"/>
        <v>100697968.47183646</v>
      </c>
      <c r="Q1004" s="17">
        <f t="shared" si="321"/>
        <v>101102.37798377156</v>
      </c>
      <c r="S1004" s="17">
        <f t="shared" si="322"/>
        <v>0</v>
      </c>
      <c r="T1004" s="17">
        <f t="shared" si="323"/>
        <v>0</v>
      </c>
      <c r="V1004" s="17">
        <f t="shared" si="324"/>
        <v>803585783.64174628</v>
      </c>
      <c r="W1004" s="17">
        <f t="shared" si="330"/>
        <v>1268181.8835329076</v>
      </c>
      <c r="X1004" s="17">
        <f t="shared" si="331"/>
        <v>-464596.09989116172</v>
      </c>
      <c r="Z1004" s="17">
        <f t="shared" si="332"/>
        <v>0</v>
      </c>
      <c r="AA1004" s="17">
        <f t="shared" si="333"/>
        <v>0</v>
      </c>
      <c r="AC1004" s="17">
        <f t="shared" si="325"/>
        <v>0</v>
      </c>
      <c r="AD1004" s="17">
        <f t="shared" si="314"/>
        <v>205310.3327002982</v>
      </c>
      <c r="AE1004">
        <f t="shared" si="334"/>
        <v>0</v>
      </c>
    </row>
    <row r="1005" spans="2:31" x14ac:dyDescent="0.35">
      <c r="B1005" s="4" t="s">
        <v>38</v>
      </c>
      <c r="C1005" s="4">
        <v>997</v>
      </c>
      <c r="D1005" s="4">
        <v>408</v>
      </c>
      <c r="E1005" s="11">
        <v>0</v>
      </c>
      <c r="F1005" s="17">
        <f t="shared" si="326"/>
        <v>0</v>
      </c>
      <c r="G1005" s="17">
        <f t="shared" si="327"/>
        <v>0</v>
      </c>
      <c r="H1005" s="17">
        <f t="shared" si="315"/>
        <v>0</v>
      </c>
      <c r="I1005" s="17">
        <v>414.57060000000001</v>
      </c>
      <c r="J1005" s="17">
        <f t="shared" si="316"/>
        <v>0</v>
      </c>
      <c r="K1005" s="17">
        <f t="shared" si="317"/>
        <v>414.57060000000001</v>
      </c>
      <c r="L1005" s="21">
        <f t="shared" si="318"/>
        <v>414.57060000000001</v>
      </c>
      <c r="M1005" s="17">
        <f t="shared" si="319"/>
        <v>0</v>
      </c>
      <c r="N1005" s="17">
        <f t="shared" si="328"/>
        <v>803585783.64174628</v>
      </c>
      <c r="O1005" s="17">
        <f t="shared" si="320"/>
        <v>0</v>
      </c>
      <c r="P1005" s="17">
        <f t="shared" si="329"/>
        <v>100697968.47183646</v>
      </c>
      <c r="Q1005" s="17">
        <f t="shared" si="321"/>
        <v>101000.97138599445</v>
      </c>
      <c r="S1005" s="17">
        <f t="shared" si="322"/>
        <v>0</v>
      </c>
      <c r="T1005" s="17">
        <f t="shared" si="323"/>
        <v>0</v>
      </c>
      <c r="V1005" s="17">
        <f t="shared" si="324"/>
        <v>803585783.64174628</v>
      </c>
      <c r="W1005" s="17">
        <f t="shared" si="330"/>
        <v>1268181.8835329076</v>
      </c>
      <c r="X1005" s="17">
        <f t="shared" si="331"/>
        <v>-464596.09989116172</v>
      </c>
      <c r="Z1005" s="17">
        <f t="shared" si="332"/>
        <v>0</v>
      </c>
      <c r="AA1005" s="17">
        <f t="shared" si="333"/>
        <v>0</v>
      </c>
      <c r="AC1005" s="17">
        <f t="shared" si="325"/>
        <v>0</v>
      </c>
      <c r="AD1005" s="17">
        <f t="shared" ref="AD1005:AD1068" si="335">IF(M1005&lt;0,(AD1004+((-M1005/1000)*0.5))-AE1005,AD1004-AE1005)</f>
        <v>205310.3327002982</v>
      </c>
      <c r="AE1005">
        <f t="shared" si="334"/>
        <v>0</v>
      </c>
    </row>
    <row r="1006" spans="2:31" x14ac:dyDescent="0.35">
      <c r="B1006" s="4" t="s">
        <v>38</v>
      </c>
      <c r="C1006" s="4">
        <v>998</v>
      </c>
      <c r="D1006" s="4">
        <v>409</v>
      </c>
      <c r="E1006" s="11">
        <v>0</v>
      </c>
      <c r="F1006" s="17">
        <f t="shared" si="326"/>
        <v>0</v>
      </c>
      <c r="G1006" s="17">
        <f t="shared" si="327"/>
        <v>0</v>
      </c>
      <c r="H1006" s="17">
        <f t="shared" si="315"/>
        <v>0</v>
      </c>
      <c r="I1006" s="17">
        <v>414.57060000000001</v>
      </c>
      <c r="J1006" s="17">
        <f t="shared" si="316"/>
        <v>0</v>
      </c>
      <c r="K1006" s="17">
        <f t="shared" si="317"/>
        <v>414.57060000000001</v>
      </c>
      <c r="L1006" s="21">
        <f t="shared" si="318"/>
        <v>414.57060000000001</v>
      </c>
      <c r="M1006" s="17">
        <f t="shared" si="319"/>
        <v>0</v>
      </c>
      <c r="N1006" s="17">
        <f t="shared" si="328"/>
        <v>803585783.64174628</v>
      </c>
      <c r="O1006" s="17">
        <f t="shared" si="320"/>
        <v>0</v>
      </c>
      <c r="P1006" s="17">
        <f t="shared" si="329"/>
        <v>100697968.47183646</v>
      </c>
      <c r="Q1006" s="17">
        <f t="shared" si="321"/>
        <v>100899.76800785217</v>
      </c>
      <c r="S1006" s="17">
        <f t="shared" si="322"/>
        <v>0</v>
      </c>
      <c r="T1006" s="17">
        <f t="shared" si="323"/>
        <v>0</v>
      </c>
      <c r="V1006" s="17">
        <f t="shared" si="324"/>
        <v>803585783.64174628</v>
      </c>
      <c r="W1006" s="17">
        <f t="shared" si="330"/>
        <v>1268181.8835329076</v>
      </c>
      <c r="X1006" s="17">
        <f t="shared" si="331"/>
        <v>-464596.09989116172</v>
      </c>
      <c r="Z1006" s="17">
        <f t="shared" si="332"/>
        <v>0</v>
      </c>
      <c r="AA1006" s="17">
        <f t="shared" si="333"/>
        <v>0</v>
      </c>
      <c r="AC1006" s="17">
        <f t="shared" si="325"/>
        <v>0</v>
      </c>
      <c r="AD1006" s="17">
        <f t="shared" si="335"/>
        <v>205310.3327002982</v>
      </c>
      <c r="AE1006">
        <f t="shared" si="334"/>
        <v>0</v>
      </c>
    </row>
    <row r="1007" spans="2:31" x14ac:dyDescent="0.35">
      <c r="B1007" s="4" t="s">
        <v>38</v>
      </c>
      <c r="C1007" s="4">
        <v>999</v>
      </c>
      <c r="D1007" s="4">
        <v>410</v>
      </c>
      <c r="E1007" s="11">
        <v>0</v>
      </c>
      <c r="F1007" s="17">
        <f t="shared" si="326"/>
        <v>0</v>
      </c>
      <c r="G1007" s="17">
        <f t="shared" si="327"/>
        <v>0</v>
      </c>
      <c r="H1007" s="17">
        <f t="shared" si="315"/>
        <v>0</v>
      </c>
      <c r="I1007" s="17">
        <v>414.57060000000001</v>
      </c>
      <c r="J1007" s="17">
        <f t="shared" si="316"/>
        <v>0</v>
      </c>
      <c r="K1007" s="17">
        <f t="shared" si="317"/>
        <v>414.57060000000001</v>
      </c>
      <c r="L1007" s="21">
        <f t="shared" si="318"/>
        <v>414.57060000000001</v>
      </c>
      <c r="M1007" s="17">
        <f t="shared" si="319"/>
        <v>0</v>
      </c>
      <c r="N1007" s="17">
        <f t="shared" si="328"/>
        <v>803585783.64174628</v>
      </c>
      <c r="O1007" s="17">
        <f t="shared" si="320"/>
        <v>0</v>
      </c>
      <c r="P1007" s="17">
        <f t="shared" si="329"/>
        <v>100697968.47183646</v>
      </c>
      <c r="Q1007" s="17">
        <f t="shared" si="321"/>
        <v>100798.76723907553</v>
      </c>
      <c r="S1007" s="17">
        <f t="shared" si="322"/>
        <v>0</v>
      </c>
      <c r="T1007" s="17">
        <f t="shared" si="323"/>
        <v>0</v>
      </c>
      <c r="V1007" s="17">
        <f t="shared" si="324"/>
        <v>803585783.64174628</v>
      </c>
      <c r="W1007" s="17">
        <f t="shared" si="330"/>
        <v>1268181.8835329076</v>
      </c>
      <c r="X1007" s="17">
        <f t="shared" si="331"/>
        <v>-464596.09989116172</v>
      </c>
      <c r="Z1007" s="17">
        <f t="shared" si="332"/>
        <v>0</v>
      </c>
      <c r="AA1007" s="17">
        <f t="shared" si="333"/>
        <v>0</v>
      </c>
      <c r="AC1007" s="17">
        <f t="shared" si="325"/>
        <v>0</v>
      </c>
      <c r="AD1007" s="17">
        <f t="shared" si="335"/>
        <v>205310.3327002982</v>
      </c>
      <c r="AE1007">
        <f t="shared" si="334"/>
        <v>0</v>
      </c>
    </row>
    <row r="1008" spans="2:31" x14ac:dyDescent="0.35">
      <c r="B1008" s="4" t="s">
        <v>38</v>
      </c>
      <c r="C1008" s="4">
        <v>1000</v>
      </c>
      <c r="D1008" s="4">
        <v>411</v>
      </c>
      <c r="E1008" s="11">
        <v>0</v>
      </c>
      <c r="F1008" s="17">
        <f t="shared" si="326"/>
        <v>0</v>
      </c>
      <c r="G1008" s="17">
        <f t="shared" si="327"/>
        <v>0</v>
      </c>
      <c r="H1008" s="17">
        <f t="shared" si="315"/>
        <v>0</v>
      </c>
      <c r="I1008" s="17">
        <v>414.57060000000001</v>
      </c>
      <c r="J1008" s="17">
        <f t="shared" si="316"/>
        <v>0</v>
      </c>
      <c r="K1008" s="17">
        <f t="shared" si="317"/>
        <v>414.57060000000001</v>
      </c>
      <c r="L1008" s="21">
        <f t="shared" si="318"/>
        <v>414.57060000000001</v>
      </c>
      <c r="M1008" s="17">
        <f t="shared" si="319"/>
        <v>0</v>
      </c>
      <c r="N1008" s="17">
        <f t="shared" si="328"/>
        <v>803585783.64174628</v>
      </c>
      <c r="O1008" s="17">
        <f t="shared" si="320"/>
        <v>0</v>
      </c>
      <c r="P1008" s="17">
        <f t="shared" si="329"/>
        <v>100697968.47183646</v>
      </c>
      <c r="Q1008" s="17">
        <f t="shared" si="321"/>
        <v>100697.96847183646</v>
      </c>
      <c r="S1008" s="17">
        <f t="shared" si="322"/>
        <v>0</v>
      </c>
      <c r="T1008" s="17">
        <f t="shared" si="323"/>
        <v>0</v>
      </c>
      <c r="V1008" s="17">
        <f t="shared" si="324"/>
        <v>803585783.64174628</v>
      </c>
      <c r="W1008" s="17">
        <f t="shared" si="330"/>
        <v>1268181.8835329076</v>
      </c>
      <c r="X1008" s="17">
        <f t="shared" si="331"/>
        <v>-464596.09989116172</v>
      </c>
      <c r="Z1008" s="17">
        <f t="shared" si="332"/>
        <v>0</v>
      </c>
      <c r="AA1008" s="17">
        <f t="shared" si="333"/>
        <v>0</v>
      </c>
      <c r="AC1008" s="17">
        <f t="shared" si="325"/>
        <v>0</v>
      </c>
      <c r="AD1008" s="17">
        <f t="shared" si="335"/>
        <v>205310.3327002982</v>
      </c>
      <c r="AE1008">
        <f t="shared" si="334"/>
        <v>0</v>
      </c>
    </row>
    <row r="1009" spans="2:31" x14ac:dyDescent="0.35">
      <c r="B1009" s="4" t="s">
        <v>38</v>
      </c>
      <c r="C1009" s="4">
        <v>1001</v>
      </c>
      <c r="D1009" s="4">
        <v>412</v>
      </c>
      <c r="E1009" s="11">
        <v>0</v>
      </c>
      <c r="F1009" s="17">
        <f t="shared" si="326"/>
        <v>0</v>
      </c>
      <c r="G1009" s="17">
        <f t="shared" si="327"/>
        <v>0</v>
      </c>
      <c r="H1009" s="17">
        <f t="shared" si="315"/>
        <v>0</v>
      </c>
      <c r="I1009" s="17">
        <v>414.57060000000001</v>
      </c>
      <c r="J1009" s="17">
        <f t="shared" si="316"/>
        <v>0</v>
      </c>
      <c r="K1009" s="17">
        <f t="shared" si="317"/>
        <v>414.57060000000001</v>
      </c>
      <c r="L1009" s="21">
        <f t="shared" si="318"/>
        <v>414.57060000000001</v>
      </c>
      <c r="M1009" s="17">
        <f t="shared" si="319"/>
        <v>0</v>
      </c>
      <c r="N1009" s="17">
        <f t="shared" si="328"/>
        <v>803585783.64174628</v>
      </c>
      <c r="O1009" s="17">
        <f t="shared" si="320"/>
        <v>0</v>
      </c>
      <c r="P1009" s="17">
        <f t="shared" si="329"/>
        <v>100697968.47183646</v>
      </c>
      <c r="Q1009" s="17">
        <f t="shared" si="321"/>
        <v>100597.37110073572</v>
      </c>
      <c r="S1009" s="17">
        <f t="shared" si="322"/>
        <v>0</v>
      </c>
      <c r="T1009" s="17">
        <f t="shared" si="323"/>
        <v>0</v>
      </c>
      <c r="V1009" s="17">
        <f t="shared" si="324"/>
        <v>803585783.64174628</v>
      </c>
      <c r="W1009" s="17">
        <f t="shared" si="330"/>
        <v>1268181.8835329076</v>
      </c>
      <c r="X1009" s="17">
        <f t="shared" si="331"/>
        <v>-464596.09989116172</v>
      </c>
      <c r="Z1009" s="17">
        <f t="shared" si="332"/>
        <v>0</v>
      </c>
      <c r="AA1009" s="17">
        <f t="shared" si="333"/>
        <v>0</v>
      </c>
      <c r="AC1009" s="17">
        <f t="shared" si="325"/>
        <v>0</v>
      </c>
      <c r="AD1009" s="17">
        <f t="shared" si="335"/>
        <v>205310.3327002982</v>
      </c>
      <c r="AE1009">
        <f t="shared" si="334"/>
        <v>0</v>
      </c>
    </row>
    <row r="1010" spans="2:31" x14ac:dyDescent="0.35">
      <c r="B1010" s="4" t="s">
        <v>38</v>
      </c>
      <c r="C1010" s="4">
        <v>1002</v>
      </c>
      <c r="D1010" s="4">
        <v>413</v>
      </c>
      <c r="E1010" s="11">
        <v>0</v>
      </c>
      <c r="F1010" s="17">
        <f t="shared" si="326"/>
        <v>0</v>
      </c>
      <c r="G1010" s="17">
        <f t="shared" si="327"/>
        <v>0</v>
      </c>
      <c r="H1010" s="17">
        <f t="shared" si="315"/>
        <v>0</v>
      </c>
      <c r="I1010" s="17">
        <v>414.57060000000001</v>
      </c>
      <c r="J1010" s="17">
        <f t="shared" si="316"/>
        <v>0</v>
      </c>
      <c r="K1010" s="17">
        <f t="shared" si="317"/>
        <v>414.57060000000001</v>
      </c>
      <c r="L1010" s="21">
        <f t="shared" si="318"/>
        <v>414.57060000000001</v>
      </c>
      <c r="M1010" s="17">
        <f t="shared" si="319"/>
        <v>0</v>
      </c>
      <c r="N1010" s="17">
        <f t="shared" si="328"/>
        <v>803585783.64174628</v>
      </c>
      <c r="O1010" s="17">
        <f t="shared" si="320"/>
        <v>0</v>
      </c>
      <c r="P1010" s="17">
        <f t="shared" si="329"/>
        <v>100697968.47183646</v>
      </c>
      <c r="Q1010" s="17">
        <f t="shared" si="321"/>
        <v>100496.97452279089</v>
      </c>
      <c r="S1010" s="17">
        <f t="shared" si="322"/>
        <v>0</v>
      </c>
      <c r="T1010" s="17">
        <f t="shared" si="323"/>
        <v>0</v>
      </c>
      <c r="V1010" s="17">
        <f t="shared" si="324"/>
        <v>803585783.64174628</v>
      </c>
      <c r="W1010" s="17">
        <f t="shared" si="330"/>
        <v>1268181.8835329076</v>
      </c>
      <c r="X1010" s="17">
        <f t="shared" si="331"/>
        <v>-464596.09989116172</v>
      </c>
      <c r="Z1010" s="17">
        <f t="shared" si="332"/>
        <v>0</v>
      </c>
      <c r="AA1010" s="17">
        <f t="shared" si="333"/>
        <v>0</v>
      </c>
      <c r="AC1010" s="17">
        <f t="shared" si="325"/>
        <v>0</v>
      </c>
      <c r="AD1010" s="17">
        <f t="shared" si="335"/>
        <v>205310.3327002982</v>
      </c>
      <c r="AE1010">
        <f t="shared" si="334"/>
        <v>0</v>
      </c>
    </row>
    <row r="1011" spans="2:31" x14ac:dyDescent="0.35">
      <c r="B1011" s="4" t="s">
        <v>38</v>
      </c>
      <c r="C1011" s="4">
        <v>1003</v>
      </c>
      <c r="D1011" s="4">
        <v>414</v>
      </c>
      <c r="E1011" s="11">
        <v>0</v>
      </c>
      <c r="F1011" s="17">
        <f t="shared" si="326"/>
        <v>0</v>
      </c>
      <c r="G1011" s="17">
        <f t="shared" si="327"/>
        <v>0</v>
      </c>
      <c r="H1011" s="17">
        <f t="shared" si="315"/>
        <v>0</v>
      </c>
      <c r="I1011" s="17">
        <v>414.57060000000001</v>
      </c>
      <c r="J1011" s="17">
        <f t="shared" si="316"/>
        <v>0</v>
      </c>
      <c r="K1011" s="17">
        <f t="shared" si="317"/>
        <v>414.57060000000001</v>
      </c>
      <c r="L1011" s="21">
        <f t="shared" si="318"/>
        <v>414.57060000000001</v>
      </c>
      <c r="M1011" s="17">
        <f t="shared" si="319"/>
        <v>0</v>
      </c>
      <c r="N1011" s="17">
        <f t="shared" si="328"/>
        <v>803585783.64174628</v>
      </c>
      <c r="O1011" s="17">
        <f t="shared" si="320"/>
        <v>0</v>
      </c>
      <c r="P1011" s="17">
        <f t="shared" si="329"/>
        <v>100697968.47183646</v>
      </c>
      <c r="Q1011" s="17">
        <f t="shared" si="321"/>
        <v>100396.77813742419</v>
      </c>
      <c r="S1011" s="17">
        <f t="shared" si="322"/>
        <v>0</v>
      </c>
      <c r="T1011" s="17">
        <f t="shared" si="323"/>
        <v>0</v>
      </c>
      <c r="V1011" s="17">
        <f t="shared" si="324"/>
        <v>803585783.64174628</v>
      </c>
      <c r="W1011" s="17">
        <f t="shared" si="330"/>
        <v>1268181.8835329076</v>
      </c>
      <c r="X1011" s="17">
        <f t="shared" si="331"/>
        <v>-464596.09989116172</v>
      </c>
      <c r="Z1011" s="17">
        <f t="shared" si="332"/>
        <v>0</v>
      </c>
      <c r="AA1011" s="17">
        <f t="shared" si="333"/>
        <v>0</v>
      </c>
      <c r="AC1011" s="17">
        <f t="shared" si="325"/>
        <v>0</v>
      </c>
      <c r="AD1011" s="17">
        <f t="shared" si="335"/>
        <v>205310.3327002982</v>
      </c>
      <c r="AE1011">
        <f t="shared" si="334"/>
        <v>0</v>
      </c>
    </row>
    <row r="1012" spans="2:31" x14ac:dyDescent="0.35">
      <c r="B1012" s="4" t="s">
        <v>38</v>
      </c>
      <c r="C1012" s="4">
        <v>1004</v>
      </c>
      <c r="D1012" s="4">
        <v>415</v>
      </c>
      <c r="E1012" s="11">
        <v>0</v>
      </c>
      <c r="F1012" s="17">
        <f t="shared" si="326"/>
        <v>0</v>
      </c>
      <c r="G1012" s="17">
        <f t="shared" si="327"/>
        <v>0</v>
      </c>
      <c r="H1012" s="17">
        <f t="shared" si="315"/>
        <v>0</v>
      </c>
      <c r="I1012" s="17">
        <v>414.57060000000001</v>
      </c>
      <c r="J1012" s="17">
        <f t="shared" si="316"/>
        <v>0</v>
      </c>
      <c r="K1012" s="17">
        <f t="shared" si="317"/>
        <v>414.57060000000001</v>
      </c>
      <c r="L1012" s="21">
        <f t="shared" si="318"/>
        <v>414.57060000000001</v>
      </c>
      <c r="M1012" s="17">
        <f t="shared" si="319"/>
        <v>0</v>
      </c>
      <c r="N1012" s="17">
        <f t="shared" si="328"/>
        <v>803585783.64174628</v>
      </c>
      <c r="O1012" s="17">
        <f t="shared" si="320"/>
        <v>0</v>
      </c>
      <c r="P1012" s="17">
        <f t="shared" si="329"/>
        <v>100697968.47183646</v>
      </c>
      <c r="Q1012" s="17">
        <f t="shared" si="321"/>
        <v>100296.78134645066</v>
      </c>
      <c r="S1012" s="17">
        <f t="shared" si="322"/>
        <v>0</v>
      </c>
      <c r="T1012" s="17">
        <f t="shared" si="323"/>
        <v>0</v>
      </c>
      <c r="V1012" s="17">
        <f t="shared" si="324"/>
        <v>803585783.64174628</v>
      </c>
      <c r="W1012" s="17">
        <f t="shared" si="330"/>
        <v>1268181.8835329076</v>
      </c>
      <c r="X1012" s="17">
        <f t="shared" si="331"/>
        <v>-464596.09989116172</v>
      </c>
      <c r="Z1012" s="17">
        <f t="shared" si="332"/>
        <v>0</v>
      </c>
      <c r="AA1012" s="17">
        <f t="shared" si="333"/>
        <v>0</v>
      </c>
      <c r="AC1012" s="17">
        <f t="shared" si="325"/>
        <v>0</v>
      </c>
      <c r="AD1012" s="17">
        <f t="shared" si="335"/>
        <v>205310.3327002982</v>
      </c>
      <c r="AE1012">
        <f t="shared" si="334"/>
        <v>0</v>
      </c>
    </row>
    <row r="1013" spans="2:31" x14ac:dyDescent="0.35">
      <c r="B1013" s="4" t="s">
        <v>38</v>
      </c>
      <c r="C1013" s="4">
        <v>1005</v>
      </c>
      <c r="D1013" s="4">
        <v>416</v>
      </c>
      <c r="E1013" s="11">
        <v>0</v>
      </c>
      <c r="F1013" s="17">
        <f t="shared" si="326"/>
        <v>0</v>
      </c>
      <c r="G1013" s="17">
        <f t="shared" si="327"/>
        <v>0</v>
      </c>
      <c r="H1013" s="17">
        <f t="shared" si="315"/>
        <v>0</v>
      </c>
      <c r="I1013" s="17">
        <v>414.57060000000001</v>
      </c>
      <c r="J1013" s="17">
        <f t="shared" si="316"/>
        <v>0</v>
      </c>
      <c r="K1013" s="17">
        <f t="shared" si="317"/>
        <v>414.57060000000001</v>
      </c>
      <c r="L1013" s="21">
        <f t="shared" si="318"/>
        <v>414.57060000000001</v>
      </c>
      <c r="M1013" s="17">
        <f t="shared" si="319"/>
        <v>0</v>
      </c>
      <c r="N1013" s="17">
        <f t="shared" si="328"/>
        <v>803585783.64174628</v>
      </c>
      <c r="O1013" s="17">
        <f t="shared" si="320"/>
        <v>0</v>
      </c>
      <c r="P1013" s="17">
        <f t="shared" si="329"/>
        <v>100697968.47183646</v>
      </c>
      <c r="Q1013" s="17">
        <f t="shared" si="321"/>
        <v>100196.98355406613</v>
      </c>
      <c r="S1013" s="17">
        <f t="shared" si="322"/>
        <v>0</v>
      </c>
      <c r="T1013" s="17">
        <f t="shared" si="323"/>
        <v>0</v>
      </c>
      <c r="V1013" s="17">
        <f t="shared" si="324"/>
        <v>803585783.64174628</v>
      </c>
      <c r="W1013" s="17">
        <f t="shared" si="330"/>
        <v>1268181.8835329076</v>
      </c>
      <c r="X1013" s="17">
        <f t="shared" si="331"/>
        <v>-464596.09989116172</v>
      </c>
      <c r="Z1013" s="17">
        <f t="shared" si="332"/>
        <v>0</v>
      </c>
      <c r="AA1013" s="17">
        <f t="shared" si="333"/>
        <v>0</v>
      </c>
      <c r="AC1013" s="17">
        <f t="shared" si="325"/>
        <v>0</v>
      </c>
      <c r="AD1013" s="17">
        <f t="shared" si="335"/>
        <v>205310.3327002982</v>
      </c>
      <c r="AE1013">
        <f t="shared" si="334"/>
        <v>0</v>
      </c>
    </row>
    <row r="1014" spans="2:31" x14ac:dyDescent="0.35">
      <c r="B1014" s="4" t="s">
        <v>38</v>
      </c>
      <c r="C1014" s="4">
        <v>1006</v>
      </c>
      <c r="D1014" s="4">
        <v>417</v>
      </c>
      <c r="E1014" s="11">
        <v>0</v>
      </c>
      <c r="F1014" s="17">
        <f t="shared" si="326"/>
        <v>0</v>
      </c>
      <c r="G1014" s="17">
        <f t="shared" si="327"/>
        <v>0</v>
      </c>
      <c r="H1014" s="17">
        <f t="shared" si="315"/>
        <v>0</v>
      </c>
      <c r="I1014" s="17">
        <v>414.57060000000001</v>
      </c>
      <c r="J1014" s="17">
        <f t="shared" si="316"/>
        <v>0</v>
      </c>
      <c r="K1014" s="17">
        <f t="shared" si="317"/>
        <v>414.57060000000001</v>
      </c>
      <c r="L1014" s="21">
        <f t="shared" si="318"/>
        <v>414.57060000000001</v>
      </c>
      <c r="M1014" s="17">
        <f t="shared" si="319"/>
        <v>0</v>
      </c>
      <c r="N1014" s="17">
        <f t="shared" si="328"/>
        <v>803585783.64174628</v>
      </c>
      <c r="O1014" s="17">
        <f t="shared" si="320"/>
        <v>0</v>
      </c>
      <c r="P1014" s="17">
        <f t="shared" si="329"/>
        <v>100697968.47183646</v>
      </c>
      <c r="Q1014" s="17">
        <f t="shared" si="321"/>
        <v>100097.38416683544</v>
      </c>
      <c r="S1014" s="17">
        <f t="shared" si="322"/>
        <v>0</v>
      </c>
      <c r="T1014" s="17">
        <f t="shared" si="323"/>
        <v>0</v>
      </c>
      <c r="V1014" s="17">
        <f t="shared" si="324"/>
        <v>803585783.64174628</v>
      </c>
      <c r="W1014" s="17">
        <f t="shared" si="330"/>
        <v>1268181.8835329076</v>
      </c>
      <c r="X1014" s="17">
        <f t="shared" si="331"/>
        <v>-464596.09989116172</v>
      </c>
      <c r="Z1014" s="17">
        <f t="shared" si="332"/>
        <v>0</v>
      </c>
      <c r="AA1014" s="17">
        <f t="shared" si="333"/>
        <v>0</v>
      </c>
      <c r="AC1014" s="17">
        <f t="shared" si="325"/>
        <v>0</v>
      </c>
      <c r="AD1014" s="17">
        <f t="shared" si="335"/>
        <v>205310.3327002982</v>
      </c>
      <c r="AE1014">
        <f t="shared" si="334"/>
        <v>0</v>
      </c>
    </row>
    <row r="1015" spans="2:31" x14ac:dyDescent="0.35">
      <c r="B1015" s="4" t="s">
        <v>38</v>
      </c>
      <c r="C1015" s="4">
        <v>1007</v>
      </c>
      <c r="D1015" s="4">
        <v>418</v>
      </c>
      <c r="E1015" s="11">
        <v>0</v>
      </c>
      <c r="F1015" s="17">
        <f t="shared" si="326"/>
        <v>0</v>
      </c>
      <c r="G1015" s="17">
        <f t="shared" si="327"/>
        <v>0</v>
      </c>
      <c r="H1015" s="17">
        <f t="shared" si="315"/>
        <v>0</v>
      </c>
      <c r="I1015" s="17">
        <v>414.57060000000001</v>
      </c>
      <c r="J1015" s="17">
        <f t="shared" si="316"/>
        <v>0</v>
      </c>
      <c r="K1015" s="17">
        <f t="shared" si="317"/>
        <v>414.57060000000001</v>
      </c>
      <c r="L1015" s="21">
        <f t="shared" si="318"/>
        <v>414.57060000000001</v>
      </c>
      <c r="M1015" s="17">
        <f t="shared" si="319"/>
        <v>0</v>
      </c>
      <c r="N1015" s="17">
        <f t="shared" si="328"/>
        <v>803585783.64174628</v>
      </c>
      <c r="O1015" s="17">
        <f t="shared" si="320"/>
        <v>0</v>
      </c>
      <c r="P1015" s="17">
        <f t="shared" si="329"/>
        <v>100697968.47183646</v>
      </c>
      <c r="Q1015" s="17">
        <f t="shared" si="321"/>
        <v>99997.982593680703</v>
      </c>
      <c r="S1015" s="17">
        <f t="shared" si="322"/>
        <v>0</v>
      </c>
      <c r="T1015" s="17">
        <f t="shared" si="323"/>
        <v>0</v>
      </c>
      <c r="V1015" s="17">
        <f t="shared" si="324"/>
        <v>803585783.64174628</v>
      </c>
      <c r="W1015" s="17">
        <f t="shared" si="330"/>
        <v>1268181.8835329076</v>
      </c>
      <c r="X1015" s="17">
        <f t="shared" si="331"/>
        <v>-464596.09989116172</v>
      </c>
      <c r="Z1015" s="17">
        <f t="shared" si="332"/>
        <v>0</v>
      </c>
      <c r="AA1015" s="17">
        <f t="shared" si="333"/>
        <v>0</v>
      </c>
      <c r="AC1015" s="17">
        <f t="shared" si="325"/>
        <v>0</v>
      </c>
      <c r="AD1015" s="17">
        <f t="shared" si="335"/>
        <v>205310.3327002982</v>
      </c>
      <c r="AE1015">
        <f t="shared" si="334"/>
        <v>0</v>
      </c>
    </row>
    <row r="1016" spans="2:31" x14ac:dyDescent="0.35">
      <c r="B1016" s="4" t="s">
        <v>38</v>
      </c>
      <c r="C1016" s="4">
        <v>1008</v>
      </c>
      <c r="D1016" s="4">
        <v>419</v>
      </c>
      <c r="E1016" s="11">
        <v>0</v>
      </c>
      <c r="F1016" s="17">
        <f t="shared" si="326"/>
        <v>0</v>
      </c>
      <c r="G1016" s="17">
        <f t="shared" si="327"/>
        <v>0</v>
      </c>
      <c r="H1016" s="17">
        <f t="shared" si="315"/>
        <v>0</v>
      </c>
      <c r="I1016" s="17">
        <v>414.57060000000001</v>
      </c>
      <c r="J1016" s="17">
        <f t="shared" si="316"/>
        <v>0</v>
      </c>
      <c r="K1016" s="17">
        <f t="shared" si="317"/>
        <v>414.57060000000001</v>
      </c>
      <c r="L1016" s="21">
        <f t="shared" si="318"/>
        <v>414.57060000000001</v>
      </c>
      <c r="M1016" s="17">
        <f t="shared" si="319"/>
        <v>0</v>
      </c>
      <c r="N1016" s="17">
        <f t="shared" si="328"/>
        <v>803585783.64174628</v>
      </c>
      <c r="O1016" s="17">
        <f t="shared" si="320"/>
        <v>0</v>
      </c>
      <c r="P1016" s="17">
        <f t="shared" si="329"/>
        <v>100697968.47183646</v>
      </c>
      <c r="Q1016" s="17">
        <f t="shared" si="321"/>
        <v>99898.7782458695</v>
      </c>
      <c r="S1016" s="17">
        <f t="shared" si="322"/>
        <v>0</v>
      </c>
      <c r="T1016" s="17">
        <f t="shared" si="323"/>
        <v>0</v>
      </c>
      <c r="V1016" s="17">
        <f t="shared" si="324"/>
        <v>803585783.64174628</v>
      </c>
      <c r="W1016" s="17">
        <f t="shared" si="330"/>
        <v>1268181.8835329076</v>
      </c>
      <c r="X1016" s="17">
        <f t="shared" si="331"/>
        <v>-464596.09989116172</v>
      </c>
      <c r="Z1016" s="17">
        <f t="shared" si="332"/>
        <v>0</v>
      </c>
      <c r="AA1016" s="17">
        <f t="shared" si="333"/>
        <v>0</v>
      </c>
      <c r="AC1016" s="17">
        <f t="shared" si="325"/>
        <v>0</v>
      </c>
      <c r="AD1016" s="17">
        <f t="shared" si="335"/>
        <v>205310.3327002982</v>
      </c>
      <c r="AE1016">
        <f t="shared" si="334"/>
        <v>0</v>
      </c>
    </row>
    <row r="1017" spans="2:31" x14ac:dyDescent="0.35">
      <c r="B1017" s="4" t="s">
        <v>38</v>
      </c>
      <c r="C1017" s="4">
        <v>1009</v>
      </c>
      <c r="D1017" s="4">
        <v>420</v>
      </c>
      <c r="E1017" s="11">
        <v>0</v>
      </c>
      <c r="F1017" s="17">
        <f t="shared" si="326"/>
        <v>0</v>
      </c>
      <c r="G1017" s="17">
        <f t="shared" si="327"/>
        <v>0</v>
      </c>
      <c r="H1017" s="17">
        <f t="shared" si="315"/>
        <v>0</v>
      </c>
      <c r="I1017" s="17">
        <v>414.57060000000001</v>
      </c>
      <c r="J1017" s="17">
        <f t="shared" si="316"/>
        <v>0</v>
      </c>
      <c r="K1017" s="17">
        <f t="shared" si="317"/>
        <v>414.57060000000001</v>
      </c>
      <c r="L1017" s="21">
        <f t="shared" si="318"/>
        <v>414.57060000000001</v>
      </c>
      <c r="M1017" s="17">
        <f t="shared" si="319"/>
        <v>0</v>
      </c>
      <c r="N1017" s="17">
        <f t="shared" si="328"/>
        <v>803585783.64174628</v>
      </c>
      <c r="O1017" s="17">
        <f t="shared" si="320"/>
        <v>0</v>
      </c>
      <c r="P1017" s="17">
        <f t="shared" si="329"/>
        <v>100697968.47183646</v>
      </c>
      <c r="Q1017" s="17">
        <f t="shared" si="321"/>
        <v>99799.770537003438</v>
      </c>
      <c r="S1017" s="17">
        <f t="shared" si="322"/>
        <v>0</v>
      </c>
      <c r="T1017" s="17">
        <f t="shared" si="323"/>
        <v>0</v>
      </c>
      <c r="V1017" s="17">
        <f t="shared" si="324"/>
        <v>803585783.64174628</v>
      </c>
      <c r="W1017" s="17">
        <f t="shared" si="330"/>
        <v>1268181.8835329076</v>
      </c>
      <c r="X1017" s="17">
        <f t="shared" si="331"/>
        <v>-464596.09989116172</v>
      </c>
      <c r="Z1017" s="17">
        <f t="shared" si="332"/>
        <v>0</v>
      </c>
      <c r="AA1017" s="17">
        <f t="shared" si="333"/>
        <v>0</v>
      </c>
      <c r="AC1017" s="17">
        <f t="shared" si="325"/>
        <v>0</v>
      </c>
      <c r="AD1017" s="17">
        <f t="shared" si="335"/>
        <v>205310.3327002982</v>
      </c>
      <c r="AE1017">
        <f t="shared" si="334"/>
        <v>0</v>
      </c>
    </row>
    <row r="1018" spans="2:31" x14ac:dyDescent="0.35">
      <c r="B1018" s="4" t="s">
        <v>38</v>
      </c>
      <c r="C1018" s="4">
        <v>1010</v>
      </c>
      <c r="D1018" s="4">
        <v>421</v>
      </c>
      <c r="E1018" s="11">
        <v>0</v>
      </c>
      <c r="F1018" s="17">
        <f t="shared" si="326"/>
        <v>0</v>
      </c>
      <c r="G1018" s="17">
        <f t="shared" si="327"/>
        <v>0</v>
      </c>
      <c r="H1018" s="17">
        <f t="shared" si="315"/>
        <v>0</v>
      </c>
      <c r="I1018" s="17">
        <v>414.57060000000001</v>
      </c>
      <c r="J1018" s="17">
        <f t="shared" si="316"/>
        <v>0</v>
      </c>
      <c r="K1018" s="17">
        <f t="shared" si="317"/>
        <v>414.57060000000001</v>
      </c>
      <c r="L1018" s="21">
        <f t="shared" si="318"/>
        <v>414.57060000000001</v>
      </c>
      <c r="M1018" s="17">
        <f t="shared" si="319"/>
        <v>0</v>
      </c>
      <c r="N1018" s="17">
        <f t="shared" si="328"/>
        <v>803585783.64174628</v>
      </c>
      <c r="O1018" s="17">
        <f t="shared" si="320"/>
        <v>0</v>
      </c>
      <c r="P1018" s="17">
        <f t="shared" si="329"/>
        <v>100697968.47183646</v>
      </c>
      <c r="Q1018" s="17">
        <f t="shared" si="321"/>
        <v>99700.958883006402</v>
      </c>
      <c r="S1018" s="17">
        <f t="shared" si="322"/>
        <v>0</v>
      </c>
      <c r="T1018" s="17">
        <f t="shared" si="323"/>
        <v>0</v>
      </c>
      <c r="V1018" s="17">
        <f t="shared" si="324"/>
        <v>803585783.64174628</v>
      </c>
      <c r="W1018" s="17">
        <f t="shared" si="330"/>
        <v>1268181.8835329076</v>
      </c>
      <c r="X1018" s="17">
        <f t="shared" si="331"/>
        <v>-464596.09989116172</v>
      </c>
      <c r="Z1018" s="17">
        <f t="shared" si="332"/>
        <v>0</v>
      </c>
      <c r="AA1018" s="17">
        <f t="shared" si="333"/>
        <v>0</v>
      </c>
      <c r="AC1018" s="17">
        <f t="shared" si="325"/>
        <v>0</v>
      </c>
      <c r="AD1018" s="17">
        <f t="shared" si="335"/>
        <v>205310.3327002982</v>
      </c>
      <c r="AE1018">
        <f t="shared" si="334"/>
        <v>0</v>
      </c>
    </row>
    <row r="1019" spans="2:31" x14ac:dyDescent="0.35">
      <c r="B1019" s="4" t="s">
        <v>38</v>
      </c>
      <c r="C1019" s="4">
        <v>1011</v>
      </c>
      <c r="D1019" s="4">
        <v>422</v>
      </c>
      <c r="E1019" s="11">
        <v>0</v>
      </c>
      <c r="F1019" s="17">
        <f t="shared" si="326"/>
        <v>0</v>
      </c>
      <c r="G1019" s="17">
        <f t="shared" si="327"/>
        <v>0</v>
      </c>
      <c r="H1019" s="17">
        <f t="shared" si="315"/>
        <v>0</v>
      </c>
      <c r="I1019" s="17">
        <v>414.57060000000001</v>
      </c>
      <c r="J1019" s="17">
        <f t="shared" si="316"/>
        <v>0</v>
      </c>
      <c r="K1019" s="17">
        <f t="shared" si="317"/>
        <v>414.57060000000001</v>
      </c>
      <c r="L1019" s="21">
        <f t="shared" si="318"/>
        <v>414.57060000000001</v>
      </c>
      <c r="M1019" s="17">
        <f t="shared" si="319"/>
        <v>0</v>
      </c>
      <c r="N1019" s="17">
        <f t="shared" si="328"/>
        <v>803585783.64174628</v>
      </c>
      <c r="O1019" s="17">
        <f t="shared" si="320"/>
        <v>0</v>
      </c>
      <c r="P1019" s="17">
        <f t="shared" si="329"/>
        <v>100697968.47183646</v>
      </c>
      <c r="Q1019" s="17">
        <f t="shared" si="321"/>
        <v>99602.342702113223</v>
      </c>
      <c r="S1019" s="17">
        <f t="shared" si="322"/>
        <v>0</v>
      </c>
      <c r="T1019" s="17">
        <f t="shared" si="323"/>
        <v>0</v>
      </c>
      <c r="V1019" s="17">
        <f t="shared" si="324"/>
        <v>803585783.64174628</v>
      </c>
      <c r="W1019" s="17">
        <f t="shared" si="330"/>
        <v>1268181.8835329076</v>
      </c>
      <c r="X1019" s="17">
        <f t="shared" si="331"/>
        <v>-464596.09989116172</v>
      </c>
      <c r="Z1019" s="17">
        <f t="shared" si="332"/>
        <v>0</v>
      </c>
      <c r="AA1019" s="17">
        <f t="shared" si="333"/>
        <v>0</v>
      </c>
      <c r="AC1019" s="17">
        <f t="shared" si="325"/>
        <v>0</v>
      </c>
      <c r="AD1019" s="17">
        <f t="shared" si="335"/>
        <v>205310.3327002982</v>
      </c>
      <c r="AE1019">
        <f t="shared" si="334"/>
        <v>0</v>
      </c>
    </row>
    <row r="1020" spans="2:31" x14ac:dyDescent="0.35">
      <c r="B1020" s="4" t="s">
        <v>38</v>
      </c>
      <c r="C1020" s="4">
        <v>1012</v>
      </c>
      <c r="D1020" s="4">
        <v>423</v>
      </c>
      <c r="E1020" s="11">
        <v>0</v>
      </c>
      <c r="F1020" s="17">
        <f t="shared" si="326"/>
        <v>0</v>
      </c>
      <c r="G1020" s="17">
        <f t="shared" si="327"/>
        <v>0</v>
      </c>
      <c r="H1020" s="17">
        <f t="shared" si="315"/>
        <v>0</v>
      </c>
      <c r="I1020" s="17">
        <v>414.57060000000001</v>
      </c>
      <c r="J1020" s="17">
        <f t="shared" si="316"/>
        <v>0</v>
      </c>
      <c r="K1020" s="17">
        <f t="shared" si="317"/>
        <v>414.57060000000001</v>
      </c>
      <c r="L1020" s="21">
        <f t="shared" si="318"/>
        <v>414.57060000000001</v>
      </c>
      <c r="M1020" s="17">
        <f t="shared" si="319"/>
        <v>0</v>
      </c>
      <c r="N1020" s="17">
        <f t="shared" si="328"/>
        <v>803585783.64174628</v>
      </c>
      <c r="O1020" s="17">
        <f t="shared" si="320"/>
        <v>0</v>
      </c>
      <c r="P1020" s="17">
        <f t="shared" si="329"/>
        <v>100697968.47183646</v>
      </c>
      <c r="Q1020" s="17">
        <f t="shared" si="321"/>
        <v>99503.921414858167</v>
      </c>
      <c r="S1020" s="17">
        <f t="shared" si="322"/>
        <v>0</v>
      </c>
      <c r="T1020" s="17">
        <f t="shared" si="323"/>
        <v>0</v>
      </c>
      <c r="V1020" s="17">
        <f t="shared" si="324"/>
        <v>803585783.64174628</v>
      </c>
      <c r="W1020" s="17">
        <f t="shared" si="330"/>
        <v>1268181.8835329076</v>
      </c>
      <c r="X1020" s="17">
        <f t="shared" si="331"/>
        <v>-464596.09989116172</v>
      </c>
      <c r="Z1020" s="17">
        <f t="shared" si="332"/>
        <v>0</v>
      </c>
      <c r="AA1020" s="17">
        <f t="shared" si="333"/>
        <v>0</v>
      </c>
      <c r="AC1020" s="17">
        <f t="shared" si="325"/>
        <v>0</v>
      </c>
      <c r="AD1020" s="17">
        <f t="shared" si="335"/>
        <v>205310.3327002982</v>
      </c>
      <c r="AE1020">
        <f t="shared" si="334"/>
        <v>0</v>
      </c>
    </row>
    <row r="1021" spans="2:31" x14ac:dyDescent="0.35">
      <c r="B1021" s="4" t="s">
        <v>38</v>
      </c>
      <c r="C1021" s="4">
        <v>1013</v>
      </c>
      <c r="D1021" s="4">
        <v>424</v>
      </c>
      <c r="E1021" s="11">
        <v>0</v>
      </c>
      <c r="F1021" s="17">
        <f t="shared" si="326"/>
        <v>0</v>
      </c>
      <c r="G1021" s="17">
        <f t="shared" si="327"/>
        <v>0</v>
      </c>
      <c r="H1021" s="17">
        <f t="shared" si="315"/>
        <v>0</v>
      </c>
      <c r="I1021" s="17">
        <v>414.57060000000001</v>
      </c>
      <c r="J1021" s="17">
        <f t="shared" si="316"/>
        <v>0</v>
      </c>
      <c r="K1021" s="17">
        <f t="shared" si="317"/>
        <v>414.57060000000001</v>
      </c>
      <c r="L1021" s="21">
        <f t="shared" si="318"/>
        <v>414.57060000000001</v>
      </c>
      <c r="M1021" s="17">
        <f t="shared" si="319"/>
        <v>0</v>
      </c>
      <c r="N1021" s="17">
        <f t="shared" si="328"/>
        <v>803585783.64174628</v>
      </c>
      <c r="O1021" s="17">
        <f t="shared" si="320"/>
        <v>0</v>
      </c>
      <c r="P1021" s="17">
        <f t="shared" si="329"/>
        <v>100697968.47183646</v>
      </c>
      <c r="Q1021" s="17">
        <f t="shared" si="321"/>
        <v>99405.694444063629</v>
      </c>
      <c r="S1021" s="17">
        <f t="shared" si="322"/>
        <v>0</v>
      </c>
      <c r="T1021" s="17">
        <f t="shared" si="323"/>
        <v>0</v>
      </c>
      <c r="V1021" s="17">
        <f t="shared" si="324"/>
        <v>803585783.64174628</v>
      </c>
      <c r="W1021" s="17">
        <f t="shared" si="330"/>
        <v>1268181.8835329076</v>
      </c>
      <c r="X1021" s="17">
        <f t="shared" si="331"/>
        <v>-464596.09989116172</v>
      </c>
      <c r="Z1021" s="17">
        <f t="shared" si="332"/>
        <v>0</v>
      </c>
      <c r="AA1021" s="17">
        <f t="shared" si="333"/>
        <v>0</v>
      </c>
      <c r="AC1021" s="17">
        <f t="shared" si="325"/>
        <v>0</v>
      </c>
      <c r="AD1021" s="17">
        <f t="shared" si="335"/>
        <v>205310.3327002982</v>
      </c>
      <c r="AE1021">
        <f t="shared" si="334"/>
        <v>0</v>
      </c>
    </row>
    <row r="1022" spans="2:31" x14ac:dyDescent="0.35">
      <c r="B1022" s="4" t="s">
        <v>38</v>
      </c>
      <c r="C1022" s="4">
        <v>1014</v>
      </c>
      <c r="D1022" s="4">
        <v>425</v>
      </c>
      <c r="E1022" s="11">
        <v>0</v>
      </c>
      <c r="F1022" s="17">
        <f t="shared" si="326"/>
        <v>0</v>
      </c>
      <c r="G1022" s="17">
        <f t="shared" si="327"/>
        <v>0</v>
      </c>
      <c r="H1022" s="17">
        <f t="shared" si="315"/>
        <v>0</v>
      </c>
      <c r="I1022" s="17">
        <v>414.57060000000001</v>
      </c>
      <c r="J1022" s="17">
        <f t="shared" si="316"/>
        <v>0</v>
      </c>
      <c r="K1022" s="17">
        <f t="shared" si="317"/>
        <v>414.57060000000001</v>
      </c>
      <c r="L1022" s="21">
        <f t="shared" si="318"/>
        <v>414.57060000000001</v>
      </c>
      <c r="M1022" s="17">
        <f t="shared" si="319"/>
        <v>0</v>
      </c>
      <c r="N1022" s="17">
        <f t="shared" si="328"/>
        <v>803585783.64174628</v>
      </c>
      <c r="O1022" s="17">
        <f t="shared" si="320"/>
        <v>0</v>
      </c>
      <c r="P1022" s="17">
        <f t="shared" si="329"/>
        <v>100697968.47183646</v>
      </c>
      <c r="Q1022" s="17">
        <f t="shared" si="321"/>
        <v>99307.661214828855</v>
      </c>
      <c r="S1022" s="17">
        <f t="shared" si="322"/>
        <v>0</v>
      </c>
      <c r="T1022" s="17">
        <f t="shared" si="323"/>
        <v>0</v>
      </c>
      <c r="V1022" s="17">
        <f t="shared" si="324"/>
        <v>803585783.64174628</v>
      </c>
      <c r="W1022" s="17">
        <f t="shared" si="330"/>
        <v>1268181.8835329076</v>
      </c>
      <c r="X1022" s="17">
        <f t="shared" si="331"/>
        <v>-464596.09989116172</v>
      </c>
      <c r="Z1022" s="17">
        <f t="shared" si="332"/>
        <v>0</v>
      </c>
      <c r="AA1022" s="17">
        <f t="shared" si="333"/>
        <v>0</v>
      </c>
      <c r="AC1022" s="17">
        <f t="shared" si="325"/>
        <v>0</v>
      </c>
      <c r="AD1022" s="17">
        <f t="shared" si="335"/>
        <v>205310.3327002982</v>
      </c>
      <c r="AE1022">
        <f t="shared" si="334"/>
        <v>0</v>
      </c>
    </row>
    <row r="1023" spans="2:31" x14ac:dyDescent="0.35">
      <c r="B1023" s="4" t="s">
        <v>38</v>
      </c>
      <c r="C1023" s="4">
        <v>1015</v>
      </c>
      <c r="D1023" s="4">
        <v>426</v>
      </c>
      <c r="E1023" s="11">
        <v>0</v>
      </c>
      <c r="F1023" s="17">
        <f t="shared" si="326"/>
        <v>0</v>
      </c>
      <c r="G1023" s="17">
        <f t="shared" si="327"/>
        <v>0</v>
      </c>
      <c r="H1023" s="17">
        <f t="shared" si="315"/>
        <v>0</v>
      </c>
      <c r="I1023" s="17">
        <v>414.57060000000001</v>
      </c>
      <c r="J1023" s="17">
        <f t="shared" si="316"/>
        <v>0</v>
      </c>
      <c r="K1023" s="17">
        <f t="shared" si="317"/>
        <v>414.57060000000001</v>
      </c>
      <c r="L1023" s="21">
        <f t="shared" si="318"/>
        <v>414.57060000000001</v>
      </c>
      <c r="M1023" s="17">
        <f t="shared" si="319"/>
        <v>0</v>
      </c>
      <c r="N1023" s="17">
        <f t="shared" si="328"/>
        <v>803585783.64174628</v>
      </c>
      <c r="O1023" s="17">
        <f t="shared" si="320"/>
        <v>0</v>
      </c>
      <c r="P1023" s="17">
        <f t="shared" si="329"/>
        <v>100697968.47183646</v>
      </c>
      <c r="Q1023" s="17">
        <f t="shared" si="321"/>
        <v>99209.821154518679</v>
      </c>
      <c r="S1023" s="17">
        <f t="shared" si="322"/>
        <v>0</v>
      </c>
      <c r="T1023" s="17">
        <f t="shared" si="323"/>
        <v>0</v>
      </c>
      <c r="V1023" s="17">
        <f t="shared" si="324"/>
        <v>803585783.64174628</v>
      </c>
      <c r="W1023" s="17">
        <f t="shared" si="330"/>
        <v>1268181.8835329076</v>
      </c>
      <c r="X1023" s="17">
        <f t="shared" si="331"/>
        <v>-464596.09989116172</v>
      </c>
      <c r="Z1023" s="17">
        <f t="shared" si="332"/>
        <v>0</v>
      </c>
      <c r="AA1023" s="17">
        <f t="shared" si="333"/>
        <v>0</v>
      </c>
      <c r="AC1023" s="17">
        <f t="shared" si="325"/>
        <v>0</v>
      </c>
      <c r="AD1023" s="17">
        <f t="shared" si="335"/>
        <v>205310.3327002982</v>
      </c>
      <c r="AE1023">
        <f t="shared" si="334"/>
        <v>0</v>
      </c>
    </row>
    <row r="1024" spans="2:31" x14ac:dyDescent="0.35">
      <c r="B1024" s="4" t="s">
        <v>38</v>
      </c>
      <c r="C1024" s="4">
        <v>1016</v>
      </c>
      <c r="D1024" s="4">
        <v>427</v>
      </c>
      <c r="E1024" s="11">
        <v>0</v>
      </c>
      <c r="F1024" s="17">
        <f t="shared" si="326"/>
        <v>0</v>
      </c>
      <c r="G1024" s="17">
        <f t="shared" si="327"/>
        <v>0</v>
      </c>
      <c r="H1024" s="17">
        <f t="shared" si="315"/>
        <v>0</v>
      </c>
      <c r="I1024" s="17">
        <v>414.57060000000001</v>
      </c>
      <c r="J1024" s="17">
        <f t="shared" si="316"/>
        <v>0</v>
      </c>
      <c r="K1024" s="17">
        <f t="shared" si="317"/>
        <v>414.57060000000001</v>
      </c>
      <c r="L1024" s="21">
        <f t="shared" si="318"/>
        <v>414.57060000000001</v>
      </c>
      <c r="M1024" s="17">
        <f t="shared" si="319"/>
        <v>0</v>
      </c>
      <c r="N1024" s="17">
        <f t="shared" si="328"/>
        <v>803585783.64174628</v>
      </c>
      <c r="O1024" s="17">
        <f t="shared" si="320"/>
        <v>0</v>
      </c>
      <c r="P1024" s="17">
        <f t="shared" si="329"/>
        <v>100697968.47183646</v>
      </c>
      <c r="Q1024" s="17">
        <f t="shared" si="321"/>
        <v>99112.173692752418</v>
      </c>
      <c r="S1024" s="17">
        <f t="shared" si="322"/>
        <v>0</v>
      </c>
      <c r="T1024" s="17">
        <f t="shared" si="323"/>
        <v>0</v>
      </c>
      <c r="V1024" s="17">
        <f t="shared" si="324"/>
        <v>803585783.64174628</v>
      </c>
      <c r="W1024" s="17">
        <f t="shared" si="330"/>
        <v>1268181.8835329076</v>
      </c>
      <c r="X1024" s="17">
        <f t="shared" si="331"/>
        <v>-464596.09989116172</v>
      </c>
      <c r="Z1024" s="17">
        <f t="shared" si="332"/>
        <v>0</v>
      </c>
      <c r="AA1024" s="17">
        <f t="shared" si="333"/>
        <v>0</v>
      </c>
      <c r="AC1024" s="17">
        <f t="shared" si="325"/>
        <v>0</v>
      </c>
      <c r="AD1024" s="17">
        <f t="shared" si="335"/>
        <v>205310.3327002982</v>
      </c>
      <c r="AE1024">
        <f t="shared" si="334"/>
        <v>0</v>
      </c>
    </row>
    <row r="1025" spans="2:31" x14ac:dyDescent="0.35">
      <c r="B1025" s="4" t="s">
        <v>38</v>
      </c>
      <c r="C1025" s="4">
        <v>1017</v>
      </c>
      <c r="D1025" s="4">
        <v>428</v>
      </c>
      <c r="E1025" s="11">
        <v>0</v>
      </c>
      <c r="F1025" s="17">
        <f t="shared" si="326"/>
        <v>0</v>
      </c>
      <c r="G1025" s="17">
        <f t="shared" si="327"/>
        <v>0</v>
      </c>
      <c r="H1025" s="17">
        <f t="shared" si="315"/>
        <v>0</v>
      </c>
      <c r="I1025" s="17">
        <v>414.57060000000001</v>
      </c>
      <c r="J1025" s="17">
        <f t="shared" si="316"/>
        <v>0</v>
      </c>
      <c r="K1025" s="17">
        <f t="shared" si="317"/>
        <v>414.57060000000001</v>
      </c>
      <c r="L1025" s="21">
        <f t="shared" si="318"/>
        <v>414.57060000000001</v>
      </c>
      <c r="M1025" s="17">
        <f t="shared" si="319"/>
        <v>0</v>
      </c>
      <c r="N1025" s="17">
        <f t="shared" si="328"/>
        <v>803585783.64174628</v>
      </c>
      <c r="O1025" s="17">
        <f t="shared" si="320"/>
        <v>0</v>
      </c>
      <c r="P1025" s="17">
        <f t="shared" si="329"/>
        <v>100697968.47183646</v>
      </c>
      <c r="Q1025" s="17">
        <f t="shared" si="321"/>
        <v>99014.718261392787</v>
      </c>
      <c r="S1025" s="17">
        <f t="shared" si="322"/>
        <v>0</v>
      </c>
      <c r="T1025" s="17">
        <f t="shared" si="323"/>
        <v>0</v>
      </c>
      <c r="V1025" s="17">
        <f t="shared" si="324"/>
        <v>803585783.64174628</v>
      </c>
      <c r="W1025" s="17">
        <f t="shared" si="330"/>
        <v>1268181.8835329076</v>
      </c>
      <c r="X1025" s="17">
        <f t="shared" si="331"/>
        <v>-464596.09989116172</v>
      </c>
      <c r="Z1025" s="17">
        <f t="shared" si="332"/>
        <v>0</v>
      </c>
      <c r="AA1025" s="17">
        <f t="shared" si="333"/>
        <v>0</v>
      </c>
      <c r="AC1025" s="17">
        <f t="shared" si="325"/>
        <v>0</v>
      </c>
      <c r="AD1025" s="17">
        <f t="shared" si="335"/>
        <v>205310.3327002982</v>
      </c>
      <c r="AE1025">
        <f t="shared" si="334"/>
        <v>0</v>
      </c>
    </row>
    <row r="1026" spans="2:31" x14ac:dyDescent="0.35">
      <c r="B1026" s="4" t="s">
        <v>38</v>
      </c>
      <c r="C1026" s="4">
        <v>1018</v>
      </c>
      <c r="D1026" s="4">
        <v>429</v>
      </c>
      <c r="E1026" s="11">
        <v>0</v>
      </c>
      <c r="F1026" s="17">
        <f t="shared" si="326"/>
        <v>0</v>
      </c>
      <c r="G1026" s="17">
        <f t="shared" si="327"/>
        <v>0</v>
      </c>
      <c r="H1026" s="17">
        <f t="shared" si="315"/>
        <v>0</v>
      </c>
      <c r="I1026" s="17">
        <v>414.57060000000001</v>
      </c>
      <c r="J1026" s="17">
        <f t="shared" si="316"/>
        <v>0</v>
      </c>
      <c r="K1026" s="17">
        <f t="shared" si="317"/>
        <v>414.57060000000001</v>
      </c>
      <c r="L1026" s="21">
        <f t="shared" si="318"/>
        <v>414.57060000000001</v>
      </c>
      <c r="M1026" s="17">
        <f t="shared" si="319"/>
        <v>0</v>
      </c>
      <c r="N1026" s="17">
        <f t="shared" si="328"/>
        <v>803585783.64174628</v>
      </c>
      <c r="O1026" s="17">
        <f t="shared" si="320"/>
        <v>0</v>
      </c>
      <c r="P1026" s="17">
        <f t="shared" si="329"/>
        <v>100697968.47183646</v>
      </c>
      <c r="Q1026" s="17">
        <f t="shared" si="321"/>
        <v>98917.454294534837</v>
      </c>
      <c r="S1026" s="17">
        <f t="shared" si="322"/>
        <v>0</v>
      </c>
      <c r="T1026" s="17">
        <f t="shared" si="323"/>
        <v>0</v>
      </c>
      <c r="V1026" s="17">
        <f t="shared" si="324"/>
        <v>803585783.64174628</v>
      </c>
      <c r="W1026" s="17">
        <f t="shared" si="330"/>
        <v>1268181.8835329076</v>
      </c>
      <c r="X1026" s="17">
        <f t="shared" si="331"/>
        <v>-464596.09989116172</v>
      </c>
      <c r="Z1026" s="17">
        <f t="shared" si="332"/>
        <v>0</v>
      </c>
      <c r="AA1026" s="17">
        <f t="shared" si="333"/>
        <v>0</v>
      </c>
      <c r="AC1026" s="17">
        <f t="shared" si="325"/>
        <v>0</v>
      </c>
      <c r="AD1026" s="17">
        <f t="shared" si="335"/>
        <v>205310.3327002982</v>
      </c>
      <c r="AE1026">
        <f t="shared" si="334"/>
        <v>0</v>
      </c>
    </row>
    <row r="1027" spans="2:31" x14ac:dyDescent="0.35">
      <c r="B1027" s="4" t="s">
        <v>38</v>
      </c>
      <c r="C1027" s="4">
        <v>1019</v>
      </c>
      <c r="D1027" s="4">
        <v>430</v>
      </c>
      <c r="E1027" s="11">
        <v>0</v>
      </c>
      <c r="F1027" s="17">
        <f t="shared" si="326"/>
        <v>0</v>
      </c>
      <c r="G1027" s="17">
        <f t="shared" si="327"/>
        <v>0</v>
      </c>
      <c r="H1027" s="17">
        <f t="shared" si="315"/>
        <v>0</v>
      </c>
      <c r="I1027" s="17">
        <v>414.57060000000001</v>
      </c>
      <c r="J1027" s="17">
        <f t="shared" si="316"/>
        <v>0</v>
      </c>
      <c r="K1027" s="17">
        <f t="shared" si="317"/>
        <v>414.57060000000001</v>
      </c>
      <c r="L1027" s="21">
        <f t="shared" si="318"/>
        <v>414.57060000000001</v>
      </c>
      <c r="M1027" s="17">
        <f t="shared" si="319"/>
        <v>0</v>
      </c>
      <c r="N1027" s="17">
        <f t="shared" si="328"/>
        <v>803585783.64174628</v>
      </c>
      <c r="O1027" s="17">
        <f t="shared" si="320"/>
        <v>0</v>
      </c>
      <c r="P1027" s="17">
        <f t="shared" si="329"/>
        <v>100697968.47183646</v>
      </c>
      <c r="Q1027" s="17">
        <f t="shared" si="321"/>
        <v>98820.381228495055</v>
      </c>
      <c r="S1027" s="17">
        <f t="shared" si="322"/>
        <v>0</v>
      </c>
      <c r="T1027" s="17">
        <f t="shared" si="323"/>
        <v>0</v>
      </c>
      <c r="V1027" s="17">
        <f t="shared" si="324"/>
        <v>803585783.64174628</v>
      </c>
      <c r="W1027" s="17">
        <f t="shared" si="330"/>
        <v>1268181.8835329076</v>
      </c>
      <c r="X1027" s="17">
        <f t="shared" si="331"/>
        <v>-464596.09989116172</v>
      </c>
      <c r="Z1027" s="17">
        <f t="shared" si="332"/>
        <v>0</v>
      </c>
      <c r="AA1027" s="17">
        <f t="shared" si="333"/>
        <v>0</v>
      </c>
      <c r="AC1027" s="17">
        <f t="shared" si="325"/>
        <v>0</v>
      </c>
      <c r="AD1027" s="17">
        <f t="shared" si="335"/>
        <v>205310.3327002982</v>
      </c>
      <c r="AE1027">
        <f t="shared" si="334"/>
        <v>0</v>
      </c>
    </row>
    <row r="1028" spans="2:31" x14ac:dyDescent="0.35">
      <c r="B1028" s="4" t="s">
        <v>38</v>
      </c>
      <c r="C1028" s="4">
        <v>1020</v>
      </c>
      <c r="D1028" s="4">
        <v>431</v>
      </c>
      <c r="E1028" s="11">
        <v>0</v>
      </c>
      <c r="F1028" s="17">
        <f t="shared" si="326"/>
        <v>0</v>
      </c>
      <c r="G1028" s="17">
        <f t="shared" si="327"/>
        <v>0</v>
      </c>
      <c r="H1028" s="17">
        <f t="shared" si="315"/>
        <v>0</v>
      </c>
      <c r="I1028" s="17">
        <v>414.57060000000001</v>
      </c>
      <c r="J1028" s="17">
        <f t="shared" si="316"/>
        <v>0</v>
      </c>
      <c r="K1028" s="17">
        <f t="shared" si="317"/>
        <v>414.57060000000001</v>
      </c>
      <c r="L1028" s="21">
        <f t="shared" si="318"/>
        <v>414.57060000000001</v>
      </c>
      <c r="M1028" s="17">
        <f t="shared" si="319"/>
        <v>0</v>
      </c>
      <c r="N1028" s="17">
        <f t="shared" si="328"/>
        <v>803585783.64174628</v>
      </c>
      <c r="O1028" s="17">
        <f t="shared" si="320"/>
        <v>0</v>
      </c>
      <c r="P1028" s="17">
        <f t="shared" si="329"/>
        <v>100697968.47183646</v>
      </c>
      <c r="Q1028" s="17">
        <f t="shared" si="321"/>
        <v>98723.498501800452</v>
      </c>
      <c r="S1028" s="17">
        <f t="shared" si="322"/>
        <v>0</v>
      </c>
      <c r="T1028" s="17">
        <f t="shared" si="323"/>
        <v>0</v>
      </c>
      <c r="V1028" s="17">
        <f t="shared" si="324"/>
        <v>803585783.64174628</v>
      </c>
      <c r="W1028" s="17">
        <f t="shared" si="330"/>
        <v>1268181.8835329076</v>
      </c>
      <c r="X1028" s="17">
        <f t="shared" si="331"/>
        <v>-464596.09989116172</v>
      </c>
      <c r="Z1028" s="17">
        <f t="shared" si="332"/>
        <v>0</v>
      </c>
      <c r="AA1028" s="17">
        <f t="shared" si="333"/>
        <v>0</v>
      </c>
      <c r="AC1028" s="17">
        <f t="shared" si="325"/>
        <v>0</v>
      </c>
      <c r="AD1028" s="17">
        <f t="shared" si="335"/>
        <v>205310.3327002982</v>
      </c>
      <c r="AE1028">
        <f t="shared" si="334"/>
        <v>0</v>
      </c>
    </row>
    <row r="1029" spans="2:31" x14ac:dyDescent="0.35">
      <c r="B1029" s="4" t="s">
        <v>38</v>
      </c>
      <c r="C1029" s="4">
        <v>1021</v>
      </c>
      <c r="D1029" s="4">
        <v>432</v>
      </c>
      <c r="E1029" s="11">
        <v>0</v>
      </c>
      <c r="F1029" s="17">
        <f t="shared" si="326"/>
        <v>0</v>
      </c>
      <c r="G1029" s="17">
        <f t="shared" si="327"/>
        <v>0</v>
      </c>
      <c r="H1029" s="17">
        <f t="shared" si="315"/>
        <v>0</v>
      </c>
      <c r="I1029" s="17">
        <v>414.57060000000001</v>
      </c>
      <c r="J1029" s="17">
        <f t="shared" si="316"/>
        <v>0</v>
      </c>
      <c r="K1029" s="17">
        <f t="shared" si="317"/>
        <v>414.57060000000001</v>
      </c>
      <c r="L1029" s="21">
        <f t="shared" si="318"/>
        <v>414.57060000000001</v>
      </c>
      <c r="M1029" s="17">
        <f t="shared" si="319"/>
        <v>0</v>
      </c>
      <c r="N1029" s="17">
        <f t="shared" si="328"/>
        <v>803585783.64174628</v>
      </c>
      <c r="O1029" s="17">
        <f t="shared" si="320"/>
        <v>0</v>
      </c>
      <c r="P1029" s="17">
        <f t="shared" si="329"/>
        <v>100697968.47183646</v>
      </c>
      <c r="Q1029" s="17">
        <f t="shared" si="321"/>
        <v>98626.805555177736</v>
      </c>
      <c r="S1029" s="17">
        <f t="shared" si="322"/>
        <v>0</v>
      </c>
      <c r="T1029" s="17">
        <f t="shared" si="323"/>
        <v>0</v>
      </c>
      <c r="V1029" s="17">
        <f t="shared" si="324"/>
        <v>803585783.64174628</v>
      </c>
      <c r="W1029" s="17">
        <f t="shared" si="330"/>
        <v>1268181.8835329076</v>
      </c>
      <c r="X1029" s="17">
        <f t="shared" si="331"/>
        <v>-464596.09989116172</v>
      </c>
      <c r="Z1029" s="17">
        <f t="shared" si="332"/>
        <v>0</v>
      </c>
      <c r="AA1029" s="17">
        <f t="shared" si="333"/>
        <v>0</v>
      </c>
      <c r="AC1029" s="17">
        <f t="shared" si="325"/>
        <v>0</v>
      </c>
      <c r="AD1029" s="17">
        <f t="shared" si="335"/>
        <v>205310.3327002982</v>
      </c>
      <c r="AE1029">
        <f t="shared" si="334"/>
        <v>0</v>
      </c>
    </row>
    <row r="1030" spans="2:31" x14ac:dyDescent="0.35">
      <c r="B1030" s="4" t="s">
        <v>38</v>
      </c>
      <c r="C1030" s="4">
        <v>1022</v>
      </c>
      <c r="D1030" s="4">
        <v>433</v>
      </c>
      <c r="E1030" s="11">
        <v>0</v>
      </c>
      <c r="F1030" s="17">
        <f t="shared" si="326"/>
        <v>0</v>
      </c>
      <c r="G1030" s="17">
        <f t="shared" si="327"/>
        <v>0</v>
      </c>
      <c r="H1030" s="17">
        <f t="shared" si="315"/>
        <v>0</v>
      </c>
      <c r="I1030" s="17">
        <v>414.57060000000001</v>
      </c>
      <c r="J1030" s="17">
        <f t="shared" si="316"/>
        <v>0</v>
      </c>
      <c r="K1030" s="17">
        <f t="shared" si="317"/>
        <v>414.57060000000001</v>
      </c>
      <c r="L1030" s="21">
        <f t="shared" si="318"/>
        <v>414.57060000000001</v>
      </c>
      <c r="M1030" s="17">
        <f t="shared" si="319"/>
        <v>0</v>
      </c>
      <c r="N1030" s="17">
        <f t="shared" si="328"/>
        <v>803585783.64174628</v>
      </c>
      <c r="O1030" s="17">
        <f t="shared" si="320"/>
        <v>0</v>
      </c>
      <c r="P1030" s="17">
        <f t="shared" si="329"/>
        <v>100697968.47183646</v>
      </c>
      <c r="Q1030" s="17">
        <f t="shared" si="321"/>
        <v>98530.301831542529</v>
      </c>
      <c r="S1030" s="17">
        <f t="shared" si="322"/>
        <v>0</v>
      </c>
      <c r="T1030" s="17">
        <f t="shared" si="323"/>
        <v>0</v>
      </c>
      <c r="V1030" s="17">
        <f t="shared" si="324"/>
        <v>803585783.64174628</v>
      </c>
      <c r="W1030" s="17">
        <f t="shared" si="330"/>
        <v>1268181.8835329076</v>
      </c>
      <c r="X1030" s="17">
        <f t="shared" si="331"/>
        <v>-464596.09989116172</v>
      </c>
      <c r="Z1030" s="17">
        <f t="shared" si="332"/>
        <v>0</v>
      </c>
      <c r="AA1030" s="17">
        <f t="shared" si="333"/>
        <v>0</v>
      </c>
      <c r="AC1030" s="17">
        <f t="shared" si="325"/>
        <v>0</v>
      </c>
      <c r="AD1030" s="17">
        <f t="shared" si="335"/>
        <v>205310.3327002982</v>
      </c>
      <c r="AE1030">
        <f t="shared" si="334"/>
        <v>0</v>
      </c>
    </row>
    <row r="1031" spans="2:31" x14ac:dyDescent="0.35">
      <c r="B1031" s="6" t="s">
        <v>39</v>
      </c>
      <c r="C1031" s="6">
        <v>1023</v>
      </c>
      <c r="D1031" s="6">
        <v>1</v>
      </c>
      <c r="E1031" s="12">
        <v>0</v>
      </c>
      <c r="F1031" s="17">
        <f t="shared" si="326"/>
        <v>0</v>
      </c>
      <c r="G1031" s="17">
        <f t="shared" si="327"/>
        <v>0</v>
      </c>
      <c r="H1031" s="17">
        <f t="shared" si="315"/>
        <v>0</v>
      </c>
      <c r="I1031" s="17">
        <v>414.57060000000001</v>
      </c>
      <c r="J1031" s="17">
        <f t="shared" si="316"/>
        <v>0</v>
      </c>
      <c r="K1031" s="17">
        <f t="shared" si="317"/>
        <v>414.57060000000001</v>
      </c>
      <c r="L1031" s="21">
        <f t="shared" si="318"/>
        <v>414.57060000000001</v>
      </c>
      <c r="M1031" s="17">
        <f t="shared" si="319"/>
        <v>0</v>
      </c>
      <c r="N1031" s="17">
        <f t="shared" si="328"/>
        <v>803585783.64174628</v>
      </c>
      <c r="O1031" s="17">
        <f t="shared" si="320"/>
        <v>0</v>
      </c>
      <c r="P1031" s="17">
        <f t="shared" si="329"/>
        <v>100697968.47183646</v>
      </c>
      <c r="Q1031" s="17">
        <f t="shared" si="321"/>
        <v>98433.986775988727</v>
      </c>
      <c r="S1031" s="17">
        <f t="shared" si="322"/>
        <v>0</v>
      </c>
      <c r="T1031" s="17">
        <f t="shared" si="323"/>
        <v>0</v>
      </c>
      <c r="V1031" s="17">
        <f t="shared" si="324"/>
        <v>803585783.64174628</v>
      </c>
      <c r="W1031" s="17">
        <f t="shared" si="330"/>
        <v>1268181.8835329076</v>
      </c>
      <c r="X1031" s="17">
        <f t="shared" si="331"/>
        <v>-464596.09989116172</v>
      </c>
      <c r="Z1031" s="17">
        <f t="shared" si="332"/>
        <v>0</v>
      </c>
      <c r="AA1031" s="17">
        <f t="shared" si="333"/>
        <v>0</v>
      </c>
      <c r="AC1031" s="17">
        <f t="shared" si="325"/>
        <v>0</v>
      </c>
      <c r="AD1031" s="17">
        <f t="shared" si="335"/>
        <v>205310.3327002982</v>
      </c>
      <c r="AE1031">
        <f t="shared" si="334"/>
        <v>0</v>
      </c>
    </row>
    <row r="1032" spans="2:31" x14ac:dyDescent="0.35">
      <c r="B1032" s="6" t="s">
        <v>39</v>
      </c>
      <c r="C1032" s="6">
        <v>1024</v>
      </c>
      <c r="D1032" s="6">
        <v>2</v>
      </c>
      <c r="E1032" s="12">
        <v>0</v>
      </c>
      <c r="F1032" s="17">
        <f t="shared" si="326"/>
        <v>0</v>
      </c>
      <c r="G1032" s="17">
        <f t="shared" si="327"/>
        <v>0</v>
      </c>
      <c r="H1032" s="17">
        <f t="shared" si="315"/>
        <v>0</v>
      </c>
      <c r="I1032" s="17">
        <v>414.57060000000001</v>
      </c>
      <c r="J1032" s="17">
        <f t="shared" si="316"/>
        <v>0</v>
      </c>
      <c r="K1032" s="17">
        <f t="shared" si="317"/>
        <v>414.57060000000001</v>
      </c>
      <c r="L1032" s="21">
        <f t="shared" si="318"/>
        <v>414.57060000000001</v>
      </c>
      <c r="M1032" s="17">
        <f t="shared" si="319"/>
        <v>0</v>
      </c>
      <c r="N1032" s="17">
        <f t="shared" si="328"/>
        <v>803585783.64174628</v>
      </c>
      <c r="O1032" s="17">
        <f t="shared" si="320"/>
        <v>0</v>
      </c>
      <c r="P1032" s="17">
        <f t="shared" si="329"/>
        <v>100697968.47183646</v>
      </c>
      <c r="Q1032" s="17">
        <f t="shared" si="321"/>
        <v>98337.859835777796</v>
      </c>
      <c r="S1032" s="17">
        <f t="shared" si="322"/>
        <v>0</v>
      </c>
      <c r="T1032" s="17">
        <f t="shared" si="323"/>
        <v>0</v>
      </c>
      <c r="V1032" s="17">
        <f t="shared" si="324"/>
        <v>803585783.64174628</v>
      </c>
      <c r="W1032" s="17">
        <f t="shared" si="330"/>
        <v>1268181.8835329076</v>
      </c>
      <c r="X1032" s="17">
        <f t="shared" si="331"/>
        <v>-464596.09989116172</v>
      </c>
      <c r="Z1032" s="17">
        <f t="shared" si="332"/>
        <v>0</v>
      </c>
      <c r="AA1032" s="17">
        <f t="shared" si="333"/>
        <v>0</v>
      </c>
      <c r="AC1032" s="17">
        <f t="shared" si="325"/>
        <v>0</v>
      </c>
      <c r="AD1032" s="17">
        <f t="shared" si="335"/>
        <v>205310.3327002982</v>
      </c>
      <c r="AE1032">
        <f t="shared" si="334"/>
        <v>0</v>
      </c>
    </row>
    <row r="1033" spans="2:31" x14ac:dyDescent="0.35">
      <c r="B1033" s="6" t="s">
        <v>39</v>
      </c>
      <c r="C1033" s="6">
        <v>1025</v>
      </c>
      <c r="D1033" s="6">
        <v>3</v>
      </c>
      <c r="E1033" s="12">
        <v>0</v>
      </c>
      <c r="F1033" s="17">
        <f t="shared" si="326"/>
        <v>0</v>
      </c>
      <c r="G1033" s="17">
        <f t="shared" si="327"/>
        <v>0</v>
      </c>
      <c r="H1033" s="17">
        <f t="shared" ref="H1033:H1096" si="336">SUM($I$3*F1033)</f>
        <v>0</v>
      </c>
      <c r="I1033" s="17">
        <v>414.57060000000001</v>
      </c>
      <c r="J1033" s="17">
        <f t="shared" ref="J1033:J1096" si="337">0.5*$L$3*((E1033/3.6)^2)*$M$3*$N$3</f>
        <v>0</v>
      </c>
      <c r="K1033" s="17">
        <f t="shared" ref="K1033:K1096" si="338">SUM(H1033+I1033+J1033)</f>
        <v>414.57060000000001</v>
      </c>
      <c r="L1033" s="21">
        <f t="shared" ref="L1033:L1096" si="339">I1033+J1033+($I$3*F1033)</f>
        <v>414.57060000000001</v>
      </c>
      <c r="M1033" s="17">
        <f t="shared" ref="M1033:M1096" si="340">L1033*T1033</f>
        <v>0</v>
      </c>
      <c r="N1033" s="17">
        <f t="shared" si="328"/>
        <v>803585783.64174628</v>
      </c>
      <c r="O1033" s="17">
        <f t="shared" ref="O1033:O1096" si="341">0.5*$I$3*(S1033^2)</f>
        <v>0</v>
      </c>
      <c r="P1033" s="17">
        <f t="shared" si="329"/>
        <v>100697968.47183646</v>
      </c>
      <c r="Q1033" s="17">
        <f t="shared" ref="Q1033:Q1096" si="342">P1033/C1033</f>
        <v>98241.920460328256</v>
      </c>
      <c r="S1033" s="17">
        <f t="shared" ref="S1033:S1096" si="343">E1033/3.6</f>
        <v>0</v>
      </c>
      <c r="T1033" s="17">
        <f t="shared" ref="T1033:T1096" si="344">(E1033/3.6)*D1033</f>
        <v>0</v>
      </c>
      <c r="V1033" s="17">
        <f t="shared" ref="V1033:V1096" si="345">N1033</f>
        <v>803585783.64174628</v>
      </c>
      <c r="W1033" s="17">
        <f t="shared" si="330"/>
        <v>1268181.8835329076</v>
      </c>
      <c r="X1033" s="17">
        <f t="shared" si="331"/>
        <v>-464596.09989116172</v>
      </c>
      <c r="Z1033" s="17">
        <f t="shared" si="332"/>
        <v>0</v>
      </c>
      <c r="AA1033" s="17">
        <f t="shared" si="333"/>
        <v>0</v>
      </c>
      <c r="AC1033" s="17">
        <f t="shared" ref="AC1033:AC1096" si="346">AA1033*$O$3</f>
        <v>0</v>
      </c>
      <c r="AD1033" s="17">
        <f t="shared" si="335"/>
        <v>205310.3327002982</v>
      </c>
      <c r="AE1033">
        <f t="shared" si="334"/>
        <v>0</v>
      </c>
    </row>
    <row r="1034" spans="2:31" x14ac:dyDescent="0.35">
      <c r="B1034" s="6" t="s">
        <v>39</v>
      </c>
      <c r="C1034" s="6">
        <v>1026</v>
      </c>
      <c r="D1034" s="6">
        <v>4</v>
      </c>
      <c r="E1034" s="12">
        <v>0</v>
      </c>
      <c r="F1034" s="17">
        <f t="shared" ref="F1034:F1097" si="347">($E1035-$E1033)/2/3.6</f>
        <v>0.11111111111111112</v>
      </c>
      <c r="G1034" s="17">
        <f t="shared" ref="G1034:G1097" si="348">($E1035-$E1033)/2</f>
        <v>0.4</v>
      </c>
      <c r="H1034" s="17">
        <f t="shared" si="336"/>
        <v>234.7777777777778</v>
      </c>
      <c r="I1034" s="17">
        <v>414.57060000000001</v>
      </c>
      <c r="J1034" s="17">
        <f t="shared" si="337"/>
        <v>0</v>
      </c>
      <c r="K1034" s="17">
        <f t="shared" si="338"/>
        <v>649.34837777777784</v>
      </c>
      <c r="L1034" s="21">
        <f t="shared" si="339"/>
        <v>649.34837777777784</v>
      </c>
      <c r="M1034" s="17">
        <f t="shared" si="340"/>
        <v>0</v>
      </c>
      <c r="N1034" s="17">
        <f t="shared" ref="N1034:N1097" si="349">SUM(N1033+M1034)</f>
        <v>803585783.64174628</v>
      </c>
      <c r="O1034" s="17">
        <f t="shared" si="341"/>
        <v>0</v>
      </c>
      <c r="P1034" s="17">
        <f t="shared" ref="P1034:P1097" si="350">SUM(P1033+O1034)</f>
        <v>100697968.47183646</v>
      </c>
      <c r="Q1034" s="17">
        <f t="shared" si="342"/>
        <v>98146.168101205127</v>
      </c>
      <c r="S1034" s="17">
        <f t="shared" si="343"/>
        <v>0</v>
      </c>
      <c r="T1034" s="17">
        <f t="shared" si="344"/>
        <v>0</v>
      </c>
      <c r="V1034" s="17">
        <f t="shared" si="345"/>
        <v>803585783.64174628</v>
      </c>
      <c r="W1034" s="17">
        <f t="shared" ref="W1034:W1097" si="351">IF(M1034&gt;0,W1033+(M1034/1000),W1033)</f>
        <v>1268181.8835329076</v>
      </c>
      <c r="X1034" s="17">
        <f t="shared" ref="X1034:X1097" si="352">IF(M1034&lt;0,X1033+(M1034/1000),X1033)</f>
        <v>-464596.09989116172</v>
      </c>
      <c r="Z1034" s="17">
        <f t="shared" ref="Z1034:Z1097" si="353">IF(M1034&gt;0,(M1034/1000)+Z1033,0)</f>
        <v>0</v>
      </c>
      <c r="AA1034" s="17">
        <f t="shared" ref="AA1034:AA1097" si="354">IF(M1034&lt;0,(-M1034/1000)+AA1033,0)</f>
        <v>0</v>
      </c>
      <c r="AC1034" s="17">
        <f t="shared" si="346"/>
        <v>0</v>
      </c>
      <c r="AD1034" s="17">
        <f t="shared" si="335"/>
        <v>205310.3327002982</v>
      </c>
      <c r="AE1034">
        <f t="shared" ref="AE1034:AE1097" si="355">IF(M1034&gt;0,IF((M1034/1000)&lt;50,M1034/1000,50),0)</f>
        <v>0</v>
      </c>
    </row>
    <row r="1035" spans="2:31" x14ac:dyDescent="0.35">
      <c r="B1035" s="6" t="s">
        <v>39</v>
      </c>
      <c r="C1035" s="6">
        <v>1027</v>
      </c>
      <c r="D1035" s="6">
        <v>5</v>
      </c>
      <c r="E1035" s="12">
        <v>0.8</v>
      </c>
      <c r="F1035" s="17">
        <f t="shared" si="347"/>
        <v>0.5</v>
      </c>
      <c r="G1035" s="17">
        <f t="shared" si="348"/>
        <v>1.8</v>
      </c>
      <c r="H1035" s="17">
        <f t="shared" si="336"/>
        <v>1056.5</v>
      </c>
      <c r="I1035" s="17">
        <v>414.57060000000001</v>
      </c>
      <c r="J1035" s="17">
        <f t="shared" si="337"/>
        <v>2.3356666666666671E-2</v>
      </c>
      <c r="K1035" s="17">
        <f t="shared" si="338"/>
        <v>1471.0939566666666</v>
      </c>
      <c r="L1035" s="21">
        <f t="shared" si="339"/>
        <v>1471.0939566666666</v>
      </c>
      <c r="M1035" s="17">
        <f t="shared" si="340"/>
        <v>1634.5488407407408</v>
      </c>
      <c r="N1035" s="17">
        <f t="shared" si="349"/>
        <v>803587418.19058704</v>
      </c>
      <c r="O1035" s="17">
        <f t="shared" si="341"/>
        <v>52.172839506172842</v>
      </c>
      <c r="P1035" s="17">
        <f t="shared" si="350"/>
        <v>100698020.64467597</v>
      </c>
      <c r="Q1035" s="17">
        <f t="shared" si="342"/>
        <v>98050.65301331642</v>
      </c>
      <c r="S1035" s="17">
        <f t="shared" si="343"/>
        <v>0.22222222222222224</v>
      </c>
      <c r="T1035" s="17">
        <f t="shared" si="344"/>
        <v>1.1111111111111112</v>
      </c>
      <c r="V1035" s="17">
        <f t="shared" si="345"/>
        <v>803587418.19058704</v>
      </c>
      <c r="W1035" s="17">
        <f t="shared" si="351"/>
        <v>1268183.5180817484</v>
      </c>
      <c r="X1035" s="17">
        <f t="shared" si="352"/>
        <v>-464596.09989116172</v>
      </c>
      <c r="Z1035" s="17">
        <f t="shared" si="353"/>
        <v>1.6345488407407409</v>
      </c>
      <c r="AA1035" s="17">
        <f t="shared" si="354"/>
        <v>0</v>
      </c>
      <c r="AC1035" s="17">
        <f t="shared" si="346"/>
        <v>0</v>
      </c>
      <c r="AD1035" s="17">
        <f t="shared" si="335"/>
        <v>205308.69815145744</v>
      </c>
      <c r="AE1035">
        <f t="shared" si="355"/>
        <v>1.6345488407407409</v>
      </c>
    </row>
    <row r="1036" spans="2:31" x14ac:dyDescent="0.35">
      <c r="B1036" s="6" t="s">
        <v>39</v>
      </c>
      <c r="C1036" s="6">
        <v>1028</v>
      </c>
      <c r="D1036" s="6">
        <v>6</v>
      </c>
      <c r="E1036" s="12">
        <v>3.6</v>
      </c>
      <c r="F1036" s="17">
        <f t="shared" si="347"/>
        <v>1.0833333333333333</v>
      </c>
      <c r="G1036" s="17">
        <f t="shared" si="348"/>
        <v>3.9</v>
      </c>
      <c r="H1036" s="17">
        <f t="shared" si="336"/>
        <v>2289.083333333333</v>
      </c>
      <c r="I1036" s="17">
        <v>414.57060000000001</v>
      </c>
      <c r="J1036" s="17">
        <f t="shared" si="337"/>
        <v>0.47297250000000002</v>
      </c>
      <c r="K1036" s="17">
        <f t="shared" si="338"/>
        <v>2704.1269058333332</v>
      </c>
      <c r="L1036" s="21">
        <f t="shared" si="339"/>
        <v>2704.1269058333332</v>
      </c>
      <c r="M1036" s="17">
        <f t="shared" si="340"/>
        <v>16224.761435</v>
      </c>
      <c r="N1036" s="17">
        <f t="shared" si="349"/>
        <v>803603642.95202208</v>
      </c>
      <c r="O1036" s="17">
        <f t="shared" si="341"/>
        <v>1056.5</v>
      </c>
      <c r="P1036" s="17">
        <f t="shared" si="350"/>
        <v>100699077.14467597</v>
      </c>
      <c r="Q1036" s="17">
        <f t="shared" si="342"/>
        <v>97956.300724392961</v>
      </c>
      <c r="S1036" s="17">
        <f t="shared" si="343"/>
        <v>1</v>
      </c>
      <c r="T1036" s="17">
        <f t="shared" si="344"/>
        <v>6</v>
      </c>
      <c r="V1036" s="17">
        <f t="shared" si="345"/>
        <v>803603642.95202208</v>
      </c>
      <c r="W1036" s="17">
        <f t="shared" si="351"/>
        <v>1268199.7428431835</v>
      </c>
      <c r="X1036" s="17">
        <f t="shared" si="352"/>
        <v>-464596.09989116172</v>
      </c>
      <c r="Z1036" s="17">
        <f t="shared" si="353"/>
        <v>17.859310275740743</v>
      </c>
      <c r="AA1036" s="17">
        <f t="shared" si="354"/>
        <v>0</v>
      </c>
      <c r="AC1036" s="17">
        <f t="shared" si="346"/>
        <v>0</v>
      </c>
      <c r="AD1036" s="17">
        <f t="shared" si="335"/>
        <v>205292.47339002244</v>
      </c>
      <c r="AE1036">
        <f t="shared" si="355"/>
        <v>16.224761435000001</v>
      </c>
    </row>
    <row r="1037" spans="2:31" x14ac:dyDescent="0.35">
      <c r="B1037" s="6" t="s">
        <v>39</v>
      </c>
      <c r="C1037" s="6">
        <v>1029</v>
      </c>
      <c r="D1037" s="6">
        <v>7</v>
      </c>
      <c r="E1037" s="12">
        <v>8.6</v>
      </c>
      <c r="F1037" s="17">
        <f t="shared" si="347"/>
        <v>1.5277777777777777</v>
      </c>
      <c r="G1037" s="17">
        <f t="shared" si="348"/>
        <v>5.5</v>
      </c>
      <c r="H1037" s="17">
        <f t="shared" si="336"/>
        <v>3228.1944444444443</v>
      </c>
      <c r="I1037" s="17">
        <v>414.57060000000001</v>
      </c>
      <c r="J1037" s="17">
        <f t="shared" si="337"/>
        <v>2.6991547916666665</v>
      </c>
      <c r="K1037" s="17">
        <f t="shared" si="338"/>
        <v>3645.4641992361112</v>
      </c>
      <c r="L1037" s="21">
        <f t="shared" si="339"/>
        <v>3645.4641992361112</v>
      </c>
      <c r="M1037" s="17">
        <f t="shared" si="340"/>
        <v>60960.262442781634</v>
      </c>
      <c r="N1037" s="17">
        <f t="shared" si="349"/>
        <v>803664603.2144649</v>
      </c>
      <c r="O1037" s="17">
        <f t="shared" si="341"/>
        <v>6029.2237654320979</v>
      </c>
      <c r="P1037" s="17">
        <f t="shared" si="350"/>
        <v>100705106.3684414</v>
      </c>
      <c r="Q1037" s="17">
        <f t="shared" si="342"/>
        <v>97866.964400817684</v>
      </c>
      <c r="S1037" s="17">
        <f t="shared" si="343"/>
        <v>2.3888888888888888</v>
      </c>
      <c r="T1037" s="17">
        <f t="shared" si="344"/>
        <v>16.722222222222221</v>
      </c>
      <c r="V1037" s="17">
        <f t="shared" si="345"/>
        <v>803664603.2144649</v>
      </c>
      <c r="W1037" s="17">
        <f t="shared" si="351"/>
        <v>1268260.7031056262</v>
      </c>
      <c r="X1037" s="17">
        <f t="shared" si="352"/>
        <v>-464596.09989116172</v>
      </c>
      <c r="Z1037" s="17">
        <f t="shared" si="353"/>
        <v>78.81957271852238</v>
      </c>
      <c r="AA1037" s="17">
        <f t="shared" si="354"/>
        <v>0</v>
      </c>
      <c r="AC1037" s="17">
        <f t="shared" si="346"/>
        <v>0</v>
      </c>
      <c r="AD1037" s="17">
        <f t="shared" si="335"/>
        <v>205242.47339002244</v>
      </c>
      <c r="AE1037">
        <f t="shared" si="355"/>
        <v>50</v>
      </c>
    </row>
    <row r="1038" spans="2:31" x14ac:dyDescent="0.35">
      <c r="B1038" s="6" t="s">
        <v>39</v>
      </c>
      <c r="C1038" s="6">
        <v>1030</v>
      </c>
      <c r="D1038" s="6">
        <v>8</v>
      </c>
      <c r="E1038" s="12">
        <v>14.6</v>
      </c>
      <c r="F1038" s="17">
        <f t="shared" si="347"/>
        <v>1.5833333333333333</v>
      </c>
      <c r="G1038" s="17">
        <f t="shared" si="348"/>
        <v>5.7</v>
      </c>
      <c r="H1038" s="17">
        <f t="shared" si="336"/>
        <v>3345.583333333333</v>
      </c>
      <c r="I1038" s="17">
        <v>414.57060000000001</v>
      </c>
      <c r="J1038" s="17">
        <f t="shared" si="337"/>
        <v>7.7792297916666655</v>
      </c>
      <c r="K1038" s="17">
        <f t="shared" si="338"/>
        <v>3767.9331631249997</v>
      </c>
      <c r="L1038" s="21">
        <f t="shared" si="339"/>
        <v>3767.9331631249997</v>
      </c>
      <c r="M1038" s="17">
        <f t="shared" si="340"/>
        <v>122248.49818138887</v>
      </c>
      <c r="N1038" s="17">
        <f t="shared" si="349"/>
        <v>803786851.71264625</v>
      </c>
      <c r="O1038" s="17">
        <f t="shared" si="341"/>
        <v>17376.816358024687</v>
      </c>
      <c r="P1038" s="17">
        <f t="shared" si="350"/>
        <v>100722483.18479943</v>
      </c>
      <c r="Q1038" s="17">
        <f t="shared" si="342"/>
        <v>97788.818626018867</v>
      </c>
      <c r="S1038" s="17">
        <f t="shared" si="343"/>
        <v>4.0555555555555554</v>
      </c>
      <c r="T1038" s="17">
        <f t="shared" si="344"/>
        <v>32.444444444444443</v>
      </c>
      <c r="V1038" s="17">
        <f t="shared" si="345"/>
        <v>803786851.71264625</v>
      </c>
      <c r="W1038" s="17">
        <f t="shared" si="351"/>
        <v>1268382.9516038075</v>
      </c>
      <c r="X1038" s="17">
        <f t="shared" si="352"/>
        <v>-464596.09989116172</v>
      </c>
      <c r="Z1038" s="17">
        <f t="shared" si="353"/>
        <v>201.06807089991125</v>
      </c>
      <c r="AA1038" s="17">
        <f t="shared" si="354"/>
        <v>0</v>
      </c>
      <c r="AC1038" s="17">
        <f t="shared" si="346"/>
        <v>0</v>
      </c>
      <c r="AD1038" s="17">
        <f t="shared" si="335"/>
        <v>205192.47339002244</v>
      </c>
      <c r="AE1038">
        <f t="shared" si="355"/>
        <v>50</v>
      </c>
    </row>
    <row r="1039" spans="2:31" x14ac:dyDescent="0.35">
      <c r="B1039" s="6" t="s">
        <v>39</v>
      </c>
      <c r="C1039" s="6">
        <v>1031</v>
      </c>
      <c r="D1039" s="6">
        <v>9</v>
      </c>
      <c r="E1039" s="12">
        <v>20</v>
      </c>
      <c r="F1039" s="17">
        <f t="shared" si="347"/>
        <v>1.3611111111111109</v>
      </c>
      <c r="G1039" s="17">
        <f t="shared" si="348"/>
        <v>4.8999999999999995</v>
      </c>
      <c r="H1039" s="17">
        <f t="shared" si="336"/>
        <v>2876.0277777777774</v>
      </c>
      <c r="I1039" s="17">
        <v>414.57060000000001</v>
      </c>
      <c r="J1039" s="17">
        <f t="shared" si="337"/>
        <v>14.597916666666666</v>
      </c>
      <c r="K1039" s="17">
        <f t="shared" si="338"/>
        <v>3305.196294444444</v>
      </c>
      <c r="L1039" s="21">
        <f t="shared" si="339"/>
        <v>3305.196294444444</v>
      </c>
      <c r="M1039" s="17">
        <f t="shared" si="340"/>
        <v>165259.81472222219</v>
      </c>
      <c r="N1039" s="17">
        <f t="shared" si="349"/>
        <v>803952111.52736843</v>
      </c>
      <c r="O1039" s="17">
        <f t="shared" si="341"/>
        <v>32608.024691358023</v>
      </c>
      <c r="P1039" s="17">
        <f t="shared" si="350"/>
        <v>100755091.20949079</v>
      </c>
      <c r="Q1039" s="17">
        <f t="shared" si="342"/>
        <v>97725.597681368366</v>
      </c>
      <c r="S1039" s="17">
        <f t="shared" si="343"/>
        <v>5.5555555555555554</v>
      </c>
      <c r="T1039" s="17">
        <f t="shared" si="344"/>
        <v>50</v>
      </c>
      <c r="V1039" s="17">
        <f t="shared" si="345"/>
        <v>803952111.52736843</v>
      </c>
      <c r="W1039" s="17">
        <f t="shared" si="351"/>
        <v>1268548.2114185297</v>
      </c>
      <c r="X1039" s="17">
        <f t="shared" si="352"/>
        <v>-464596.09989116172</v>
      </c>
      <c r="Z1039" s="17">
        <f t="shared" si="353"/>
        <v>366.32788562213341</v>
      </c>
      <c r="AA1039" s="17">
        <f t="shared" si="354"/>
        <v>0</v>
      </c>
      <c r="AC1039" s="17">
        <f t="shared" si="346"/>
        <v>0</v>
      </c>
      <c r="AD1039" s="17">
        <f t="shared" si="335"/>
        <v>205142.47339002244</v>
      </c>
      <c r="AE1039">
        <f t="shared" si="355"/>
        <v>50</v>
      </c>
    </row>
    <row r="1040" spans="2:31" x14ac:dyDescent="0.35">
      <c r="B1040" s="6" t="s">
        <v>39</v>
      </c>
      <c r="C1040" s="6">
        <v>1032</v>
      </c>
      <c r="D1040" s="6">
        <v>10</v>
      </c>
      <c r="E1040" s="12">
        <v>24.4</v>
      </c>
      <c r="F1040" s="17">
        <f t="shared" si="347"/>
        <v>1.1388888888888888</v>
      </c>
      <c r="G1040" s="17">
        <f t="shared" si="348"/>
        <v>4.0999999999999996</v>
      </c>
      <c r="H1040" s="17">
        <f t="shared" si="336"/>
        <v>2406.4722222222222</v>
      </c>
      <c r="I1040" s="17">
        <v>414.57060000000001</v>
      </c>
      <c r="J1040" s="17">
        <f t="shared" si="337"/>
        <v>21.727539166666659</v>
      </c>
      <c r="K1040" s="17">
        <f t="shared" si="338"/>
        <v>2842.7703613888889</v>
      </c>
      <c r="L1040" s="21">
        <f t="shared" si="339"/>
        <v>2842.7703613888889</v>
      </c>
      <c r="M1040" s="17">
        <f t="shared" si="340"/>
        <v>192676.65782746911</v>
      </c>
      <c r="N1040" s="17">
        <f t="shared" si="349"/>
        <v>804144788.18519592</v>
      </c>
      <c r="O1040" s="17">
        <f t="shared" si="341"/>
        <v>48533.783950617268</v>
      </c>
      <c r="P1040" s="17">
        <f t="shared" si="350"/>
        <v>100803624.9934414</v>
      </c>
      <c r="Q1040" s="17">
        <f t="shared" si="342"/>
        <v>97677.931195195153</v>
      </c>
      <c r="S1040" s="17">
        <f t="shared" si="343"/>
        <v>6.7777777777777768</v>
      </c>
      <c r="T1040" s="17">
        <f t="shared" si="344"/>
        <v>67.777777777777771</v>
      </c>
      <c r="V1040" s="17">
        <f t="shared" si="345"/>
        <v>804144788.18519592</v>
      </c>
      <c r="W1040" s="17">
        <f t="shared" si="351"/>
        <v>1268740.8880763573</v>
      </c>
      <c r="X1040" s="17">
        <f t="shared" si="352"/>
        <v>-464596.09989116172</v>
      </c>
      <c r="Z1040" s="17">
        <f t="shared" si="353"/>
        <v>559.00454344960258</v>
      </c>
      <c r="AA1040" s="17">
        <f t="shared" si="354"/>
        <v>0</v>
      </c>
      <c r="AC1040" s="17">
        <f t="shared" si="346"/>
        <v>0</v>
      </c>
      <c r="AD1040" s="17">
        <f t="shared" si="335"/>
        <v>205092.47339002244</v>
      </c>
      <c r="AE1040">
        <f t="shared" si="355"/>
        <v>50</v>
      </c>
    </row>
    <row r="1041" spans="2:31" x14ac:dyDescent="0.35">
      <c r="B1041" s="6" t="s">
        <v>39</v>
      </c>
      <c r="C1041" s="6">
        <v>1033</v>
      </c>
      <c r="D1041" s="6">
        <v>11</v>
      </c>
      <c r="E1041" s="12">
        <v>28.2</v>
      </c>
      <c r="F1041" s="17">
        <f t="shared" si="347"/>
        <v>1.0138888888888891</v>
      </c>
      <c r="G1041" s="17">
        <f t="shared" si="348"/>
        <v>3.6500000000000004</v>
      </c>
      <c r="H1041" s="17">
        <f t="shared" si="336"/>
        <v>2142.3472222222226</v>
      </c>
      <c r="I1041" s="17">
        <v>414.57060000000001</v>
      </c>
      <c r="J1041" s="17">
        <f t="shared" si="337"/>
        <v>29.022118124999999</v>
      </c>
      <c r="K1041" s="17">
        <f t="shared" si="338"/>
        <v>2585.9399403472225</v>
      </c>
      <c r="L1041" s="21">
        <f t="shared" si="339"/>
        <v>2585.9399403472225</v>
      </c>
      <c r="M1041" s="17">
        <f t="shared" si="340"/>
        <v>222821.824859919</v>
      </c>
      <c r="N1041" s="17">
        <f t="shared" si="349"/>
        <v>804367610.0100559</v>
      </c>
      <c r="O1041" s="17">
        <f t="shared" si="341"/>
        <v>64828.013888888883</v>
      </c>
      <c r="P1041" s="17">
        <f t="shared" si="350"/>
        <v>100868453.0073303</v>
      </c>
      <c r="Q1041" s="17">
        <f t="shared" si="342"/>
        <v>97646.13069441462</v>
      </c>
      <c r="S1041" s="17">
        <f t="shared" si="343"/>
        <v>7.833333333333333</v>
      </c>
      <c r="T1041" s="17">
        <f t="shared" si="344"/>
        <v>86.166666666666657</v>
      </c>
      <c r="V1041" s="17">
        <f t="shared" si="345"/>
        <v>804367610.0100559</v>
      </c>
      <c r="W1041" s="17">
        <f t="shared" si="351"/>
        <v>1268963.7099012171</v>
      </c>
      <c r="X1041" s="17">
        <f t="shared" si="352"/>
        <v>-464596.09989116172</v>
      </c>
      <c r="Z1041" s="17">
        <f t="shared" si="353"/>
        <v>781.82636830952151</v>
      </c>
      <c r="AA1041" s="17">
        <f t="shared" si="354"/>
        <v>0</v>
      </c>
      <c r="AC1041" s="17">
        <f t="shared" si="346"/>
        <v>0</v>
      </c>
      <c r="AD1041" s="17">
        <f t="shared" si="335"/>
        <v>205042.47339002244</v>
      </c>
      <c r="AE1041">
        <f t="shared" si="355"/>
        <v>50</v>
      </c>
    </row>
    <row r="1042" spans="2:31" x14ac:dyDescent="0.35">
      <c r="B1042" s="6" t="s">
        <v>39</v>
      </c>
      <c r="C1042" s="6">
        <v>1034</v>
      </c>
      <c r="D1042" s="6">
        <v>12</v>
      </c>
      <c r="E1042" s="12">
        <v>31.7</v>
      </c>
      <c r="F1042" s="17">
        <f t="shared" si="347"/>
        <v>0.94444444444444453</v>
      </c>
      <c r="G1042" s="17">
        <f t="shared" si="348"/>
        <v>3.4000000000000004</v>
      </c>
      <c r="H1042" s="17">
        <f t="shared" si="336"/>
        <v>1995.6111111111113</v>
      </c>
      <c r="I1042" s="17">
        <v>414.57060000000001</v>
      </c>
      <c r="J1042" s="17">
        <f t="shared" si="337"/>
        <v>36.673251197916663</v>
      </c>
      <c r="K1042" s="17">
        <f t="shared" si="338"/>
        <v>2446.854962309028</v>
      </c>
      <c r="L1042" s="21">
        <f t="shared" si="339"/>
        <v>2446.854962309028</v>
      </c>
      <c r="M1042" s="17">
        <f t="shared" si="340"/>
        <v>258551.00768398726</v>
      </c>
      <c r="N1042" s="17">
        <f t="shared" si="349"/>
        <v>804626161.01773989</v>
      </c>
      <c r="O1042" s="17">
        <f t="shared" si="341"/>
        <v>81918.69483024691</v>
      </c>
      <c r="P1042" s="17">
        <f t="shared" si="350"/>
        <v>100950371.70216055</v>
      </c>
      <c r="Q1042" s="17">
        <f t="shared" si="342"/>
        <v>97630.920408279067</v>
      </c>
      <c r="S1042" s="17">
        <f t="shared" si="343"/>
        <v>8.8055555555555554</v>
      </c>
      <c r="T1042" s="17">
        <f t="shared" si="344"/>
        <v>105.66666666666666</v>
      </c>
      <c r="V1042" s="17">
        <f t="shared" si="345"/>
        <v>804626161.01773989</v>
      </c>
      <c r="W1042" s="17">
        <f t="shared" si="351"/>
        <v>1269222.2609089012</v>
      </c>
      <c r="X1042" s="17">
        <f t="shared" si="352"/>
        <v>-464596.09989116172</v>
      </c>
      <c r="Z1042" s="17">
        <f t="shared" si="353"/>
        <v>1040.3773759935088</v>
      </c>
      <c r="AA1042" s="17">
        <f t="shared" si="354"/>
        <v>0</v>
      </c>
      <c r="AC1042" s="17">
        <f t="shared" si="346"/>
        <v>0</v>
      </c>
      <c r="AD1042" s="17">
        <f t="shared" si="335"/>
        <v>204992.47339002244</v>
      </c>
      <c r="AE1042">
        <f t="shared" si="355"/>
        <v>50</v>
      </c>
    </row>
    <row r="1043" spans="2:31" x14ac:dyDescent="0.35">
      <c r="B1043" s="6" t="s">
        <v>39</v>
      </c>
      <c r="C1043" s="6">
        <v>1035</v>
      </c>
      <c r="D1043" s="6">
        <v>13</v>
      </c>
      <c r="E1043" s="12">
        <v>35</v>
      </c>
      <c r="F1043" s="17">
        <f t="shared" si="347"/>
        <v>0.81944444444444475</v>
      </c>
      <c r="G1043" s="17">
        <f t="shared" si="348"/>
        <v>2.9500000000000011</v>
      </c>
      <c r="H1043" s="17">
        <f t="shared" si="336"/>
        <v>1731.4861111111118</v>
      </c>
      <c r="I1043" s="17">
        <v>414.57060000000001</v>
      </c>
      <c r="J1043" s="17">
        <f t="shared" si="337"/>
        <v>44.706119791666666</v>
      </c>
      <c r="K1043" s="17">
        <f t="shared" si="338"/>
        <v>2190.7628309027787</v>
      </c>
      <c r="L1043" s="21">
        <f t="shared" si="339"/>
        <v>2190.7628309027787</v>
      </c>
      <c r="M1043" s="17">
        <f t="shared" si="340"/>
        <v>276888.08001687896</v>
      </c>
      <c r="N1043" s="17">
        <f t="shared" si="349"/>
        <v>804903049.09775674</v>
      </c>
      <c r="O1043" s="17">
        <f t="shared" si="341"/>
        <v>99862.075617283932</v>
      </c>
      <c r="P1043" s="17">
        <f t="shared" si="350"/>
        <v>101050233.77777784</v>
      </c>
      <c r="Q1043" s="17">
        <f t="shared" si="342"/>
        <v>97633.076113795018</v>
      </c>
      <c r="S1043" s="17">
        <f t="shared" si="343"/>
        <v>9.7222222222222214</v>
      </c>
      <c r="T1043" s="17">
        <f t="shared" si="344"/>
        <v>126.38888888888889</v>
      </c>
      <c r="V1043" s="17">
        <f t="shared" si="345"/>
        <v>804903049.09775674</v>
      </c>
      <c r="W1043" s="17">
        <f t="shared" si="351"/>
        <v>1269499.1489889182</v>
      </c>
      <c r="X1043" s="17">
        <f t="shared" si="352"/>
        <v>-464596.09989116172</v>
      </c>
      <c r="Z1043" s="17">
        <f t="shared" si="353"/>
        <v>1317.2654560103879</v>
      </c>
      <c r="AA1043" s="17">
        <f t="shared" si="354"/>
        <v>0</v>
      </c>
      <c r="AC1043" s="17">
        <f t="shared" si="346"/>
        <v>0</v>
      </c>
      <c r="AD1043" s="17">
        <f t="shared" si="335"/>
        <v>204942.47339002244</v>
      </c>
      <c r="AE1043">
        <f t="shared" si="355"/>
        <v>50</v>
      </c>
    </row>
    <row r="1044" spans="2:31" x14ac:dyDescent="0.35">
      <c r="B1044" s="6" t="s">
        <v>39</v>
      </c>
      <c r="C1044" s="6">
        <v>1036</v>
      </c>
      <c r="D1044" s="6">
        <v>14</v>
      </c>
      <c r="E1044" s="12">
        <v>37.6</v>
      </c>
      <c r="F1044" s="17">
        <f t="shared" si="347"/>
        <v>0.65277777777777812</v>
      </c>
      <c r="G1044" s="17">
        <f t="shared" si="348"/>
        <v>2.3500000000000014</v>
      </c>
      <c r="H1044" s="17">
        <f t="shared" si="336"/>
        <v>1379.3194444444453</v>
      </c>
      <c r="I1044" s="17">
        <v>414.57060000000001</v>
      </c>
      <c r="J1044" s="17">
        <f t="shared" si="337"/>
        <v>51.594876666666671</v>
      </c>
      <c r="K1044" s="17">
        <f t="shared" si="338"/>
        <v>1845.484921111112</v>
      </c>
      <c r="L1044" s="21">
        <f t="shared" si="339"/>
        <v>1845.4849211111118</v>
      </c>
      <c r="M1044" s="17">
        <f t="shared" si="340"/>
        <v>269850.90624246927</v>
      </c>
      <c r="N1044" s="17">
        <f t="shared" si="349"/>
        <v>805172900.00399923</v>
      </c>
      <c r="O1044" s="17">
        <f t="shared" si="341"/>
        <v>115249.8024691358</v>
      </c>
      <c r="P1044" s="17">
        <f t="shared" si="350"/>
        <v>101165483.58024697</v>
      </c>
      <c r="Q1044" s="17">
        <f t="shared" si="342"/>
        <v>97650.080675914069</v>
      </c>
      <c r="S1044" s="17">
        <f t="shared" si="343"/>
        <v>10.444444444444445</v>
      </c>
      <c r="T1044" s="17">
        <f t="shared" si="344"/>
        <v>146.22222222222223</v>
      </c>
      <c r="V1044" s="17">
        <f t="shared" si="345"/>
        <v>805172900.00399923</v>
      </c>
      <c r="W1044" s="17">
        <f t="shared" si="351"/>
        <v>1269768.9998951606</v>
      </c>
      <c r="X1044" s="17">
        <f t="shared" si="352"/>
        <v>-464596.09989116172</v>
      </c>
      <c r="Z1044" s="17">
        <f t="shared" si="353"/>
        <v>1587.116362252857</v>
      </c>
      <c r="AA1044" s="17">
        <f t="shared" si="354"/>
        <v>0</v>
      </c>
      <c r="AC1044" s="17">
        <f t="shared" si="346"/>
        <v>0</v>
      </c>
      <c r="AD1044" s="17">
        <f t="shared" si="335"/>
        <v>204892.47339002244</v>
      </c>
      <c r="AE1044">
        <f t="shared" si="355"/>
        <v>50</v>
      </c>
    </row>
    <row r="1045" spans="2:31" x14ac:dyDescent="0.35">
      <c r="B1045" s="6" t="s">
        <v>39</v>
      </c>
      <c r="C1045" s="6">
        <v>1037</v>
      </c>
      <c r="D1045" s="6">
        <v>15</v>
      </c>
      <c r="E1045" s="12">
        <v>39.700000000000003</v>
      </c>
      <c r="F1045" s="17">
        <f t="shared" si="347"/>
        <v>0.54166666666666641</v>
      </c>
      <c r="G1045" s="17">
        <f t="shared" si="348"/>
        <v>1.9499999999999993</v>
      </c>
      <c r="H1045" s="17">
        <f t="shared" si="336"/>
        <v>1144.5416666666661</v>
      </c>
      <c r="I1045" s="17">
        <v>414.57060000000001</v>
      </c>
      <c r="J1045" s="17">
        <f t="shared" si="337"/>
        <v>57.519076197916675</v>
      </c>
      <c r="K1045" s="17">
        <f t="shared" si="338"/>
        <v>1616.6313428645828</v>
      </c>
      <c r="L1045" s="21">
        <f t="shared" si="339"/>
        <v>1616.6313428645826</v>
      </c>
      <c r="M1045" s="17">
        <f t="shared" si="340"/>
        <v>267417.76796551642</v>
      </c>
      <c r="N1045" s="17">
        <f t="shared" si="349"/>
        <v>805440317.77196479</v>
      </c>
      <c r="O1045" s="17">
        <f t="shared" si="341"/>
        <v>128482.95408950618</v>
      </c>
      <c r="P1045" s="17">
        <f t="shared" si="350"/>
        <v>101293966.53433648</v>
      </c>
      <c r="Q1045" s="17">
        <f t="shared" si="342"/>
        <v>97679.813437161501</v>
      </c>
      <c r="S1045" s="17">
        <f t="shared" si="343"/>
        <v>11.027777777777779</v>
      </c>
      <c r="T1045" s="17">
        <f t="shared" si="344"/>
        <v>165.41666666666669</v>
      </c>
      <c r="V1045" s="17">
        <f t="shared" si="345"/>
        <v>805440317.77196479</v>
      </c>
      <c r="W1045" s="17">
        <f t="shared" si="351"/>
        <v>1270036.417663126</v>
      </c>
      <c r="X1045" s="17">
        <f t="shared" si="352"/>
        <v>-464596.09989116172</v>
      </c>
      <c r="Z1045" s="17">
        <f t="shared" si="353"/>
        <v>1854.5341302183733</v>
      </c>
      <c r="AA1045" s="17">
        <f t="shared" si="354"/>
        <v>0</v>
      </c>
      <c r="AC1045" s="17">
        <f t="shared" si="346"/>
        <v>0</v>
      </c>
      <c r="AD1045" s="17">
        <f t="shared" si="335"/>
        <v>204842.47339002244</v>
      </c>
      <c r="AE1045">
        <f t="shared" si="355"/>
        <v>50</v>
      </c>
    </row>
    <row r="1046" spans="2:31" x14ac:dyDescent="0.35">
      <c r="B1046" s="6" t="s">
        <v>39</v>
      </c>
      <c r="C1046" s="6">
        <v>1038</v>
      </c>
      <c r="D1046" s="6">
        <v>16</v>
      </c>
      <c r="E1046" s="12">
        <v>41.5</v>
      </c>
      <c r="F1046" s="17">
        <f t="shared" si="347"/>
        <v>0.54166666666666641</v>
      </c>
      <c r="G1046" s="17">
        <f t="shared" si="348"/>
        <v>1.9499999999999993</v>
      </c>
      <c r="H1046" s="17">
        <f t="shared" si="336"/>
        <v>1144.5416666666661</v>
      </c>
      <c r="I1046" s="17">
        <v>414.57060000000001</v>
      </c>
      <c r="J1046" s="17">
        <f t="shared" si="337"/>
        <v>62.853154947916657</v>
      </c>
      <c r="K1046" s="17">
        <f t="shared" si="338"/>
        <v>1621.9654216145827</v>
      </c>
      <c r="L1046" s="21">
        <f t="shared" si="339"/>
        <v>1621.9654216145827</v>
      </c>
      <c r="M1046" s="17">
        <f t="shared" si="340"/>
        <v>299162.5110978008</v>
      </c>
      <c r="N1046" s="17">
        <f t="shared" si="349"/>
        <v>805739480.28306258</v>
      </c>
      <c r="O1046" s="17">
        <f t="shared" si="341"/>
        <v>140397.92631172837</v>
      </c>
      <c r="P1046" s="17">
        <f t="shared" si="350"/>
        <v>101434364.46064821</v>
      </c>
      <c r="Q1046" s="17">
        <f t="shared" si="342"/>
        <v>97720.967688485747</v>
      </c>
      <c r="S1046" s="17">
        <f t="shared" si="343"/>
        <v>11.527777777777777</v>
      </c>
      <c r="T1046" s="17">
        <f t="shared" si="344"/>
        <v>184.44444444444443</v>
      </c>
      <c r="V1046" s="17">
        <f t="shared" si="345"/>
        <v>805739480.28306258</v>
      </c>
      <c r="W1046" s="17">
        <f t="shared" si="351"/>
        <v>1270335.5801742238</v>
      </c>
      <c r="X1046" s="17">
        <f t="shared" si="352"/>
        <v>-464596.09989116172</v>
      </c>
      <c r="Z1046" s="17">
        <f t="shared" si="353"/>
        <v>2153.696641316174</v>
      </c>
      <c r="AA1046" s="17">
        <f t="shared" si="354"/>
        <v>0</v>
      </c>
      <c r="AC1046" s="17">
        <f t="shared" si="346"/>
        <v>0</v>
      </c>
      <c r="AD1046" s="17">
        <f t="shared" si="335"/>
        <v>204792.47339002244</v>
      </c>
      <c r="AE1046">
        <f t="shared" si="355"/>
        <v>50</v>
      </c>
    </row>
    <row r="1047" spans="2:31" x14ac:dyDescent="0.35">
      <c r="B1047" s="6" t="s">
        <v>39</v>
      </c>
      <c r="C1047" s="6">
        <v>1039</v>
      </c>
      <c r="D1047" s="6">
        <v>17</v>
      </c>
      <c r="E1047" s="12">
        <v>43.6</v>
      </c>
      <c r="F1047" s="17">
        <f t="shared" si="347"/>
        <v>0.625</v>
      </c>
      <c r="G1047" s="17">
        <f t="shared" si="348"/>
        <v>2.25</v>
      </c>
      <c r="H1047" s="17">
        <f t="shared" si="336"/>
        <v>1320.625</v>
      </c>
      <c r="I1047" s="17">
        <v>414.57060000000001</v>
      </c>
      <c r="J1047" s="17">
        <f t="shared" si="337"/>
        <v>69.375139166666671</v>
      </c>
      <c r="K1047" s="17">
        <f t="shared" si="338"/>
        <v>1804.5707391666667</v>
      </c>
      <c r="L1047" s="21">
        <f t="shared" si="339"/>
        <v>1804.5707391666667</v>
      </c>
      <c r="M1047" s="17">
        <f t="shared" si="340"/>
        <v>371541.06440842594</v>
      </c>
      <c r="N1047" s="17">
        <f t="shared" si="349"/>
        <v>806111021.347471</v>
      </c>
      <c r="O1047" s="17">
        <f t="shared" si="341"/>
        <v>154966.37654320989</v>
      </c>
      <c r="P1047" s="17">
        <f t="shared" si="350"/>
        <v>101589330.83719142</v>
      </c>
      <c r="Q1047" s="17">
        <f t="shared" si="342"/>
        <v>97776.064328384426</v>
      </c>
      <c r="S1047" s="17">
        <f t="shared" si="343"/>
        <v>12.111111111111111</v>
      </c>
      <c r="T1047" s="17">
        <f t="shared" si="344"/>
        <v>205.88888888888889</v>
      </c>
      <c r="V1047" s="17">
        <f t="shared" si="345"/>
        <v>806111021.347471</v>
      </c>
      <c r="W1047" s="17">
        <f t="shared" si="351"/>
        <v>1270707.1212386321</v>
      </c>
      <c r="X1047" s="17">
        <f t="shared" si="352"/>
        <v>-464596.09989116172</v>
      </c>
      <c r="Z1047" s="17">
        <f t="shared" si="353"/>
        <v>2525.2377057245999</v>
      </c>
      <c r="AA1047" s="17">
        <f t="shared" si="354"/>
        <v>0</v>
      </c>
      <c r="AC1047" s="17">
        <f t="shared" si="346"/>
        <v>0</v>
      </c>
      <c r="AD1047" s="17">
        <f t="shared" si="335"/>
        <v>204742.47339002244</v>
      </c>
      <c r="AE1047">
        <f t="shared" si="355"/>
        <v>50</v>
      </c>
    </row>
    <row r="1048" spans="2:31" x14ac:dyDescent="0.35">
      <c r="B1048" s="6" t="s">
        <v>39</v>
      </c>
      <c r="C1048" s="6">
        <v>1040</v>
      </c>
      <c r="D1048" s="6">
        <v>18</v>
      </c>
      <c r="E1048" s="12">
        <v>46</v>
      </c>
      <c r="F1048" s="17">
        <f t="shared" si="347"/>
        <v>0.6666666666666663</v>
      </c>
      <c r="G1048" s="17">
        <f t="shared" si="348"/>
        <v>2.3999999999999986</v>
      </c>
      <c r="H1048" s="17">
        <f t="shared" si="336"/>
        <v>1408.6666666666658</v>
      </c>
      <c r="I1048" s="17">
        <v>414.57060000000001</v>
      </c>
      <c r="J1048" s="17">
        <f t="shared" si="337"/>
        <v>77.222979166666661</v>
      </c>
      <c r="K1048" s="17">
        <f t="shared" si="338"/>
        <v>1900.4602458333325</v>
      </c>
      <c r="L1048" s="21">
        <f t="shared" si="339"/>
        <v>1900.4602458333325</v>
      </c>
      <c r="M1048" s="17">
        <f t="shared" si="340"/>
        <v>437105.85654166644</v>
      </c>
      <c r="N1048" s="17">
        <f t="shared" si="349"/>
        <v>806548127.20401263</v>
      </c>
      <c r="O1048" s="17">
        <f t="shared" si="341"/>
        <v>172496.45061728393</v>
      </c>
      <c r="P1048" s="17">
        <f t="shared" si="350"/>
        <v>101761827.2878087</v>
      </c>
      <c r="Q1048" s="17">
        <f t="shared" si="342"/>
        <v>97847.910853662208</v>
      </c>
      <c r="S1048" s="17">
        <f t="shared" si="343"/>
        <v>12.777777777777777</v>
      </c>
      <c r="T1048" s="17">
        <f t="shared" si="344"/>
        <v>229.99999999999997</v>
      </c>
      <c r="V1048" s="17">
        <f t="shared" si="345"/>
        <v>806548127.20401263</v>
      </c>
      <c r="W1048" s="17">
        <f t="shared" si="351"/>
        <v>1271144.2270951739</v>
      </c>
      <c r="X1048" s="17">
        <f t="shared" si="352"/>
        <v>-464596.09989116172</v>
      </c>
      <c r="Z1048" s="17">
        <f t="shared" si="353"/>
        <v>2962.3435622662664</v>
      </c>
      <c r="AA1048" s="17">
        <f t="shared" si="354"/>
        <v>0</v>
      </c>
      <c r="AC1048" s="17">
        <f t="shared" si="346"/>
        <v>0</v>
      </c>
      <c r="AD1048" s="17">
        <f t="shared" si="335"/>
        <v>204692.47339002244</v>
      </c>
      <c r="AE1048">
        <f t="shared" si="355"/>
        <v>50</v>
      </c>
    </row>
    <row r="1049" spans="2:31" x14ac:dyDescent="0.35">
      <c r="B1049" s="6" t="s">
        <v>39</v>
      </c>
      <c r="C1049" s="6">
        <v>1041</v>
      </c>
      <c r="D1049" s="6">
        <v>19</v>
      </c>
      <c r="E1049" s="12">
        <v>48.4</v>
      </c>
      <c r="F1049" s="17">
        <f t="shared" si="347"/>
        <v>0.625</v>
      </c>
      <c r="G1049" s="17">
        <f t="shared" si="348"/>
        <v>2.25</v>
      </c>
      <c r="H1049" s="17">
        <f t="shared" si="336"/>
        <v>1320.625</v>
      </c>
      <c r="I1049" s="17">
        <v>414.57060000000001</v>
      </c>
      <c r="J1049" s="17">
        <f t="shared" si="337"/>
        <v>85.491239166666645</v>
      </c>
      <c r="K1049" s="17">
        <f t="shared" si="338"/>
        <v>1820.6868391666667</v>
      </c>
      <c r="L1049" s="21">
        <f t="shared" si="339"/>
        <v>1820.6868391666667</v>
      </c>
      <c r="M1049" s="17">
        <f t="shared" si="340"/>
        <v>465084.33813824068</v>
      </c>
      <c r="N1049" s="17">
        <f t="shared" si="349"/>
        <v>807013211.54215086</v>
      </c>
      <c r="O1049" s="17">
        <f t="shared" si="341"/>
        <v>190965.63580246907</v>
      </c>
      <c r="P1049" s="17">
        <f t="shared" si="350"/>
        <v>101952792.92361116</v>
      </c>
      <c r="Q1049" s="17">
        <f t="shared" si="342"/>
        <v>97937.3611177821</v>
      </c>
      <c r="S1049" s="17">
        <f t="shared" si="343"/>
        <v>13.444444444444443</v>
      </c>
      <c r="T1049" s="17">
        <f t="shared" si="344"/>
        <v>255.4444444444444</v>
      </c>
      <c r="V1049" s="17">
        <f t="shared" si="345"/>
        <v>807013211.54215086</v>
      </c>
      <c r="W1049" s="17">
        <f t="shared" si="351"/>
        <v>1271609.3114333123</v>
      </c>
      <c r="X1049" s="17">
        <f t="shared" si="352"/>
        <v>-464596.09989116172</v>
      </c>
      <c r="Z1049" s="17">
        <f t="shared" si="353"/>
        <v>3427.427900404507</v>
      </c>
      <c r="AA1049" s="17">
        <f t="shared" si="354"/>
        <v>0</v>
      </c>
      <c r="AC1049" s="17">
        <f t="shared" si="346"/>
        <v>0</v>
      </c>
      <c r="AD1049" s="17">
        <f t="shared" si="335"/>
        <v>204642.47339002244</v>
      </c>
      <c r="AE1049">
        <f t="shared" si="355"/>
        <v>50</v>
      </c>
    </row>
    <row r="1050" spans="2:31" x14ac:dyDescent="0.35">
      <c r="B1050" s="6" t="s">
        <v>39</v>
      </c>
      <c r="C1050" s="6">
        <v>1042</v>
      </c>
      <c r="D1050" s="6">
        <v>20</v>
      </c>
      <c r="E1050" s="12">
        <v>50.5</v>
      </c>
      <c r="F1050" s="17">
        <f t="shared" si="347"/>
        <v>0.4861111111111111</v>
      </c>
      <c r="G1050" s="17">
        <f t="shared" si="348"/>
        <v>1.75</v>
      </c>
      <c r="H1050" s="17">
        <f t="shared" si="336"/>
        <v>1027.1527777777778</v>
      </c>
      <c r="I1050" s="17">
        <v>414.57060000000001</v>
      </c>
      <c r="J1050" s="17">
        <f t="shared" si="337"/>
        <v>93.070842447916661</v>
      </c>
      <c r="K1050" s="17">
        <f t="shared" si="338"/>
        <v>1534.7942202256945</v>
      </c>
      <c r="L1050" s="21">
        <f t="shared" si="339"/>
        <v>1534.7942202256945</v>
      </c>
      <c r="M1050" s="17">
        <f t="shared" si="340"/>
        <v>430595.04511887539</v>
      </c>
      <c r="N1050" s="17">
        <f t="shared" si="349"/>
        <v>807443806.58726978</v>
      </c>
      <c r="O1050" s="17">
        <f t="shared" si="341"/>
        <v>207896.53742283946</v>
      </c>
      <c r="P1050" s="17">
        <f t="shared" si="350"/>
        <v>102160689.461034</v>
      </c>
      <c r="Q1050" s="17">
        <f t="shared" si="342"/>
        <v>98042.88815838196</v>
      </c>
      <c r="S1050" s="17">
        <f t="shared" si="343"/>
        <v>14.027777777777777</v>
      </c>
      <c r="T1050" s="17">
        <f t="shared" si="344"/>
        <v>280.55555555555554</v>
      </c>
      <c r="V1050" s="17">
        <f t="shared" si="345"/>
        <v>807443806.58726978</v>
      </c>
      <c r="W1050" s="17">
        <f t="shared" si="351"/>
        <v>1272039.9064784311</v>
      </c>
      <c r="X1050" s="17">
        <f t="shared" si="352"/>
        <v>-464596.09989116172</v>
      </c>
      <c r="Z1050" s="17">
        <f t="shared" si="353"/>
        <v>3858.0229455233825</v>
      </c>
      <c r="AA1050" s="17">
        <f t="shared" si="354"/>
        <v>0</v>
      </c>
      <c r="AC1050" s="17">
        <f t="shared" si="346"/>
        <v>0</v>
      </c>
      <c r="AD1050" s="17">
        <f t="shared" si="335"/>
        <v>204592.47339002244</v>
      </c>
      <c r="AE1050">
        <f t="shared" si="355"/>
        <v>50</v>
      </c>
    </row>
    <row r="1051" spans="2:31" x14ac:dyDescent="0.35">
      <c r="B1051" s="6" t="s">
        <v>39</v>
      </c>
      <c r="C1051" s="6">
        <v>1043</v>
      </c>
      <c r="D1051" s="6">
        <v>21</v>
      </c>
      <c r="E1051" s="12">
        <v>51.9</v>
      </c>
      <c r="F1051" s="17">
        <f t="shared" si="347"/>
        <v>0.29166666666666685</v>
      </c>
      <c r="G1051" s="17">
        <f t="shared" si="348"/>
        <v>1.0500000000000007</v>
      </c>
      <c r="H1051" s="17">
        <f t="shared" si="336"/>
        <v>616.29166666666708</v>
      </c>
      <c r="I1051" s="17">
        <v>414.57060000000001</v>
      </c>
      <c r="J1051" s="17">
        <f t="shared" si="337"/>
        <v>98.302735781250007</v>
      </c>
      <c r="K1051" s="17">
        <f t="shared" si="338"/>
        <v>1129.165002447917</v>
      </c>
      <c r="L1051" s="21">
        <f t="shared" si="339"/>
        <v>1129.1650024479172</v>
      </c>
      <c r="M1051" s="17">
        <f t="shared" si="340"/>
        <v>341854.70449110697</v>
      </c>
      <c r="N1051" s="17">
        <f t="shared" si="349"/>
        <v>807785661.29176092</v>
      </c>
      <c r="O1051" s="17">
        <f t="shared" si="341"/>
        <v>219583.25347222222</v>
      </c>
      <c r="P1051" s="17">
        <f t="shared" si="350"/>
        <v>102380272.71450622</v>
      </c>
      <c r="Q1051" s="17">
        <f t="shared" si="342"/>
        <v>98159.417751204426</v>
      </c>
      <c r="S1051" s="17">
        <f t="shared" si="343"/>
        <v>14.416666666666666</v>
      </c>
      <c r="T1051" s="17">
        <f t="shared" si="344"/>
        <v>302.75</v>
      </c>
      <c r="V1051" s="17">
        <f t="shared" si="345"/>
        <v>807785661.29176092</v>
      </c>
      <c r="W1051" s="17">
        <f t="shared" si="351"/>
        <v>1272381.7611829222</v>
      </c>
      <c r="X1051" s="17">
        <f t="shared" si="352"/>
        <v>-464596.09989116172</v>
      </c>
      <c r="Z1051" s="17">
        <f t="shared" si="353"/>
        <v>4199.8776500144895</v>
      </c>
      <c r="AA1051" s="17">
        <f t="shared" si="354"/>
        <v>0</v>
      </c>
      <c r="AC1051" s="17">
        <f t="shared" si="346"/>
        <v>0</v>
      </c>
      <c r="AD1051" s="17">
        <f t="shared" si="335"/>
        <v>204542.47339002244</v>
      </c>
      <c r="AE1051">
        <f t="shared" si="355"/>
        <v>50</v>
      </c>
    </row>
    <row r="1052" spans="2:31" x14ac:dyDescent="0.35">
      <c r="B1052" s="6" t="s">
        <v>39</v>
      </c>
      <c r="C1052" s="6">
        <v>1044</v>
      </c>
      <c r="D1052" s="6">
        <v>22</v>
      </c>
      <c r="E1052" s="12">
        <v>52.6</v>
      </c>
      <c r="F1052" s="17">
        <f t="shared" si="347"/>
        <v>0.12499999999999981</v>
      </c>
      <c r="G1052" s="17">
        <f t="shared" si="348"/>
        <v>0.44999999999999929</v>
      </c>
      <c r="H1052" s="17">
        <f t="shared" si="336"/>
        <v>264.1249999999996</v>
      </c>
      <c r="I1052" s="17">
        <v>414.57060000000001</v>
      </c>
      <c r="J1052" s="17">
        <f t="shared" si="337"/>
        <v>100.97232979166665</v>
      </c>
      <c r="K1052" s="17">
        <f t="shared" si="338"/>
        <v>779.66792979166621</v>
      </c>
      <c r="L1052" s="21">
        <f t="shared" si="339"/>
        <v>779.66792979166621</v>
      </c>
      <c r="M1052" s="17">
        <f t="shared" si="340"/>
        <v>250619.92454303228</v>
      </c>
      <c r="N1052" s="17">
        <f t="shared" si="349"/>
        <v>808036281.21630394</v>
      </c>
      <c r="O1052" s="17">
        <f t="shared" si="341"/>
        <v>225546.4459876543</v>
      </c>
      <c r="P1052" s="17">
        <f t="shared" si="350"/>
        <v>102605819.16049388</v>
      </c>
      <c r="Q1052" s="17">
        <f t="shared" si="342"/>
        <v>98281.435977484565</v>
      </c>
      <c r="S1052" s="17">
        <f t="shared" si="343"/>
        <v>14.611111111111111</v>
      </c>
      <c r="T1052" s="17">
        <f t="shared" si="344"/>
        <v>321.44444444444446</v>
      </c>
      <c r="V1052" s="17">
        <f t="shared" si="345"/>
        <v>808036281.21630394</v>
      </c>
      <c r="W1052" s="17">
        <f t="shared" si="351"/>
        <v>1272632.3811074651</v>
      </c>
      <c r="X1052" s="17">
        <f t="shared" si="352"/>
        <v>-464596.09989116172</v>
      </c>
      <c r="Z1052" s="17">
        <f t="shared" si="353"/>
        <v>4450.4975745575221</v>
      </c>
      <c r="AA1052" s="17">
        <f t="shared" si="354"/>
        <v>0</v>
      </c>
      <c r="AC1052" s="17">
        <f t="shared" si="346"/>
        <v>0</v>
      </c>
      <c r="AD1052" s="17">
        <f t="shared" si="335"/>
        <v>204492.47339002244</v>
      </c>
      <c r="AE1052">
        <f t="shared" si="355"/>
        <v>50</v>
      </c>
    </row>
    <row r="1053" spans="2:31" x14ac:dyDescent="0.35">
      <c r="B1053" s="6" t="s">
        <v>39</v>
      </c>
      <c r="C1053" s="6">
        <v>1045</v>
      </c>
      <c r="D1053" s="6">
        <v>23</v>
      </c>
      <c r="E1053" s="12">
        <v>52.8</v>
      </c>
      <c r="F1053" s="17">
        <f t="shared" si="347"/>
        <v>4.1666666666666269E-2</v>
      </c>
      <c r="G1053" s="17">
        <f t="shared" si="348"/>
        <v>0.14999999999999858</v>
      </c>
      <c r="H1053" s="17">
        <f t="shared" si="336"/>
        <v>88.041666666665833</v>
      </c>
      <c r="I1053" s="17">
        <v>414.57060000000001</v>
      </c>
      <c r="J1053" s="17">
        <f t="shared" si="337"/>
        <v>101.74164</v>
      </c>
      <c r="K1053" s="17">
        <f t="shared" si="338"/>
        <v>604.35390666666581</v>
      </c>
      <c r="L1053" s="21">
        <f t="shared" si="339"/>
        <v>604.35390666666581</v>
      </c>
      <c r="M1053" s="17">
        <f t="shared" si="340"/>
        <v>203868.7178488886</v>
      </c>
      <c r="N1053" s="17">
        <f t="shared" si="349"/>
        <v>808240149.93415284</v>
      </c>
      <c r="O1053" s="17">
        <f t="shared" si="341"/>
        <v>227264.88888888888</v>
      </c>
      <c r="P1053" s="17">
        <f t="shared" si="350"/>
        <v>102833084.04938278</v>
      </c>
      <c r="Q1053" s="17">
        <f t="shared" si="342"/>
        <v>98404.865119026581</v>
      </c>
      <c r="S1053" s="17">
        <f t="shared" si="343"/>
        <v>14.666666666666666</v>
      </c>
      <c r="T1053" s="17">
        <f t="shared" si="344"/>
        <v>337.33333333333331</v>
      </c>
      <c r="V1053" s="17">
        <f t="shared" si="345"/>
        <v>808240149.93415284</v>
      </c>
      <c r="W1053" s="17">
        <f t="shared" si="351"/>
        <v>1272836.2498253139</v>
      </c>
      <c r="X1053" s="17">
        <f t="shared" si="352"/>
        <v>-464596.09989116172</v>
      </c>
      <c r="Z1053" s="17">
        <f t="shared" si="353"/>
        <v>4654.366292406411</v>
      </c>
      <c r="AA1053" s="17">
        <f t="shared" si="354"/>
        <v>0</v>
      </c>
      <c r="AC1053" s="17">
        <f t="shared" si="346"/>
        <v>0</v>
      </c>
      <c r="AD1053" s="17">
        <f t="shared" si="335"/>
        <v>204442.47339002244</v>
      </c>
      <c r="AE1053">
        <f t="shared" si="355"/>
        <v>50</v>
      </c>
    </row>
    <row r="1054" spans="2:31" x14ac:dyDescent="0.35">
      <c r="B1054" s="6" t="s">
        <v>39</v>
      </c>
      <c r="C1054" s="6">
        <v>1046</v>
      </c>
      <c r="D1054" s="6">
        <v>24</v>
      </c>
      <c r="E1054" s="12">
        <v>52.9</v>
      </c>
      <c r="F1054" s="17">
        <f t="shared" si="347"/>
        <v>4.1666666666667261E-2</v>
      </c>
      <c r="G1054" s="17">
        <f t="shared" si="348"/>
        <v>0.15000000000000213</v>
      </c>
      <c r="H1054" s="17">
        <f t="shared" si="336"/>
        <v>88.041666666667922</v>
      </c>
      <c r="I1054" s="17">
        <v>414.57060000000001</v>
      </c>
      <c r="J1054" s="17">
        <f t="shared" si="337"/>
        <v>102.12738994791665</v>
      </c>
      <c r="K1054" s="17">
        <f t="shared" si="338"/>
        <v>604.73965661458465</v>
      </c>
      <c r="L1054" s="21">
        <f t="shared" si="339"/>
        <v>604.73965661458453</v>
      </c>
      <c r="M1054" s="17">
        <f t="shared" si="340"/>
        <v>213271.51889941012</v>
      </c>
      <c r="N1054" s="17">
        <f t="shared" si="349"/>
        <v>808453421.45305228</v>
      </c>
      <c r="O1054" s="17">
        <f t="shared" si="341"/>
        <v>228126.55594135798</v>
      </c>
      <c r="P1054" s="17">
        <f t="shared" si="350"/>
        <v>103061210.60532413</v>
      </c>
      <c r="Q1054" s="17">
        <f t="shared" si="342"/>
        <v>98528.882031858637</v>
      </c>
      <c r="S1054" s="17">
        <f t="shared" si="343"/>
        <v>14.694444444444443</v>
      </c>
      <c r="T1054" s="17">
        <f t="shared" si="344"/>
        <v>352.66666666666663</v>
      </c>
      <c r="V1054" s="17">
        <f t="shared" si="345"/>
        <v>808453421.45305228</v>
      </c>
      <c r="W1054" s="17">
        <f t="shared" si="351"/>
        <v>1273049.5213442133</v>
      </c>
      <c r="X1054" s="17">
        <f t="shared" si="352"/>
        <v>-464596.09989116172</v>
      </c>
      <c r="Z1054" s="17">
        <f t="shared" si="353"/>
        <v>4867.6378113058208</v>
      </c>
      <c r="AA1054" s="17">
        <f t="shared" si="354"/>
        <v>0</v>
      </c>
      <c r="AC1054" s="17">
        <f t="shared" si="346"/>
        <v>0</v>
      </c>
      <c r="AD1054" s="17">
        <f t="shared" si="335"/>
        <v>204392.47339002244</v>
      </c>
      <c r="AE1054">
        <f t="shared" si="355"/>
        <v>50</v>
      </c>
    </row>
    <row r="1055" spans="2:31" x14ac:dyDescent="0.35">
      <c r="B1055" s="6" t="s">
        <v>39</v>
      </c>
      <c r="C1055" s="6">
        <v>1047</v>
      </c>
      <c r="D1055" s="6">
        <v>25</v>
      </c>
      <c r="E1055" s="12">
        <v>53.1</v>
      </c>
      <c r="F1055" s="17">
        <f t="shared" si="347"/>
        <v>5.5555555555555358E-2</v>
      </c>
      <c r="G1055" s="17">
        <f t="shared" si="348"/>
        <v>0.19999999999999929</v>
      </c>
      <c r="H1055" s="17">
        <f t="shared" si="336"/>
        <v>117.38888888888847</v>
      </c>
      <c r="I1055" s="17">
        <v>414.57060000000001</v>
      </c>
      <c r="J1055" s="17">
        <f t="shared" si="337"/>
        <v>102.90107953125001</v>
      </c>
      <c r="K1055" s="17">
        <f t="shared" si="338"/>
        <v>634.86056842013852</v>
      </c>
      <c r="L1055" s="21">
        <f t="shared" si="339"/>
        <v>634.86056842013852</v>
      </c>
      <c r="M1055" s="17">
        <f t="shared" si="340"/>
        <v>234104.83460492609</v>
      </c>
      <c r="N1055" s="17">
        <f t="shared" si="349"/>
        <v>808687526.28765726</v>
      </c>
      <c r="O1055" s="17">
        <f t="shared" si="341"/>
        <v>229854.78125</v>
      </c>
      <c r="P1055" s="17">
        <f t="shared" si="350"/>
        <v>103291065.38657413</v>
      </c>
      <c r="Q1055" s="17">
        <f t="shared" si="342"/>
        <v>98654.312690137667</v>
      </c>
      <c r="S1055" s="17">
        <f t="shared" si="343"/>
        <v>14.75</v>
      </c>
      <c r="T1055" s="17">
        <f t="shared" si="344"/>
        <v>368.75</v>
      </c>
      <c r="V1055" s="17">
        <f t="shared" si="345"/>
        <v>808687526.28765726</v>
      </c>
      <c r="W1055" s="17">
        <f t="shared" si="351"/>
        <v>1273283.6261788183</v>
      </c>
      <c r="X1055" s="17">
        <f t="shared" si="352"/>
        <v>-464596.09989116172</v>
      </c>
      <c r="Z1055" s="17">
        <f t="shared" si="353"/>
        <v>5101.7426459107473</v>
      </c>
      <c r="AA1055" s="17">
        <f t="shared" si="354"/>
        <v>0</v>
      </c>
      <c r="AC1055" s="17">
        <f t="shared" si="346"/>
        <v>0</v>
      </c>
      <c r="AD1055" s="17">
        <f t="shared" si="335"/>
        <v>204342.47339002244</v>
      </c>
      <c r="AE1055">
        <f t="shared" si="355"/>
        <v>50</v>
      </c>
    </row>
    <row r="1056" spans="2:31" x14ac:dyDescent="0.35">
      <c r="B1056" s="6" t="s">
        <v>39</v>
      </c>
      <c r="C1056" s="6">
        <v>1048</v>
      </c>
      <c r="D1056" s="6">
        <v>26</v>
      </c>
      <c r="E1056" s="12">
        <v>53.3</v>
      </c>
      <c r="F1056" s="17">
        <f t="shared" si="347"/>
        <v>0</v>
      </c>
      <c r="G1056" s="17">
        <f t="shared" si="348"/>
        <v>0</v>
      </c>
      <c r="H1056" s="17">
        <f t="shared" si="336"/>
        <v>0</v>
      </c>
      <c r="I1056" s="17">
        <v>414.57060000000001</v>
      </c>
      <c r="J1056" s="17">
        <f t="shared" si="337"/>
        <v>103.67768869791664</v>
      </c>
      <c r="K1056" s="17">
        <f t="shared" si="338"/>
        <v>518.24828869791668</v>
      </c>
      <c r="L1056" s="21">
        <f t="shared" si="339"/>
        <v>518.24828869791668</v>
      </c>
      <c r="M1056" s="17">
        <f t="shared" si="340"/>
        <v>199496.79957710358</v>
      </c>
      <c r="N1056" s="17">
        <f t="shared" si="349"/>
        <v>808887023.08723438</v>
      </c>
      <c r="O1056" s="17">
        <f t="shared" si="341"/>
        <v>231589.52816358019</v>
      </c>
      <c r="P1056" s="17">
        <f t="shared" si="350"/>
        <v>103522654.91473772</v>
      </c>
      <c r="Q1056" s="17">
        <f t="shared" si="342"/>
        <v>98781.159269787895</v>
      </c>
      <c r="S1056" s="17">
        <f t="shared" si="343"/>
        <v>14.805555555555554</v>
      </c>
      <c r="T1056" s="17">
        <f t="shared" si="344"/>
        <v>384.9444444444444</v>
      </c>
      <c r="V1056" s="17">
        <f t="shared" si="345"/>
        <v>808887023.08723438</v>
      </c>
      <c r="W1056" s="17">
        <f t="shared" si="351"/>
        <v>1273483.1229783953</v>
      </c>
      <c r="X1056" s="17">
        <f t="shared" si="352"/>
        <v>-464596.09989116172</v>
      </c>
      <c r="Z1056" s="17">
        <f t="shared" si="353"/>
        <v>5301.2394454878513</v>
      </c>
      <c r="AA1056" s="17">
        <f t="shared" si="354"/>
        <v>0</v>
      </c>
      <c r="AC1056" s="17">
        <f t="shared" si="346"/>
        <v>0</v>
      </c>
      <c r="AD1056" s="17">
        <f t="shared" si="335"/>
        <v>204292.47339002244</v>
      </c>
      <c r="AE1056">
        <f t="shared" si="355"/>
        <v>50</v>
      </c>
    </row>
    <row r="1057" spans="2:31" x14ac:dyDescent="0.35">
      <c r="B1057" s="6" t="s">
        <v>39</v>
      </c>
      <c r="C1057" s="6">
        <v>1049</v>
      </c>
      <c r="D1057" s="6">
        <v>27</v>
      </c>
      <c r="E1057" s="12">
        <v>53.1</v>
      </c>
      <c r="F1057" s="17">
        <f t="shared" si="347"/>
        <v>-0.1388888888888889</v>
      </c>
      <c r="G1057" s="17">
        <f t="shared" si="348"/>
        <v>-0.5</v>
      </c>
      <c r="H1057" s="17">
        <f t="shared" si="336"/>
        <v>-293.47222222222223</v>
      </c>
      <c r="I1057" s="17">
        <v>414.57060000000001</v>
      </c>
      <c r="J1057" s="17">
        <f t="shared" si="337"/>
        <v>102.90107953125001</v>
      </c>
      <c r="K1057" s="17">
        <f t="shared" si="338"/>
        <v>223.99945730902778</v>
      </c>
      <c r="L1057" s="21">
        <f t="shared" si="339"/>
        <v>223.99945730902783</v>
      </c>
      <c r="M1057" s="17">
        <f t="shared" si="340"/>
        <v>89207.783873320339</v>
      </c>
      <c r="N1057" s="17">
        <f t="shared" si="349"/>
        <v>808976230.8711077</v>
      </c>
      <c r="O1057" s="17">
        <f t="shared" si="341"/>
        <v>229854.78125</v>
      </c>
      <c r="P1057" s="17">
        <f t="shared" si="350"/>
        <v>103752509.69598772</v>
      </c>
      <c r="Q1057" s="17">
        <f t="shared" si="342"/>
        <v>98906.110291694684</v>
      </c>
      <c r="S1057" s="17">
        <f t="shared" si="343"/>
        <v>14.75</v>
      </c>
      <c r="T1057" s="17">
        <f t="shared" si="344"/>
        <v>398.25</v>
      </c>
      <c r="V1057" s="17">
        <f t="shared" si="345"/>
        <v>808976230.8711077</v>
      </c>
      <c r="W1057" s="17">
        <f t="shared" si="351"/>
        <v>1273572.3307622687</v>
      </c>
      <c r="X1057" s="17">
        <f t="shared" si="352"/>
        <v>-464596.09989116172</v>
      </c>
      <c r="Z1057" s="17">
        <f t="shared" si="353"/>
        <v>5390.4472293611716</v>
      </c>
      <c r="AA1057" s="17">
        <f t="shared" si="354"/>
        <v>0</v>
      </c>
      <c r="AC1057" s="17">
        <f t="shared" si="346"/>
        <v>0</v>
      </c>
      <c r="AD1057" s="17">
        <f t="shared" si="335"/>
        <v>204242.47339002244</v>
      </c>
      <c r="AE1057">
        <f t="shared" si="355"/>
        <v>50</v>
      </c>
    </row>
    <row r="1058" spans="2:31" x14ac:dyDescent="0.35">
      <c r="B1058" s="6" t="s">
        <v>39</v>
      </c>
      <c r="C1058" s="6">
        <v>1050</v>
      </c>
      <c r="D1058" s="6">
        <v>28</v>
      </c>
      <c r="E1058" s="12">
        <v>52.3</v>
      </c>
      <c r="F1058" s="17">
        <f t="shared" si="347"/>
        <v>-0.33333333333333315</v>
      </c>
      <c r="G1058" s="17">
        <f t="shared" si="348"/>
        <v>-1.1999999999999993</v>
      </c>
      <c r="H1058" s="17">
        <f t="shared" si="336"/>
        <v>-704.33333333333292</v>
      </c>
      <c r="I1058" s="17">
        <v>414.57060000000001</v>
      </c>
      <c r="J1058" s="17">
        <f t="shared" si="337"/>
        <v>99.823838697916671</v>
      </c>
      <c r="K1058" s="17">
        <f t="shared" si="338"/>
        <v>-189.93889463541623</v>
      </c>
      <c r="L1058" s="21">
        <f t="shared" si="339"/>
        <v>-189.9388946354162</v>
      </c>
      <c r="M1058" s="17">
        <f t="shared" si="340"/>
        <v>-77262.921473362076</v>
      </c>
      <c r="N1058" s="17">
        <f t="shared" si="349"/>
        <v>808898967.94963431</v>
      </c>
      <c r="O1058" s="17">
        <f t="shared" si="341"/>
        <v>222981.00964506168</v>
      </c>
      <c r="P1058" s="17">
        <f t="shared" si="350"/>
        <v>103975490.70563278</v>
      </c>
      <c r="Q1058" s="17">
        <f t="shared" si="342"/>
        <v>99024.27686250741</v>
      </c>
      <c r="S1058" s="17">
        <f t="shared" si="343"/>
        <v>14.527777777777777</v>
      </c>
      <c r="T1058" s="17">
        <f t="shared" si="344"/>
        <v>406.77777777777777</v>
      </c>
      <c r="V1058" s="17">
        <f t="shared" si="345"/>
        <v>808898967.94963431</v>
      </c>
      <c r="W1058" s="17">
        <f t="shared" si="351"/>
        <v>1273572.3307622687</v>
      </c>
      <c r="X1058" s="17">
        <f t="shared" si="352"/>
        <v>-464673.36281263508</v>
      </c>
      <c r="Z1058" s="17">
        <f t="shared" si="353"/>
        <v>0</v>
      </c>
      <c r="AA1058" s="17">
        <f t="shared" si="354"/>
        <v>77.26292147336207</v>
      </c>
      <c r="AC1058" s="17">
        <f t="shared" si="346"/>
        <v>15.298058451725691</v>
      </c>
      <c r="AD1058" s="17">
        <f t="shared" si="335"/>
        <v>204281.10485075912</v>
      </c>
      <c r="AE1058">
        <f t="shared" si="355"/>
        <v>0</v>
      </c>
    </row>
    <row r="1059" spans="2:31" x14ac:dyDescent="0.35">
      <c r="B1059" s="6" t="s">
        <v>39</v>
      </c>
      <c r="C1059" s="6">
        <v>1051</v>
      </c>
      <c r="D1059" s="6">
        <v>29</v>
      </c>
      <c r="E1059" s="12">
        <v>50.7</v>
      </c>
      <c r="F1059" s="17">
        <f t="shared" si="347"/>
        <v>-0.4861111111111111</v>
      </c>
      <c r="G1059" s="17">
        <f t="shared" si="348"/>
        <v>-1.75</v>
      </c>
      <c r="H1059" s="17">
        <f t="shared" si="336"/>
        <v>-1027.1527777777778</v>
      </c>
      <c r="I1059" s="17">
        <v>414.57060000000001</v>
      </c>
      <c r="J1059" s="17">
        <f t="shared" si="337"/>
        <v>93.809497031250032</v>
      </c>
      <c r="K1059" s="17">
        <f t="shared" si="338"/>
        <v>-518.77268074652784</v>
      </c>
      <c r="L1059" s="21">
        <f t="shared" si="339"/>
        <v>-518.77268074652784</v>
      </c>
      <c r="M1059" s="17">
        <f t="shared" si="340"/>
        <v>-211875.40902822776</v>
      </c>
      <c r="N1059" s="17">
        <f t="shared" si="349"/>
        <v>808687092.54060614</v>
      </c>
      <c r="O1059" s="17">
        <f t="shared" si="341"/>
        <v>209546.50347222225</v>
      </c>
      <c r="P1059" s="17">
        <f t="shared" si="350"/>
        <v>104185037.209105</v>
      </c>
      <c r="Q1059" s="17">
        <f t="shared" si="342"/>
        <v>99129.43597441008</v>
      </c>
      <c r="S1059" s="17">
        <f t="shared" si="343"/>
        <v>14.083333333333334</v>
      </c>
      <c r="T1059" s="17">
        <f t="shared" si="344"/>
        <v>408.41666666666669</v>
      </c>
      <c r="V1059" s="17">
        <f t="shared" si="345"/>
        <v>808687092.54060614</v>
      </c>
      <c r="W1059" s="17">
        <f t="shared" si="351"/>
        <v>1273572.3307622687</v>
      </c>
      <c r="X1059" s="17">
        <f t="shared" si="352"/>
        <v>-464885.23822166328</v>
      </c>
      <c r="Z1059" s="17">
        <f t="shared" si="353"/>
        <v>0</v>
      </c>
      <c r="AA1059" s="17">
        <f t="shared" si="354"/>
        <v>289.13833050158985</v>
      </c>
      <c r="AC1059" s="17">
        <f t="shared" si="346"/>
        <v>57.24938943931479</v>
      </c>
      <c r="AD1059" s="17">
        <f t="shared" si="335"/>
        <v>204387.04255527322</v>
      </c>
      <c r="AE1059">
        <f t="shared" si="355"/>
        <v>0</v>
      </c>
    </row>
    <row r="1060" spans="2:31" x14ac:dyDescent="0.35">
      <c r="B1060" s="6" t="s">
        <v>39</v>
      </c>
      <c r="C1060" s="6">
        <v>1052</v>
      </c>
      <c r="D1060" s="6">
        <v>30</v>
      </c>
      <c r="E1060" s="12">
        <v>48.8</v>
      </c>
      <c r="F1060" s="17">
        <f t="shared" si="347"/>
        <v>-0.5833333333333337</v>
      </c>
      <c r="G1060" s="17">
        <f t="shared" si="348"/>
        <v>-2.1000000000000014</v>
      </c>
      <c r="H1060" s="17">
        <f t="shared" si="336"/>
        <v>-1232.5833333333342</v>
      </c>
      <c r="I1060" s="17">
        <v>414.57060000000001</v>
      </c>
      <c r="J1060" s="17">
        <f t="shared" si="337"/>
        <v>86.910156666666637</v>
      </c>
      <c r="K1060" s="17">
        <f t="shared" si="338"/>
        <v>-731.10257666666757</v>
      </c>
      <c r="L1060" s="21">
        <f t="shared" si="339"/>
        <v>-731.10257666666757</v>
      </c>
      <c r="M1060" s="17">
        <f t="shared" si="340"/>
        <v>-297315.04784444481</v>
      </c>
      <c r="N1060" s="17">
        <f t="shared" si="349"/>
        <v>808389777.49276173</v>
      </c>
      <c r="O1060" s="17">
        <f t="shared" si="341"/>
        <v>194135.13580246907</v>
      </c>
      <c r="P1060" s="17">
        <f t="shared" si="350"/>
        <v>104379172.34490746</v>
      </c>
      <c r="Q1060" s="17">
        <f t="shared" si="342"/>
        <v>99219.745575007095</v>
      </c>
      <c r="S1060" s="17">
        <f t="shared" si="343"/>
        <v>13.555555555555554</v>
      </c>
      <c r="T1060" s="17">
        <f t="shared" si="344"/>
        <v>406.66666666666663</v>
      </c>
      <c r="V1060" s="17">
        <f t="shared" si="345"/>
        <v>808389777.49276173</v>
      </c>
      <c r="W1060" s="17">
        <f t="shared" si="351"/>
        <v>1273572.3307622687</v>
      </c>
      <c r="X1060" s="17">
        <f t="shared" si="352"/>
        <v>-465182.55326950771</v>
      </c>
      <c r="Z1060" s="17">
        <f t="shared" si="353"/>
        <v>0</v>
      </c>
      <c r="AA1060" s="17">
        <f t="shared" si="354"/>
        <v>586.4533783460347</v>
      </c>
      <c r="AC1060" s="17">
        <f t="shared" si="346"/>
        <v>116.11776891251488</v>
      </c>
      <c r="AD1060" s="17">
        <f t="shared" si="335"/>
        <v>204535.70007919543</v>
      </c>
      <c r="AE1060">
        <f t="shared" si="355"/>
        <v>0</v>
      </c>
    </row>
    <row r="1061" spans="2:31" x14ac:dyDescent="0.35">
      <c r="B1061" s="6" t="s">
        <v>39</v>
      </c>
      <c r="C1061" s="6">
        <v>1053</v>
      </c>
      <c r="D1061" s="6">
        <v>31</v>
      </c>
      <c r="E1061" s="12">
        <v>46.5</v>
      </c>
      <c r="F1061" s="17">
        <f t="shared" si="347"/>
        <v>-0.69444444444444442</v>
      </c>
      <c r="G1061" s="17">
        <f t="shared" si="348"/>
        <v>-2.5</v>
      </c>
      <c r="H1061" s="17">
        <f t="shared" si="336"/>
        <v>-1467.3611111111111</v>
      </c>
      <c r="I1061" s="17">
        <v>414.57060000000001</v>
      </c>
      <c r="J1061" s="17">
        <f t="shared" si="337"/>
        <v>78.910863281250002</v>
      </c>
      <c r="K1061" s="17">
        <f t="shared" si="338"/>
        <v>-973.87964782986103</v>
      </c>
      <c r="L1061" s="21">
        <f t="shared" si="339"/>
        <v>-973.87964782986114</v>
      </c>
      <c r="M1061" s="17">
        <f t="shared" si="340"/>
        <v>-389957.64231854019</v>
      </c>
      <c r="N1061" s="17">
        <f t="shared" si="349"/>
        <v>807999819.85044324</v>
      </c>
      <c r="O1061" s="17">
        <f t="shared" si="341"/>
        <v>176266.75347222222</v>
      </c>
      <c r="P1061" s="17">
        <f t="shared" si="350"/>
        <v>104555439.09837969</v>
      </c>
      <c r="Q1061" s="17">
        <f t="shared" si="342"/>
        <v>99292.914623342527</v>
      </c>
      <c r="S1061" s="17">
        <f t="shared" si="343"/>
        <v>12.916666666666666</v>
      </c>
      <c r="T1061" s="17">
        <f t="shared" si="344"/>
        <v>400.41666666666663</v>
      </c>
      <c r="V1061" s="17">
        <f t="shared" si="345"/>
        <v>807999819.85044324</v>
      </c>
      <c r="W1061" s="17">
        <f t="shared" si="351"/>
        <v>1273572.3307622687</v>
      </c>
      <c r="X1061" s="17">
        <f t="shared" si="352"/>
        <v>-465572.51091182628</v>
      </c>
      <c r="Z1061" s="17">
        <f t="shared" si="353"/>
        <v>0</v>
      </c>
      <c r="AA1061" s="17">
        <f t="shared" si="354"/>
        <v>976.41102066457483</v>
      </c>
      <c r="AC1061" s="17">
        <f t="shared" si="346"/>
        <v>193.32938209158581</v>
      </c>
      <c r="AD1061" s="17">
        <f t="shared" si="335"/>
        <v>204730.67890035472</v>
      </c>
      <c r="AE1061">
        <f t="shared" si="355"/>
        <v>0</v>
      </c>
    </row>
    <row r="1062" spans="2:31" x14ac:dyDescent="0.35">
      <c r="B1062" s="6" t="s">
        <v>39</v>
      </c>
      <c r="C1062" s="6">
        <v>1054</v>
      </c>
      <c r="D1062" s="6">
        <v>32</v>
      </c>
      <c r="E1062" s="12">
        <v>43.8</v>
      </c>
      <c r="F1062" s="17">
        <f t="shared" si="347"/>
        <v>-0.86111111111111149</v>
      </c>
      <c r="G1062" s="17">
        <f t="shared" si="348"/>
        <v>-3.1000000000000014</v>
      </c>
      <c r="H1062" s="17">
        <f t="shared" si="336"/>
        <v>-1819.5277777777785</v>
      </c>
      <c r="I1062" s="17">
        <v>414.57060000000001</v>
      </c>
      <c r="J1062" s="17">
        <f t="shared" si="337"/>
        <v>70.01306812499999</v>
      </c>
      <c r="K1062" s="17">
        <f t="shared" si="338"/>
        <v>-1334.9441096527785</v>
      </c>
      <c r="L1062" s="21">
        <f t="shared" si="339"/>
        <v>-1334.9441096527785</v>
      </c>
      <c r="M1062" s="17">
        <f t="shared" si="340"/>
        <v>-519738.24002481508</v>
      </c>
      <c r="N1062" s="17">
        <f t="shared" si="349"/>
        <v>807480081.61041844</v>
      </c>
      <c r="O1062" s="17">
        <f t="shared" si="341"/>
        <v>156391.34722222222</v>
      </c>
      <c r="P1062" s="17">
        <f t="shared" si="350"/>
        <v>104711830.44560191</v>
      </c>
      <c r="Q1062" s="17">
        <f t="shared" si="342"/>
        <v>99347.087709299725</v>
      </c>
      <c r="S1062" s="17">
        <f t="shared" si="343"/>
        <v>12.166666666666666</v>
      </c>
      <c r="T1062" s="17">
        <f t="shared" si="344"/>
        <v>389.33333333333331</v>
      </c>
      <c r="V1062" s="17">
        <f t="shared" si="345"/>
        <v>807480081.61041844</v>
      </c>
      <c r="W1062" s="17">
        <f t="shared" si="351"/>
        <v>1273572.3307622687</v>
      </c>
      <c r="X1062" s="17">
        <f t="shared" si="352"/>
        <v>-466092.24915185111</v>
      </c>
      <c r="Z1062" s="17">
        <f t="shared" si="353"/>
        <v>0</v>
      </c>
      <c r="AA1062" s="17">
        <f t="shared" si="354"/>
        <v>1496.1492606893898</v>
      </c>
      <c r="AC1062" s="17">
        <f t="shared" si="346"/>
        <v>296.23755361649921</v>
      </c>
      <c r="AD1062" s="17">
        <f t="shared" si="335"/>
        <v>204990.54802036713</v>
      </c>
      <c r="AE1062">
        <f t="shared" si="355"/>
        <v>0</v>
      </c>
    </row>
    <row r="1063" spans="2:31" x14ac:dyDescent="0.35">
      <c r="B1063" s="6" t="s">
        <v>39</v>
      </c>
      <c r="C1063" s="6">
        <v>1055</v>
      </c>
      <c r="D1063" s="6">
        <v>33</v>
      </c>
      <c r="E1063" s="12">
        <v>40.299999999999997</v>
      </c>
      <c r="F1063" s="17">
        <f t="shared" si="347"/>
        <v>-1.0833333333333328</v>
      </c>
      <c r="G1063" s="17">
        <f t="shared" si="348"/>
        <v>-3.8999999999999986</v>
      </c>
      <c r="H1063" s="17">
        <f t="shared" si="336"/>
        <v>-2289.0833333333321</v>
      </c>
      <c r="I1063" s="17">
        <v>414.57060000000001</v>
      </c>
      <c r="J1063" s="17">
        <f t="shared" si="337"/>
        <v>59.270826197916655</v>
      </c>
      <c r="K1063" s="17">
        <f t="shared" si="338"/>
        <v>-1815.2419071354154</v>
      </c>
      <c r="L1063" s="21">
        <f t="shared" si="339"/>
        <v>-1815.2419071354154</v>
      </c>
      <c r="M1063" s="17">
        <f t="shared" si="340"/>
        <v>-670580.61452760804</v>
      </c>
      <c r="N1063" s="17">
        <f t="shared" si="349"/>
        <v>806809500.99589086</v>
      </c>
      <c r="O1063" s="17">
        <f t="shared" si="341"/>
        <v>132395.9170524691</v>
      </c>
      <c r="P1063" s="17">
        <f t="shared" si="350"/>
        <v>104844226.36265437</v>
      </c>
      <c r="Q1063" s="17">
        <f t="shared" si="342"/>
        <v>99378.4136138904</v>
      </c>
      <c r="S1063" s="17">
        <f t="shared" si="343"/>
        <v>11.194444444444443</v>
      </c>
      <c r="T1063" s="17">
        <f t="shared" si="344"/>
        <v>369.41666666666663</v>
      </c>
      <c r="V1063" s="17">
        <f t="shared" si="345"/>
        <v>806809500.99589086</v>
      </c>
      <c r="W1063" s="17">
        <f t="shared" si="351"/>
        <v>1273572.3307622687</v>
      </c>
      <c r="X1063" s="17">
        <f t="shared" si="352"/>
        <v>-466762.82976637874</v>
      </c>
      <c r="Z1063" s="17">
        <f t="shared" si="353"/>
        <v>0</v>
      </c>
      <c r="AA1063" s="17">
        <f t="shared" si="354"/>
        <v>2166.7298752169982</v>
      </c>
      <c r="AC1063" s="17">
        <f t="shared" si="346"/>
        <v>429.01251529296565</v>
      </c>
      <c r="AD1063" s="17">
        <f t="shared" si="335"/>
        <v>205325.83832763095</v>
      </c>
      <c r="AE1063">
        <f t="shared" si="355"/>
        <v>0</v>
      </c>
    </row>
    <row r="1064" spans="2:31" x14ac:dyDescent="0.35">
      <c r="B1064" s="6" t="s">
        <v>39</v>
      </c>
      <c r="C1064" s="6">
        <v>1056</v>
      </c>
      <c r="D1064" s="6">
        <v>34</v>
      </c>
      <c r="E1064" s="12">
        <v>36</v>
      </c>
      <c r="F1064" s="17">
        <f t="shared" si="347"/>
        <v>-1.333333333333333</v>
      </c>
      <c r="G1064" s="17">
        <f t="shared" si="348"/>
        <v>-4.7999999999999989</v>
      </c>
      <c r="H1064" s="17">
        <f t="shared" si="336"/>
        <v>-2817.3333333333326</v>
      </c>
      <c r="I1064" s="17">
        <v>414.57060000000001</v>
      </c>
      <c r="J1064" s="17">
        <f t="shared" si="337"/>
        <v>47.297250000000005</v>
      </c>
      <c r="K1064" s="17">
        <f t="shared" si="338"/>
        <v>-2355.4654833333325</v>
      </c>
      <c r="L1064" s="21">
        <f t="shared" si="339"/>
        <v>-2355.4654833333325</v>
      </c>
      <c r="M1064" s="17">
        <f t="shared" si="340"/>
        <v>-800858.26433333301</v>
      </c>
      <c r="N1064" s="17">
        <f t="shared" si="349"/>
        <v>806008642.73155749</v>
      </c>
      <c r="O1064" s="17">
        <f t="shared" si="341"/>
        <v>105650</v>
      </c>
      <c r="P1064" s="17">
        <f t="shared" si="350"/>
        <v>104949876.36265437</v>
      </c>
      <c r="Q1064" s="17">
        <f t="shared" si="342"/>
        <v>99384.352616149976</v>
      </c>
      <c r="S1064" s="17">
        <f t="shared" si="343"/>
        <v>10</v>
      </c>
      <c r="T1064" s="17">
        <f t="shared" si="344"/>
        <v>340</v>
      </c>
      <c r="V1064" s="17">
        <f t="shared" si="345"/>
        <v>806008642.73155749</v>
      </c>
      <c r="W1064" s="17">
        <f t="shared" si="351"/>
        <v>1273572.3307622687</v>
      </c>
      <c r="X1064" s="17">
        <f t="shared" si="352"/>
        <v>-467563.68803071207</v>
      </c>
      <c r="Z1064" s="17">
        <f t="shared" si="353"/>
        <v>0</v>
      </c>
      <c r="AA1064" s="17">
        <f t="shared" si="354"/>
        <v>2967.5881395503311</v>
      </c>
      <c r="AC1064" s="17">
        <f t="shared" si="346"/>
        <v>587.58245163096558</v>
      </c>
      <c r="AD1064" s="17">
        <f t="shared" si="335"/>
        <v>205726.26745979761</v>
      </c>
      <c r="AE1064">
        <f t="shared" si="355"/>
        <v>0</v>
      </c>
    </row>
    <row r="1065" spans="2:31" x14ac:dyDescent="0.35">
      <c r="B1065" s="6" t="s">
        <v>39</v>
      </c>
      <c r="C1065" s="6">
        <v>1057</v>
      </c>
      <c r="D1065" s="6">
        <v>35</v>
      </c>
      <c r="E1065" s="12">
        <v>30.7</v>
      </c>
      <c r="F1065" s="17">
        <f t="shared" si="347"/>
        <v>-1.4722222222222223</v>
      </c>
      <c r="G1065" s="17">
        <f t="shared" si="348"/>
        <v>-5.3000000000000007</v>
      </c>
      <c r="H1065" s="17">
        <f t="shared" si="336"/>
        <v>-3110.8055555555557</v>
      </c>
      <c r="I1065" s="17">
        <v>414.57060000000001</v>
      </c>
      <c r="J1065" s="17">
        <f t="shared" si="337"/>
        <v>34.395976197916667</v>
      </c>
      <c r="K1065" s="17">
        <f t="shared" si="338"/>
        <v>-2661.8389793576389</v>
      </c>
      <c r="L1065" s="21">
        <f t="shared" si="339"/>
        <v>-2661.8389793576389</v>
      </c>
      <c r="M1065" s="17">
        <f t="shared" si="340"/>
        <v>-794484.99536660628</v>
      </c>
      <c r="N1065" s="17">
        <f t="shared" si="349"/>
        <v>805214157.73619092</v>
      </c>
      <c r="O1065" s="17">
        <f t="shared" si="341"/>
        <v>76831.842978395041</v>
      </c>
      <c r="P1065" s="17">
        <f t="shared" si="350"/>
        <v>105026708.20563276</v>
      </c>
      <c r="Q1065" s="17">
        <f t="shared" si="342"/>
        <v>99363.016277798262</v>
      </c>
      <c r="S1065" s="17">
        <f t="shared" si="343"/>
        <v>8.5277777777777768</v>
      </c>
      <c r="T1065" s="17">
        <f t="shared" si="344"/>
        <v>298.47222222222217</v>
      </c>
      <c r="V1065" s="17">
        <f t="shared" si="345"/>
        <v>805214157.73619092</v>
      </c>
      <c r="W1065" s="17">
        <f t="shared" si="351"/>
        <v>1273572.3307622687</v>
      </c>
      <c r="X1065" s="17">
        <f t="shared" si="352"/>
        <v>-468358.17302607867</v>
      </c>
      <c r="Z1065" s="17">
        <f t="shared" si="353"/>
        <v>0</v>
      </c>
      <c r="AA1065" s="17">
        <f t="shared" si="354"/>
        <v>3762.0731349169373</v>
      </c>
      <c r="AC1065" s="17">
        <f t="shared" si="346"/>
        <v>744.89048071355364</v>
      </c>
      <c r="AD1065" s="17">
        <f t="shared" si="335"/>
        <v>206123.50995748091</v>
      </c>
      <c r="AE1065">
        <f t="shared" si="355"/>
        <v>0</v>
      </c>
    </row>
    <row r="1066" spans="2:31" x14ac:dyDescent="0.35">
      <c r="B1066" s="6" t="s">
        <v>39</v>
      </c>
      <c r="C1066" s="6">
        <v>1058</v>
      </c>
      <c r="D1066" s="6">
        <v>36</v>
      </c>
      <c r="E1066" s="12">
        <v>25.4</v>
      </c>
      <c r="F1066" s="17">
        <f t="shared" si="347"/>
        <v>-1.3472222222222221</v>
      </c>
      <c r="G1066" s="17">
        <f t="shared" si="348"/>
        <v>-4.8499999999999996</v>
      </c>
      <c r="H1066" s="17">
        <f t="shared" si="336"/>
        <v>-2846.6805555555552</v>
      </c>
      <c r="I1066" s="17">
        <v>414.57060000000001</v>
      </c>
      <c r="J1066" s="17">
        <f t="shared" si="337"/>
        <v>23.54497979166667</v>
      </c>
      <c r="K1066" s="17">
        <f t="shared" si="338"/>
        <v>-2408.5649757638885</v>
      </c>
      <c r="L1066" s="21">
        <f t="shared" si="339"/>
        <v>-2408.5649757638885</v>
      </c>
      <c r="M1066" s="17">
        <f t="shared" si="340"/>
        <v>-611775.50384402764</v>
      </c>
      <c r="N1066" s="17">
        <f t="shared" si="349"/>
        <v>804602382.23234689</v>
      </c>
      <c r="O1066" s="17">
        <f t="shared" si="341"/>
        <v>52593.483024691355</v>
      </c>
      <c r="P1066" s="17">
        <f t="shared" si="350"/>
        <v>105079301.68865745</v>
      </c>
      <c r="Q1066" s="17">
        <f t="shared" si="342"/>
        <v>99318.810669808547</v>
      </c>
      <c r="S1066" s="17">
        <f t="shared" si="343"/>
        <v>7.0555555555555554</v>
      </c>
      <c r="T1066" s="17">
        <f t="shared" si="344"/>
        <v>254</v>
      </c>
      <c r="V1066" s="17">
        <f t="shared" si="345"/>
        <v>804602382.23234689</v>
      </c>
      <c r="W1066" s="17">
        <f t="shared" si="351"/>
        <v>1273572.3307622687</v>
      </c>
      <c r="X1066" s="17">
        <f t="shared" si="352"/>
        <v>-468969.94852992269</v>
      </c>
      <c r="Z1066" s="17">
        <f t="shared" si="353"/>
        <v>0</v>
      </c>
      <c r="AA1066" s="17">
        <f t="shared" si="354"/>
        <v>4373.8486387609646</v>
      </c>
      <c r="AC1066" s="17">
        <f t="shared" si="346"/>
        <v>866.02203047467106</v>
      </c>
      <c r="AD1066" s="17">
        <f t="shared" si="335"/>
        <v>206429.39770940293</v>
      </c>
      <c r="AE1066">
        <f t="shared" si="355"/>
        <v>0</v>
      </c>
    </row>
    <row r="1067" spans="2:31" x14ac:dyDescent="0.35">
      <c r="B1067" s="6" t="s">
        <v>39</v>
      </c>
      <c r="C1067" s="6">
        <v>1059</v>
      </c>
      <c r="D1067" s="6">
        <v>37</v>
      </c>
      <c r="E1067" s="12">
        <v>21</v>
      </c>
      <c r="F1067" s="17">
        <f t="shared" si="347"/>
        <v>-1.2083333333333333</v>
      </c>
      <c r="G1067" s="17">
        <f t="shared" si="348"/>
        <v>-4.3499999999999996</v>
      </c>
      <c r="H1067" s="17">
        <f t="shared" si="336"/>
        <v>-2553.208333333333</v>
      </c>
      <c r="I1067" s="17">
        <v>414.57060000000001</v>
      </c>
      <c r="J1067" s="17">
        <f t="shared" si="337"/>
        <v>16.094203124999996</v>
      </c>
      <c r="K1067" s="17">
        <f t="shared" si="338"/>
        <v>-2122.5435302083329</v>
      </c>
      <c r="L1067" s="21">
        <f t="shared" si="339"/>
        <v>-2122.5435302083329</v>
      </c>
      <c r="M1067" s="17">
        <f t="shared" si="340"/>
        <v>-458115.64526996511</v>
      </c>
      <c r="N1067" s="17">
        <f t="shared" si="349"/>
        <v>804144266.5870769</v>
      </c>
      <c r="O1067" s="17">
        <f t="shared" si="341"/>
        <v>35950.347222222219</v>
      </c>
      <c r="P1067" s="17">
        <f t="shared" si="350"/>
        <v>105115252.03587967</v>
      </c>
      <c r="Q1067" s="17">
        <f t="shared" si="342"/>
        <v>99258.972649555872</v>
      </c>
      <c r="S1067" s="17">
        <f t="shared" si="343"/>
        <v>5.833333333333333</v>
      </c>
      <c r="T1067" s="17">
        <f t="shared" si="344"/>
        <v>215.83333333333331</v>
      </c>
      <c r="V1067" s="17">
        <f t="shared" si="345"/>
        <v>804144266.5870769</v>
      </c>
      <c r="W1067" s="17">
        <f t="shared" si="351"/>
        <v>1273572.3307622687</v>
      </c>
      <c r="X1067" s="17">
        <f t="shared" si="352"/>
        <v>-469428.06417519267</v>
      </c>
      <c r="Z1067" s="17">
        <f t="shared" si="353"/>
        <v>0</v>
      </c>
      <c r="AA1067" s="17">
        <f t="shared" si="354"/>
        <v>4831.9642840309298</v>
      </c>
      <c r="AC1067" s="17">
        <f t="shared" si="346"/>
        <v>956.72892823812413</v>
      </c>
      <c r="AD1067" s="17">
        <f t="shared" si="335"/>
        <v>206658.45553203791</v>
      </c>
      <c r="AE1067">
        <f t="shared" si="355"/>
        <v>0</v>
      </c>
    </row>
    <row r="1068" spans="2:31" x14ac:dyDescent="0.35">
      <c r="B1068" s="6" t="s">
        <v>39</v>
      </c>
      <c r="C1068" s="6">
        <v>1060</v>
      </c>
      <c r="D1068" s="6">
        <v>38</v>
      </c>
      <c r="E1068" s="12">
        <v>16.7</v>
      </c>
      <c r="F1068" s="17">
        <f t="shared" si="347"/>
        <v>-1.0555555555555556</v>
      </c>
      <c r="G1068" s="17">
        <f t="shared" si="348"/>
        <v>-3.8</v>
      </c>
      <c r="H1068" s="17">
        <f t="shared" si="336"/>
        <v>-2230.3888888888891</v>
      </c>
      <c r="I1068" s="17">
        <v>414.57060000000001</v>
      </c>
      <c r="J1068" s="17">
        <f t="shared" si="337"/>
        <v>10.178032447916664</v>
      </c>
      <c r="K1068" s="17">
        <f t="shared" si="338"/>
        <v>-1805.6402564409725</v>
      </c>
      <c r="L1068" s="21">
        <f t="shared" si="339"/>
        <v>-1805.6402564409725</v>
      </c>
      <c r="M1068" s="17">
        <f t="shared" si="340"/>
        <v>-318294.2518715114</v>
      </c>
      <c r="N1068" s="17">
        <f t="shared" si="349"/>
        <v>803825972.33520544</v>
      </c>
      <c r="O1068" s="17">
        <f t="shared" si="341"/>
        <v>22735.130015432092</v>
      </c>
      <c r="P1068" s="17">
        <f t="shared" si="350"/>
        <v>105137987.1658951</v>
      </c>
      <c r="Q1068" s="17">
        <f t="shared" si="342"/>
        <v>99186.780345184059</v>
      </c>
      <c r="S1068" s="17">
        <f t="shared" si="343"/>
        <v>4.6388888888888884</v>
      </c>
      <c r="T1068" s="17">
        <f t="shared" si="344"/>
        <v>176.27777777777777</v>
      </c>
      <c r="V1068" s="17">
        <f t="shared" si="345"/>
        <v>803825972.33520544</v>
      </c>
      <c r="W1068" s="17">
        <f t="shared" si="351"/>
        <v>1273572.3307622687</v>
      </c>
      <c r="X1068" s="17">
        <f t="shared" si="352"/>
        <v>-469746.3584270642</v>
      </c>
      <c r="Z1068" s="17">
        <f t="shared" si="353"/>
        <v>0</v>
      </c>
      <c r="AA1068" s="17">
        <f t="shared" si="354"/>
        <v>5150.2585359024415</v>
      </c>
      <c r="AC1068" s="17">
        <f t="shared" si="346"/>
        <v>1019.7511901086834</v>
      </c>
      <c r="AD1068" s="17">
        <f t="shared" si="335"/>
        <v>206817.60265797368</v>
      </c>
      <c r="AE1068">
        <f t="shared" si="355"/>
        <v>0</v>
      </c>
    </row>
    <row r="1069" spans="2:31" x14ac:dyDescent="0.35">
      <c r="B1069" s="6" t="s">
        <v>39</v>
      </c>
      <c r="C1069" s="6">
        <v>1061</v>
      </c>
      <c r="D1069" s="6">
        <v>39</v>
      </c>
      <c r="E1069" s="12">
        <v>13.4</v>
      </c>
      <c r="F1069" s="17">
        <f t="shared" si="347"/>
        <v>-0.65277777777777768</v>
      </c>
      <c r="G1069" s="17">
        <f t="shared" si="348"/>
        <v>-2.3499999999999996</v>
      </c>
      <c r="H1069" s="17">
        <f t="shared" si="336"/>
        <v>-1379.3194444444443</v>
      </c>
      <c r="I1069" s="17">
        <v>414.57060000000001</v>
      </c>
      <c r="J1069" s="17">
        <f t="shared" si="337"/>
        <v>6.5530047916666678</v>
      </c>
      <c r="K1069" s="17">
        <f t="shared" si="338"/>
        <v>-958.19583965277764</v>
      </c>
      <c r="L1069" s="21">
        <f t="shared" si="339"/>
        <v>-958.19583965277764</v>
      </c>
      <c r="M1069" s="17">
        <f t="shared" si="340"/>
        <v>-139098.09605626154</v>
      </c>
      <c r="N1069" s="17">
        <f t="shared" si="349"/>
        <v>803686874.23914921</v>
      </c>
      <c r="O1069" s="17">
        <f t="shared" si="341"/>
        <v>14637.742283950618</v>
      </c>
      <c r="P1069" s="17">
        <f t="shared" si="350"/>
        <v>105152624.90817906</v>
      </c>
      <c r="Q1069" s="17">
        <f t="shared" si="342"/>
        <v>99107.092279150864</v>
      </c>
      <c r="S1069" s="17">
        <f t="shared" si="343"/>
        <v>3.7222222222222223</v>
      </c>
      <c r="T1069" s="17">
        <f t="shared" si="344"/>
        <v>145.16666666666666</v>
      </c>
      <c r="V1069" s="17">
        <f t="shared" si="345"/>
        <v>803686874.23914921</v>
      </c>
      <c r="W1069" s="17">
        <f t="shared" si="351"/>
        <v>1273572.3307622687</v>
      </c>
      <c r="X1069" s="17">
        <f t="shared" si="352"/>
        <v>-469885.45652312046</v>
      </c>
      <c r="Z1069" s="17">
        <f t="shared" si="353"/>
        <v>0</v>
      </c>
      <c r="AA1069" s="17">
        <f t="shared" si="354"/>
        <v>5289.3566319587035</v>
      </c>
      <c r="AC1069" s="17">
        <f t="shared" si="346"/>
        <v>1047.2926131278234</v>
      </c>
      <c r="AD1069" s="17">
        <f t="shared" ref="AD1069:AD1132" si="356">IF(M1069&lt;0,(AD1068+((-M1069/1000)*0.5))-AE1069,AD1068-AE1069)</f>
        <v>206887.15170600181</v>
      </c>
      <c r="AE1069">
        <f t="shared" si="355"/>
        <v>0</v>
      </c>
    </row>
    <row r="1070" spans="2:31" x14ac:dyDescent="0.35">
      <c r="B1070" s="6" t="s">
        <v>39</v>
      </c>
      <c r="C1070" s="6">
        <v>1062</v>
      </c>
      <c r="D1070" s="6">
        <v>40</v>
      </c>
      <c r="E1070" s="12">
        <v>12</v>
      </c>
      <c r="F1070" s="17">
        <f t="shared" si="347"/>
        <v>-0.18055555555555566</v>
      </c>
      <c r="G1070" s="17">
        <f t="shared" si="348"/>
        <v>-0.65000000000000036</v>
      </c>
      <c r="H1070" s="17">
        <f t="shared" si="336"/>
        <v>-381.51388888888914</v>
      </c>
      <c r="I1070" s="17">
        <v>414.57060000000001</v>
      </c>
      <c r="J1070" s="17">
        <f t="shared" si="337"/>
        <v>5.2552499999999993</v>
      </c>
      <c r="K1070" s="17">
        <f t="shared" si="338"/>
        <v>38.311961111110868</v>
      </c>
      <c r="L1070" s="21">
        <f t="shared" si="339"/>
        <v>38.311961111110861</v>
      </c>
      <c r="M1070" s="17">
        <f t="shared" si="340"/>
        <v>5108.2614814814478</v>
      </c>
      <c r="N1070" s="17">
        <f t="shared" si="349"/>
        <v>803691982.50063074</v>
      </c>
      <c r="O1070" s="17">
        <f t="shared" si="341"/>
        <v>11738.888888888887</v>
      </c>
      <c r="P1070" s="17">
        <f t="shared" si="350"/>
        <v>105164363.79706796</v>
      </c>
      <c r="Q1070" s="17">
        <f t="shared" si="342"/>
        <v>99024.824667672277</v>
      </c>
      <c r="S1070" s="17">
        <f t="shared" si="343"/>
        <v>3.333333333333333</v>
      </c>
      <c r="T1070" s="17">
        <f t="shared" si="344"/>
        <v>133.33333333333331</v>
      </c>
      <c r="V1070" s="17">
        <f t="shared" si="345"/>
        <v>803691982.50063074</v>
      </c>
      <c r="W1070" s="17">
        <f t="shared" si="351"/>
        <v>1273577.4390237501</v>
      </c>
      <c r="X1070" s="17">
        <f t="shared" si="352"/>
        <v>-469885.45652312046</v>
      </c>
      <c r="Z1070" s="17">
        <f t="shared" si="353"/>
        <v>5.1082614814814482</v>
      </c>
      <c r="AA1070" s="17">
        <f t="shared" si="354"/>
        <v>0</v>
      </c>
      <c r="AC1070" s="17">
        <f t="shared" si="346"/>
        <v>0</v>
      </c>
      <c r="AD1070" s="17">
        <f t="shared" si="356"/>
        <v>206882.04344452033</v>
      </c>
      <c r="AE1070">
        <f t="shared" si="355"/>
        <v>5.1082614814814482</v>
      </c>
    </row>
    <row r="1071" spans="2:31" x14ac:dyDescent="0.35">
      <c r="B1071" s="6" t="s">
        <v>39</v>
      </c>
      <c r="C1071" s="6">
        <v>1063</v>
      </c>
      <c r="D1071" s="6">
        <v>41</v>
      </c>
      <c r="E1071" s="12">
        <v>12.1</v>
      </c>
      <c r="F1071" s="17">
        <f t="shared" si="347"/>
        <v>0.1111111111111112</v>
      </c>
      <c r="G1071" s="17">
        <f t="shared" si="348"/>
        <v>0.40000000000000036</v>
      </c>
      <c r="H1071" s="17">
        <f t="shared" si="336"/>
        <v>234.77777777777797</v>
      </c>
      <c r="I1071" s="17">
        <v>414.57060000000001</v>
      </c>
      <c r="J1071" s="17">
        <f t="shared" si="337"/>
        <v>5.3432024479166653</v>
      </c>
      <c r="K1071" s="17">
        <f t="shared" si="338"/>
        <v>654.69158022569457</v>
      </c>
      <c r="L1071" s="21">
        <f t="shared" si="339"/>
        <v>654.69158022569468</v>
      </c>
      <c r="M1071" s="17">
        <f t="shared" si="340"/>
        <v>90220.136930546418</v>
      </c>
      <c r="N1071" s="17">
        <f t="shared" si="349"/>
        <v>803782202.63756132</v>
      </c>
      <c r="O1071" s="17">
        <f t="shared" si="341"/>
        <v>11935.352237654317</v>
      </c>
      <c r="P1071" s="17">
        <f t="shared" si="350"/>
        <v>105176299.14930561</v>
      </c>
      <c r="Q1071" s="17">
        <f t="shared" si="342"/>
        <v>98942.896659741877</v>
      </c>
      <c r="S1071" s="17">
        <f t="shared" si="343"/>
        <v>3.3611111111111107</v>
      </c>
      <c r="T1071" s="17">
        <f t="shared" si="344"/>
        <v>137.80555555555554</v>
      </c>
      <c r="V1071" s="17">
        <f t="shared" si="345"/>
        <v>803782202.63756132</v>
      </c>
      <c r="W1071" s="17">
        <f t="shared" si="351"/>
        <v>1273667.6591606806</v>
      </c>
      <c r="X1071" s="17">
        <f t="shared" si="352"/>
        <v>-469885.45652312046</v>
      </c>
      <c r="Z1071" s="17">
        <f t="shared" si="353"/>
        <v>95.328398412027866</v>
      </c>
      <c r="AA1071" s="17">
        <f t="shared" si="354"/>
        <v>0</v>
      </c>
      <c r="AC1071" s="17">
        <f t="shared" si="346"/>
        <v>0</v>
      </c>
      <c r="AD1071" s="17">
        <f t="shared" si="356"/>
        <v>206832.04344452033</v>
      </c>
      <c r="AE1071">
        <f t="shared" si="355"/>
        <v>50</v>
      </c>
    </row>
    <row r="1072" spans="2:31" x14ac:dyDescent="0.35">
      <c r="B1072" s="6" t="s">
        <v>39</v>
      </c>
      <c r="C1072" s="6">
        <v>1064</v>
      </c>
      <c r="D1072" s="6">
        <v>42</v>
      </c>
      <c r="E1072" s="12">
        <v>12.8</v>
      </c>
      <c r="F1072" s="17">
        <f t="shared" si="347"/>
        <v>0.4861111111111111</v>
      </c>
      <c r="G1072" s="17">
        <f t="shared" si="348"/>
        <v>1.75</v>
      </c>
      <c r="H1072" s="17">
        <f t="shared" si="336"/>
        <v>1027.1527777777778</v>
      </c>
      <c r="I1072" s="17">
        <v>414.57060000000001</v>
      </c>
      <c r="J1072" s="17">
        <f t="shared" si="337"/>
        <v>5.9793066666666679</v>
      </c>
      <c r="K1072" s="17">
        <f t="shared" si="338"/>
        <v>1447.7026844444445</v>
      </c>
      <c r="L1072" s="21">
        <f t="shared" si="339"/>
        <v>1447.7026844444445</v>
      </c>
      <c r="M1072" s="17">
        <f t="shared" si="340"/>
        <v>216190.26754370373</v>
      </c>
      <c r="N1072" s="17">
        <f t="shared" si="349"/>
        <v>803998392.90510499</v>
      </c>
      <c r="O1072" s="17">
        <f t="shared" si="341"/>
        <v>13356.246913580248</v>
      </c>
      <c r="P1072" s="17">
        <f t="shared" si="350"/>
        <v>105189655.39621919</v>
      </c>
      <c r="Q1072" s="17">
        <f t="shared" si="342"/>
        <v>98862.458079153381</v>
      </c>
      <c r="S1072" s="17">
        <f t="shared" si="343"/>
        <v>3.5555555555555558</v>
      </c>
      <c r="T1072" s="17">
        <f t="shared" si="344"/>
        <v>149.33333333333334</v>
      </c>
      <c r="V1072" s="17">
        <f t="shared" si="345"/>
        <v>803998392.90510499</v>
      </c>
      <c r="W1072" s="17">
        <f t="shared" si="351"/>
        <v>1273883.8494282244</v>
      </c>
      <c r="X1072" s="17">
        <f t="shared" si="352"/>
        <v>-469885.45652312046</v>
      </c>
      <c r="Z1072" s="17">
        <f t="shared" si="353"/>
        <v>311.51866595573159</v>
      </c>
      <c r="AA1072" s="17">
        <f t="shared" si="354"/>
        <v>0</v>
      </c>
      <c r="AC1072" s="17">
        <f t="shared" si="346"/>
        <v>0</v>
      </c>
      <c r="AD1072" s="17">
        <f t="shared" si="356"/>
        <v>206782.04344452033</v>
      </c>
      <c r="AE1072">
        <f t="shared" si="355"/>
        <v>50</v>
      </c>
    </row>
    <row r="1073" spans="2:31" x14ac:dyDescent="0.35">
      <c r="B1073" s="6" t="s">
        <v>39</v>
      </c>
      <c r="C1073" s="6">
        <v>1065</v>
      </c>
      <c r="D1073" s="6">
        <v>43</v>
      </c>
      <c r="E1073" s="12">
        <v>15.6</v>
      </c>
      <c r="F1073" s="17">
        <f t="shared" si="347"/>
        <v>0.98611111111111083</v>
      </c>
      <c r="G1073" s="17">
        <f t="shared" si="348"/>
        <v>3.5499999999999989</v>
      </c>
      <c r="H1073" s="17">
        <f t="shared" si="336"/>
        <v>2083.6527777777774</v>
      </c>
      <c r="I1073" s="17">
        <v>414.57060000000001</v>
      </c>
      <c r="J1073" s="17">
        <f t="shared" si="337"/>
        <v>8.8813724999999994</v>
      </c>
      <c r="K1073" s="17">
        <f t="shared" si="338"/>
        <v>2507.1047502777774</v>
      </c>
      <c r="L1073" s="21">
        <f t="shared" si="339"/>
        <v>2507.1047502777774</v>
      </c>
      <c r="M1073" s="17">
        <f t="shared" si="340"/>
        <v>467157.18513509247</v>
      </c>
      <c r="N1073" s="17">
        <f t="shared" si="349"/>
        <v>804465550.09024012</v>
      </c>
      <c r="O1073" s="17">
        <f t="shared" si="341"/>
        <v>19838.722222222219</v>
      </c>
      <c r="P1073" s="17">
        <f t="shared" si="350"/>
        <v>105209494.11844142</v>
      </c>
      <c r="Q1073" s="17">
        <f t="shared" si="342"/>
        <v>98788.257388207901</v>
      </c>
      <c r="S1073" s="17">
        <f t="shared" si="343"/>
        <v>4.333333333333333</v>
      </c>
      <c r="T1073" s="17">
        <f t="shared" si="344"/>
        <v>186.33333333333331</v>
      </c>
      <c r="V1073" s="17">
        <f t="shared" si="345"/>
        <v>804465550.09024012</v>
      </c>
      <c r="W1073" s="17">
        <f t="shared" si="351"/>
        <v>1274351.0066133596</v>
      </c>
      <c r="X1073" s="17">
        <f t="shared" si="352"/>
        <v>-469885.45652312046</v>
      </c>
      <c r="Z1073" s="17">
        <f t="shared" si="353"/>
        <v>778.67585109082404</v>
      </c>
      <c r="AA1073" s="17">
        <f t="shared" si="354"/>
        <v>0</v>
      </c>
      <c r="AC1073" s="17">
        <f t="shared" si="346"/>
        <v>0</v>
      </c>
      <c r="AD1073" s="17">
        <f t="shared" si="356"/>
        <v>206732.04344452033</v>
      </c>
      <c r="AE1073">
        <f t="shared" si="355"/>
        <v>50</v>
      </c>
    </row>
    <row r="1074" spans="2:31" x14ac:dyDescent="0.35">
      <c r="B1074" s="6" t="s">
        <v>39</v>
      </c>
      <c r="C1074" s="6">
        <v>1066</v>
      </c>
      <c r="D1074" s="6">
        <v>44</v>
      </c>
      <c r="E1074" s="12">
        <v>19.899999999999999</v>
      </c>
      <c r="F1074" s="17">
        <f t="shared" si="347"/>
        <v>1.0833333333333333</v>
      </c>
      <c r="G1074" s="17">
        <f t="shared" si="348"/>
        <v>3.8999999999999995</v>
      </c>
      <c r="H1074" s="17">
        <f t="shared" si="336"/>
        <v>2289.083333333333</v>
      </c>
      <c r="I1074" s="17">
        <v>414.57060000000001</v>
      </c>
      <c r="J1074" s="17">
        <f t="shared" si="337"/>
        <v>14.452302447916667</v>
      </c>
      <c r="K1074" s="17">
        <f t="shared" si="338"/>
        <v>2718.1062357812498</v>
      </c>
      <c r="L1074" s="21">
        <f t="shared" si="339"/>
        <v>2718.1062357812498</v>
      </c>
      <c r="M1074" s="17">
        <f t="shared" si="340"/>
        <v>661103.83890279511</v>
      </c>
      <c r="N1074" s="17">
        <f t="shared" si="349"/>
        <v>805126653.92914295</v>
      </c>
      <c r="O1074" s="17">
        <f t="shared" si="341"/>
        <v>32282.759645061727</v>
      </c>
      <c r="P1074" s="17">
        <f t="shared" si="350"/>
        <v>105241776.87808648</v>
      </c>
      <c r="Q1074" s="17">
        <f t="shared" si="342"/>
        <v>98725.869491638354</v>
      </c>
      <c r="S1074" s="17">
        <f t="shared" si="343"/>
        <v>5.5277777777777777</v>
      </c>
      <c r="T1074" s="17">
        <f t="shared" si="344"/>
        <v>243.22222222222223</v>
      </c>
      <c r="V1074" s="17">
        <f t="shared" si="345"/>
        <v>805126653.92914295</v>
      </c>
      <c r="W1074" s="17">
        <f t="shared" si="351"/>
        <v>1275012.1104522625</v>
      </c>
      <c r="X1074" s="17">
        <f t="shared" si="352"/>
        <v>-469885.45652312046</v>
      </c>
      <c r="Z1074" s="17">
        <f t="shared" si="353"/>
        <v>1439.7796899936193</v>
      </c>
      <c r="AA1074" s="17">
        <f t="shared" si="354"/>
        <v>0</v>
      </c>
      <c r="AC1074" s="17">
        <f t="shared" si="346"/>
        <v>0</v>
      </c>
      <c r="AD1074" s="17">
        <f t="shared" si="356"/>
        <v>206682.04344452033</v>
      </c>
      <c r="AE1074">
        <f t="shared" si="355"/>
        <v>50</v>
      </c>
    </row>
    <row r="1075" spans="2:31" x14ac:dyDescent="0.35">
      <c r="B1075" s="6" t="s">
        <v>39</v>
      </c>
      <c r="C1075" s="6">
        <v>1067</v>
      </c>
      <c r="D1075" s="6">
        <v>45</v>
      </c>
      <c r="E1075" s="12">
        <v>23.4</v>
      </c>
      <c r="F1075" s="17">
        <f t="shared" si="347"/>
        <v>0.65277777777777812</v>
      </c>
      <c r="G1075" s="17">
        <f t="shared" si="348"/>
        <v>2.3500000000000014</v>
      </c>
      <c r="H1075" s="17">
        <f t="shared" si="336"/>
        <v>1379.3194444444453</v>
      </c>
      <c r="I1075" s="17">
        <v>414.57060000000001</v>
      </c>
      <c r="J1075" s="17">
        <f t="shared" si="337"/>
        <v>19.983088124999995</v>
      </c>
      <c r="K1075" s="17">
        <f t="shared" si="338"/>
        <v>1813.8731325694453</v>
      </c>
      <c r="L1075" s="21">
        <f t="shared" si="339"/>
        <v>1813.8731325694453</v>
      </c>
      <c r="M1075" s="17">
        <f t="shared" si="340"/>
        <v>530557.89127656259</v>
      </c>
      <c r="N1075" s="17">
        <f t="shared" si="349"/>
        <v>805657211.82041955</v>
      </c>
      <c r="O1075" s="17">
        <f t="shared" si="341"/>
        <v>44637.124999999985</v>
      </c>
      <c r="P1075" s="17">
        <f t="shared" si="350"/>
        <v>105286414.00308648</v>
      </c>
      <c r="Q1075" s="17">
        <f t="shared" si="342"/>
        <v>98675.177135038874</v>
      </c>
      <c r="S1075" s="17">
        <f t="shared" si="343"/>
        <v>6.4999999999999991</v>
      </c>
      <c r="T1075" s="17">
        <f t="shared" si="344"/>
        <v>292.49999999999994</v>
      </c>
      <c r="V1075" s="17">
        <f t="shared" si="345"/>
        <v>805657211.82041955</v>
      </c>
      <c r="W1075" s="17">
        <f t="shared" si="351"/>
        <v>1275542.6683435391</v>
      </c>
      <c r="X1075" s="17">
        <f t="shared" si="352"/>
        <v>-469885.45652312046</v>
      </c>
      <c r="Z1075" s="17">
        <f t="shared" si="353"/>
        <v>1970.337581270182</v>
      </c>
      <c r="AA1075" s="17">
        <f t="shared" si="354"/>
        <v>0</v>
      </c>
      <c r="AC1075" s="17">
        <f t="shared" si="346"/>
        <v>0</v>
      </c>
      <c r="AD1075" s="17">
        <f t="shared" si="356"/>
        <v>206632.04344452033</v>
      </c>
      <c r="AE1075">
        <f t="shared" si="355"/>
        <v>50</v>
      </c>
    </row>
    <row r="1076" spans="2:31" x14ac:dyDescent="0.35">
      <c r="B1076" s="6" t="s">
        <v>39</v>
      </c>
      <c r="C1076" s="6">
        <v>1068</v>
      </c>
      <c r="D1076" s="6">
        <v>46</v>
      </c>
      <c r="E1076" s="12">
        <v>24.6</v>
      </c>
      <c r="F1076" s="17">
        <f t="shared" si="347"/>
        <v>0.25000000000000011</v>
      </c>
      <c r="G1076" s="17">
        <f t="shared" si="348"/>
        <v>0.90000000000000036</v>
      </c>
      <c r="H1076" s="17">
        <f t="shared" si="336"/>
        <v>528.25000000000023</v>
      </c>
      <c r="I1076" s="17">
        <v>414.57060000000001</v>
      </c>
      <c r="J1076" s="17">
        <f t="shared" si="337"/>
        <v>22.085188125000005</v>
      </c>
      <c r="K1076" s="17">
        <f t="shared" si="338"/>
        <v>964.9057881250003</v>
      </c>
      <c r="L1076" s="21">
        <f t="shared" si="339"/>
        <v>964.9057881250003</v>
      </c>
      <c r="M1076" s="17">
        <f t="shared" si="340"/>
        <v>303302.05273395847</v>
      </c>
      <c r="N1076" s="17">
        <f t="shared" si="349"/>
        <v>805960513.87315357</v>
      </c>
      <c r="O1076" s="17">
        <f t="shared" si="341"/>
        <v>49332.680555555562</v>
      </c>
      <c r="P1076" s="17">
        <f t="shared" si="350"/>
        <v>105335746.68364203</v>
      </c>
      <c r="Q1076" s="17">
        <f t="shared" si="342"/>
        <v>98628.97629554497</v>
      </c>
      <c r="S1076" s="17">
        <f t="shared" si="343"/>
        <v>6.8333333333333339</v>
      </c>
      <c r="T1076" s="17">
        <f t="shared" si="344"/>
        <v>314.33333333333337</v>
      </c>
      <c r="V1076" s="17">
        <f t="shared" si="345"/>
        <v>805960513.87315357</v>
      </c>
      <c r="W1076" s="17">
        <f t="shared" si="351"/>
        <v>1275845.9703962731</v>
      </c>
      <c r="X1076" s="17">
        <f t="shared" si="352"/>
        <v>-469885.45652312046</v>
      </c>
      <c r="Z1076" s="17">
        <f t="shared" si="353"/>
        <v>2273.6396340041406</v>
      </c>
      <c r="AA1076" s="17">
        <f t="shared" si="354"/>
        <v>0</v>
      </c>
      <c r="AC1076" s="17">
        <f t="shared" si="346"/>
        <v>0</v>
      </c>
      <c r="AD1076" s="17">
        <f t="shared" si="356"/>
        <v>206582.04344452033</v>
      </c>
      <c r="AE1076">
        <f t="shared" si="355"/>
        <v>50</v>
      </c>
    </row>
    <row r="1077" spans="2:31" x14ac:dyDescent="0.35">
      <c r="B1077" s="6" t="s">
        <v>39</v>
      </c>
      <c r="C1077" s="6">
        <v>1069</v>
      </c>
      <c r="D1077" s="6">
        <v>47</v>
      </c>
      <c r="E1077" s="12">
        <v>25.2</v>
      </c>
      <c r="F1077" s="17">
        <f t="shared" si="347"/>
        <v>0.24999999999999961</v>
      </c>
      <c r="G1077" s="17">
        <f t="shared" si="348"/>
        <v>0.89999999999999858</v>
      </c>
      <c r="H1077" s="17">
        <f t="shared" si="336"/>
        <v>528.2499999999992</v>
      </c>
      <c r="I1077" s="17">
        <v>414.57060000000001</v>
      </c>
      <c r="J1077" s="17">
        <f t="shared" si="337"/>
        <v>23.175652500000005</v>
      </c>
      <c r="K1077" s="17">
        <f t="shared" si="338"/>
        <v>965.99625249999917</v>
      </c>
      <c r="L1077" s="21">
        <f t="shared" si="339"/>
        <v>965.99625249999917</v>
      </c>
      <c r="M1077" s="17">
        <f t="shared" si="340"/>
        <v>317812.76707249973</v>
      </c>
      <c r="N1077" s="17">
        <f t="shared" si="349"/>
        <v>806278326.64022613</v>
      </c>
      <c r="O1077" s="17">
        <f t="shared" si="341"/>
        <v>51768.5</v>
      </c>
      <c r="P1077" s="17">
        <f t="shared" si="350"/>
        <v>105387515.18364203</v>
      </c>
      <c r="Q1077" s="17">
        <f t="shared" si="342"/>
        <v>98585.140489842874</v>
      </c>
      <c r="S1077" s="17">
        <f t="shared" si="343"/>
        <v>7</v>
      </c>
      <c r="T1077" s="17">
        <f t="shared" si="344"/>
        <v>329</v>
      </c>
      <c r="V1077" s="17">
        <f t="shared" si="345"/>
        <v>806278326.64022613</v>
      </c>
      <c r="W1077" s="17">
        <f t="shared" si="351"/>
        <v>1276163.7831633457</v>
      </c>
      <c r="X1077" s="17">
        <f t="shared" si="352"/>
        <v>-469885.45652312046</v>
      </c>
      <c r="Z1077" s="17">
        <f t="shared" si="353"/>
        <v>2591.4524010766404</v>
      </c>
      <c r="AA1077" s="17">
        <f t="shared" si="354"/>
        <v>0</v>
      </c>
      <c r="AC1077" s="17">
        <f t="shared" si="346"/>
        <v>0</v>
      </c>
      <c r="AD1077" s="17">
        <f t="shared" si="356"/>
        <v>206532.04344452033</v>
      </c>
      <c r="AE1077">
        <f t="shared" si="355"/>
        <v>50</v>
      </c>
    </row>
    <row r="1078" spans="2:31" x14ac:dyDescent="0.35">
      <c r="B1078" s="6" t="s">
        <v>39</v>
      </c>
      <c r="C1078" s="6">
        <v>1070</v>
      </c>
      <c r="D1078" s="6">
        <v>48</v>
      </c>
      <c r="E1078" s="12">
        <v>26.4</v>
      </c>
      <c r="F1078" s="17">
        <f t="shared" si="347"/>
        <v>0.50000000000000022</v>
      </c>
      <c r="G1078" s="17">
        <f t="shared" si="348"/>
        <v>1.8000000000000007</v>
      </c>
      <c r="H1078" s="17">
        <f t="shared" si="336"/>
        <v>1056.5000000000005</v>
      </c>
      <c r="I1078" s="17">
        <v>414.57060000000001</v>
      </c>
      <c r="J1078" s="17">
        <f t="shared" si="337"/>
        <v>25.435410000000001</v>
      </c>
      <c r="K1078" s="17">
        <f t="shared" si="338"/>
        <v>1496.5060100000005</v>
      </c>
      <c r="L1078" s="21">
        <f t="shared" si="339"/>
        <v>1496.5060100000005</v>
      </c>
      <c r="M1078" s="17">
        <f t="shared" si="340"/>
        <v>526770.11552000022</v>
      </c>
      <c r="N1078" s="17">
        <f t="shared" si="349"/>
        <v>806805096.75574613</v>
      </c>
      <c r="O1078" s="17">
        <f t="shared" si="341"/>
        <v>56816.222222222219</v>
      </c>
      <c r="P1078" s="17">
        <f t="shared" si="350"/>
        <v>105444331.40586425</v>
      </c>
      <c r="Q1078" s="17">
        <f t="shared" si="342"/>
        <v>98546.104117630137</v>
      </c>
      <c r="S1078" s="17">
        <f t="shared" si="343"/>
        <v>7.333333333333333</v>
      </c>
      <c r="T1078" s="17">
        <f t="shared" si="344"/>
        <v>352</v>
      </c>
      <c r="V1078" s="17">
        <f t="shared" si="345"/>
        <v>806805096.75574613</v>
      </c>
      <c r="W1078" s="17">
        <f t="shared" si="351"/>
        <v>1276690.5532788658</v>
      </c>
      <c r="X1078" s="17">
        <f t="shared" si="352"/>
        <v>-469885.45652312046</v>
      </c>
      <c r="Z1078" s="17">
        <f t="shared" si="353"/>
        <v>3118.2225165966406</v>
      </c>
      <c r="AA1078" s="17">
        <f t="shared" si="354"/>
        <v>0</v>
      </c>
      <c r="AC1078" s="17">
        <f t="shared" si="346"/>
        <v>0</v>
      </c>
      <c r="AD1078" s="17">
        <f t="shared" si="356"/>
        <v>206482.04344452033</v>
      </c>
      <c r="AE1078">
        <f t="shared" si="355"/>
        <v>50</v>
      </c>
    </row>
    <row r="1079" spans="2:31" x14ac:dyDescent="0.35">
      <c r="B1079" s="6" t="s">
        <v>39</v>
      </c>
      <c r="C1079" s="6">
        <v>1071</v>
      </c>
      <c r="D1079" s="6">
        <v>49</v>
      </c>
      <c r="E1079" s="12">
        <v>28.8</v>
      </c>
      <c r="F1079" s="17">
        <f t="shared" si="347"/>
        <v>0.75000000000000022</v>
      </c>
      <c r="G1079" s="17">
        <f t="shared" si="348"/>
        <v>2.7000000000000011</v>
      </c>
      <c r="H1079" s="17">
        <f t="shared" si="336"/>
        <v>1584.7500000000005</v>
      </c>
      <c r="I1079" s="17">
        <v>414.57060000000001</v>
      </c>
      <c r="J1079" s="17">
        <f t="shared" si="337"/>
        <v>30.270240000000001</v>
      </c>
      <c r="K1079" s="17">
        <f t="shared" si="338"/>
        <v>2029.5908400000005</v>
      </c>
      <c r="L1079" s="21">
        <f t="shared" si="339"/>
        <v>2029.5908400000005</v>
      </c>
      <c r="M1079" s="17">
        <f t="shared" si="340"/>
        <v>795599.60928000021</v>
      </c>
      <c r="N1079" s="17">
        <f t="shared" si="349"/>
        <v>807600696.36502612</v>
      </c>
      <c r="O1079" s="17">
        <f t="shared" si="341"/>
        <v>67616</v>
      </c>
      <c r="P1079" s="17">
        <f t="shared" si="350"/>
        <v>105511947.40586425</v>
      </c>
      <c r="Q1079" s="17">
        <f t="shared" si="342"/>
        <v>98517.224468594068</v>
      </c>
      <c r="S1079" s="17">
        <f t="shared" si="343"/>
        <v>8</v>
      </c>
      <c r="T1079" s="17">
        <f t="shared" si="344"/>
        <v>392</v>
      </c>
      <c r="V1079" s="17">
        <f t="shared" si="345"/>
        <v>807600696.36502612</v>
      </c>
      <c r="W1079" s="17">
        <f t="shared" si="351"/>
        <v>1277486.1528881458</v>
      </c>
      <c r="X1079" s="17">
        <f t="shared" si="352"/>
        <v>-469885.45652312046</v>
      </c>
      <c r="Z1079" s="17">
        <f t="shared" si="353"/>
        <v>3913.8221258766407</v>
      </c>
      <c r="AA1079" s="17">
        <f t="shared" si="354"/>
        <v>0</v>
      </c>
      <c r="AC1079" s="17">
        <f t="shared" si="346"/>
        <v>0</v>
      </c>
      <c r="AD1079" s="17">
        <f t="shared" si="356"/>
        <v>206432.04344452033</v>
      </c>
      <c r="AE1079">
        <f t="shared" si="355"/>
        <v>50</v>
      </c>
    </row>
    <row r="1080" spans="2:31" x14ac:dyDescent="0.35">
      <c r="B1080" s="6" t="s">
        <v>39</v>
      </c>
      <c r="C1080" s="6">
        <v>1072</v>
      </c>
      <c r="D1080" s="6">
        <v>50</v>
      </c>
      <c r="E1080" s="12">
        <v>31.8</v>
      </c>
      <c r="F1080" s="17">
        <f t="shared" si="347"/>
        <v>0.90277777777777724</v>
      </c>
      <c r="G1080" s="17">
        <f t="shared" si="348"/>
        <v>3.2499999999999982</v>
      </c>
      <c r="H1080" s="17">
        <f t="shared" si="336"/>
        <v>1907.5694444444432</v>
      </c>
      <c r="I1080" s="17">
        <v>414.57060000000001</v>
      </c>
      <c r="J1080" s="17">
        <f t="shared" si="337"/>
        <v>36.904993125000004</v>
      </c>
      <c r="K1080" s="17">
        <f t="shared" si="338"/>
        <v>2359.0450375694436</v>
      </c>
      <c r="L1080" s="21">
        <f t="shared" si="339"/>
        <v>2359.0450375694431</v>
      </c>
      <c r="M1080" s="17">
        <f t="shared" si="340"/>
        <v>1041911.5582598374</v>
      </c>
      <c r="N1080" s="17">
        <f t="shared" si="349"/>
        <v>808642607.92328596</v>
      </c>
      <c r="O1080" s="17">
        <f t="shared" si="341"/>
        <v>82436.347222222234</v>
      </c>
      <c r="P1080" s="17">
        <f t="shared" si="350"/>
        <v>105594383.75308648</v>
      </c>
      <c r="Q1080" s="17">
        <f t="shared" si="342"/>
        <v>98502.223650267231</v>
      </c>
      <c r="S1080" s="17">
        <f t="shared" si="343"/>
        <v>8.8333333333333339</v>
      </c>
      <c r="T1080" s="17">
        <f t="shared" si="344"/>
        <v>441.66666666666669</v>
      </c>
      <c r="V1080" s="17">
        <f t="shared" si="345"/>
        <v>808642607.92328596</v>
      </c>
      <c r="W1080" s="17">
        <f t="shared" si="351"/>
        <v>1278528.0644464055</v>
      </c>
      <c r="X1080" s="17">
        <f t="shared" si="352"/>
        <v>-469885.45652312046</v>
      </c>
      <c r="Z1080" s="17">
        <f t="shared" si="353"/>
        <v>4955.7336841364777</v>
      </c>
      <c r="AA1080" s="17">
        <f t="shared" si="354"/>
        <v>0</v>
      </c>
      <c r="AC1080" s="17">
        <f t="shared" si="346"/>
        <v>0</v>
      </c>
      <c r="AD1080" s="17">
        <f t="shared" si="356"/>
        <v>206382.04344452033</v>
      </c>
      <c r="AE1080">
        <f t="shared" si="355"/>
        <v>50</v>
      </c>
    </row>
    <row r="1081" spans="2:31" x14ac:dyDescent="0.35">
      <c r="B1081" s="6" t="s">
        <v>39</v>
      </c>
      <c r="C1081" s="6">
        <v>1073</v>
      </c>
      <c r="D1081" s="6">
        <v>51</v>
      </c>
      <c r="E1081" s="12">
        <v>35.299999999999997</v>
      </c>
      <c r="F1081" s="17">
        <f t="shared" si="347"/>
        <v>1.0694444444444444</v>
      </c>
      <c r="G1081" s="17">
        <f t="shared" si="348"/>
        <v>3.8499999999999996</v>
      </c>
      <c r="H1081" s="17">
        <f t="shared" si="336"/>
        <v>2259.7361111111109</v>
      </c>
      <c r="I1081" s="17">
        <v>414.57060000000001</v>
      </c>
      <c r="J1081" s="17">
        <f t="shared" si="337"/>
        <v>45.475794947916668</v>
      </c>
      <c r="K1081" s="17">
        <f t="shared" si="338"/>
        <v>2719.7825060590276</v>
      </c>
      <c r="L1081" s="21">
        <f t="shared" si="339"/>
        <v>2719.7825060590276</v>
      </c>
      <c r="M1081" s="17">
        <f t="shared" si="340"/>
        <v>1360117.9015716852</v>
      </c>
      <c r="N1081" s="17">
        <f t="shared" si="349"/>
        <v>810002725.82485759</v>
      </c>
      <c r="O1081" s="17">
        <f t="shared" si="341"/>
        <v>101581.3337191358</v>
      </c>
      <c r="P1081" s="17">
        <f t="shared" si="350"/>
        <v>105695965.08680561</v>
      </c>
      <c r="Q1081" s="17">
        <f t="shared" si="342"/>
        <v>98505.093277544845</v>
      </c>
      <c r="S1081" s="17">
        <f t="shared" si="343"/>
        <v>9.8055555555555554</v>
      </c>
      <c r="T1081" s="17">
        <f t="shared" si="344"/>
        <v>500.08333333333331</v>
      </c>
      <c r="V1081" s="17">
        <f t="shared" si="345"/>
        <v>810002725.82485759</v>
      </c>
      <c r="W1081" s="17">
        <f t="shared" si="351"/>
        <v>1279888.1823479773</v>
      </c>
      <c r="X1081" s="17">
        <f t="shared" si="352"/>
        <v>-469885.45652312046</v>
      </c>
      <c r="Z1081" s="17">
        <f t="shared" si="353"/>
        <v>6315.8515857081629</v>
      </c>
      <c r="AA1081" s="17">
        <f t="shared" si="354"/>
        <v>0</v>
      </c>
      <c r="AC1081" s="17">
        <f t="shared" si="346"/>
        <v>0</v>
      </c>
      <c r="AD1081" s="17">
        <f t="shared" si="356"/>
        <v>206332.04344452033</v>
      </c>
      <c r="AE1081">
        <f t="shared" si="355"/>
        <v>50</v>
      </c>
    </row>
    <row r="1082" spans="2:31" x14ac:dyDescent="0.35">
      <c r="B1082" s="6" t="s">
        <v>39</v>
      </c>
      <c r="C1082" s="6">
        <v>1074</v>
      </c>
      <c r="D1082" s="6">
        <v>52</v>
      </c>
      <c r="E1082" s="12">
        <v>39.5</v>
      </c>
      <c r="F1082" s="17">
        <f t="shared" si="347"/>
        <v>1.2777777777777781</v>
      </c>
      <c r="G1082" s="17">
        <f t="shared" si="348"/>
        <v>4.6000000000000014</v>
      </c>
      <c r="H1082" s="17">
        <f t="shared" si="336"/>
        <v>2699.9444444444453</v>
      </c>
      <c r="I1082" s="17">
        <v>414.57060000000001</v>
      </c>
      <c r="J1082" s="17">
        <f t="shared" si="337"/>
        <v>56.940998697916655</v>
      </c>
      <c r="K1082" s="17">
        <f t="shared" si="338"/>
        <v>3171.456043142362</v>
      </c>
      <c r="L1082" s="21">
        <f t="shared" si="339"/>
        <v>3171.456043142362</v>
      </c>
      <c r="M1082" s="17">
        <f t="shared" si="340"/>
        <v>1809491.8646151142</v>
      </c>
      <c r="N1082" s="17">
        <f t="shared" si="349"/>
        <v>811812217.68947268</v>
      </c>
      <c r="O1082" s="17">
        <f t="shared" si="341"/>
        <v>127191.67631172837</v>
      </c>
      <c r="P1082" s="17">
        <f t="shared" si="350"/>
        <v>105823156.76311734</v>
      </c>
      <c r="Q1082" s="17">
        <f t="shared" si="342"/>
        <v>98531.803317613914</v>
      </c>
      <c r="S1082" s="17">
        <f t="shared" si="343"/>
        <v>10.972222222222221</v>
      </c>
      <c r="T1082" s="17">
        <f t="shared" si="344"/>
        <v>570.55555555555554</v>
      </c>
      <c r="V1082" s="17">
        <f t="shared" si="345"/>
        <v>811812217.68947268</v>
      </c>
      <c r="W1082" s="17">
        <f t="shared" si="351"/>
        <v>1281697.6742125924</v>
      </c>
      <c r="X1082" s="17">
        <f t="shared" si="352"/>
        <v>-469885.45652312046</v>
      </c>
      <c r="Z1082" s="17">
        <f t="shared" si="353"/>
        <v>8125.3434503232766</v>
      </c>
      <c r="AA1082" s="17">
        <f t="shared" si="354"/>
        <v>0</v>
      </c>
      <c r="AC1082" s="17">
        <f t="shared" si="346"/>
        <v>0</v>
      </c>
      <c r="AD1082" s="17">
        <f t="shared" si="356"/>
        <v>206282.04344452033</v>
      </c>
      <c r="AE1082">
        <f t="shared" si="355"/>
        <v>50</v>
      </c>
    </row>
    <row r="1083" spans="2:31" x14ac:dyDescent="0.35">
      <c r="B1083" s="6" t="s">
        <v>39</v>
      </c>
      <c r="C1083" s="6">
        <v>1075</v>
      </c>
      <c r="D1083" s="6">
        <v>53</v>
      </c>
      <c r="E1083" s="12">
        <v>44.5</v>
      </c>
      <c r="F1083" s="17">
        <f t="shared" si="347"/>
        <v>1.3611111111111107</v>
      </c>
      <c r="G1083" s="17">
        <f t="shared" si="348"/>
        <v>4.8999999999999986</v>
      </c>
      <c r="H1083" s="17">
        <f t="shared" si="336"/>
        <v>2876.0277777777769</v>
      </c>
      <c r="I1083" s="17">
        <v>414.57060000000001</v>
      </c>
      <c r="J1083" s="17">
        <f t="shared" si="337"/>
        <v>72.268811197916662</v>
      </c>
      <c r="K1083" s="17">
        <f t="shared" si="338"/>
        <v>3362.8671889756938</v>
      </c>
      <c r="L1083" s="21">
        <f t="shared" si="339"/>
        <v>3362.8671889756934</v>
      </c>
      <c r="M1083" s="17">
        <f t="shared" si="340"/>
        <v>2203145.0736664371</v>
      </c>
      <c r="N1083" s="17">
        <f t="shared" si="349"/>
        <v>814015362.76313913</v>
      </c>
      <c r="O1083" s="17">
        <f t="shared" si="341"/>
        <v>161430.1022376543</v>
      </c>
      <c r="P1083" s="17">
        <f t="shared" si="350"/>
        <v>105984586.865355</v>
      </c>
      <c r="Q1083" s="17">
        <f t="shared" si="342"/>
        <v>98590.313363120935</v>
      </c>
      <c r="S1083" s="17">
        <f t="shared" si="343"/>
        <v>12.361111111111111</v>
      </c>
      <c r="T1083" s="17">
        <f t="shared" si="344"/>
        <v>655.13888888888891</v>
      </c>
      <c r="V1083" s="17">
        <f t="shared" si="345"/>
        <v>814015362.76313913</v>
      </c>
      <c r="W1083" s="17">
        <f t="shared" si="351"/>
        <v>1283900.8192862589</v>
      </c>
      <c r="X1083" s="17">
        <f t="shared" si="352"/>
        <v>-469885.45652312046</v>
      </c>
      <c r="Z1083" s="17">
        <f t="shared" si="353"/>
        <v>10328.488523989714</v>
      </c>
      <c r="AA1083" s="17">
        <f t="shared" si="354"/>
        <v>0</v>
      </c>
      <c r="AC1083" s="17">
        <f t="shared" si="346"/>
        <v>0</v>
      </c>
      <c r="AD1083" s="17">
        <f t="shared" si="356"/>
        <v>206232.04344452033</v>
      </c>
      <c r="AE1083">
        <f t="shared" si="355"/>
        <v>50</v>
      </c>
    </row>
    <row r="1084" spans="2:31" x14ac:dyDescent="0.35">
      <c r="B1084" s="6" t="s">
        <v>39</v>
      </c>
      <c r="C1084" s="6">
        <v>1076</v>
      </c>
      <c r="D1084" s="6">
        <v>54</v>
      </c>
      <c r="E1084" s="12">
        <v>49.3</v>
      </c>
      <c r="F1084" s="17">
        <f t="shared" si="347"/>
        <v>1.2222222222222219</v>
      </c>
      <c r="G1084" s="17">
        <f t="shared" si="348"/>
        <v>4.3999999999999986</v>
      </c>
      <c r="H1084" s="17">
        <f t="shared" si="336"/>
        <v>2582.5555555555547</v>
      </c>
      <c r="I1084" s="17">
        <v>414.57060000000001</v>
      </c>
      <c r="J1084" s="17">
        <f t="shared" si="337"/>
        <v>88.700226197916649</v>
      </c>
      <c r="K1084" s="17">
        <f t="shared" si="338"/>
        <v>3085.8263817534712</v>
      </c>
      <c r="L1084" s="21">
        <f t="shared" si="339"/>
        <v>3085.8263817534717</v>
      </c>
      <c r="M1084" s="17">
        <f t="shared" si="340"/>
        <v>2281968.6093066921</v>
      </c>
      <c r="N1084" s="17">
        <f t="shared" si="349"/>
        <v>816297331.37244582</v>
      </c>
      <c r="O1084" s="17">
        <f t="shared" si="341"/>
        <v>198133.69483024685</v>
      </c>
      <c r="P1084" s="17">
        <f t="shared" si="350"/>
        <v>106182720.56018525</v>
      </c>
      <c r="Q1084" s="17">
        <f t="shared" si="342"/>
        <v>98682.825799428669</v>
      </c>
      <c r="S1084" s="17">
        <f t="shared" si="343"/>
        <v>13.694444444444443</v>
      </c>
      <c r="T1084" s="17">
        <f t="shared" si="344"/>
        <v>739.49999999999989</v>
      </c>
      <c r="V1084" s="17">
        <f t="shared" si="345"/>
        <v>816297331.37244582</v>
      </c>
      <c r="W1084" s="17">
        <f t="shared" si="351"/>
        <v>1286182.7878955656</v>
      </c>
      <c r="X1084" s="17">
        <f t="shared" si="352"/>
        <v>-469885.45652312046</v>
      </c>
      <c r="Z1084" s="17">
        <f t="shared" si="353"/>
        <v>12610.457133296406</v>
      </c>
      <c r="AA1084" s="17">
        <f t="shared" si="354"/>
        <v>0</v>
      </c>
      <c r="AC1084" s="17">
        <f t="shared" si="346"/>
        <v>0</v>
      </c>
      <c r="AD1084" s="17">
        <f t="shared" si="356"/>
        <v>206182.04344452033</v>
      </c>
      <c r="AE1084">
        <f t="shared" si="355"/>
        <v>50</v>
      </c>
    </row>
    <row r="1085" spans="2:31" x14ac:dyDescent="0.35">
      <c r="B1085" s="6" t="s">
        <v>39</v>
      </c>
      <c r="C1085" s="6">
        <v>1077</v>
      </c>
      <c r="D1085" s="6">
        <v>55</v>
      </c>
      <c r="E1085" s="12">
        <v>53.3</v>
      </c>
      <c r="F1085" s="17">
        <f t="shared" si="347"/>
        <v>0.98611111111111127</v>
      </c>
      <c r="G1085" s="17">
        <f t="shared" si="348"/>
        <v>3.5500000000000007</v>
      </c>
      <c r="H1085" s="17">
        <f t="shared" si="336"/>
        <v>2083.6527777777783</v>
      </c>
      <c r="I1085" s="17">
        <v>414.57060000000001</v>
      </c>
      <c r="J1085" s="17">
        <f t="shared" si="337"/>
        <v>103.67768869791664</v>
      </c>
      <c r="K1085" s="17">
        <f t="shared" si="338"/>
        <v>2601.9010664756947</v>
      </c>
      <c r="L1085" s="21">
        <f t="shared" si="339"/>
        <v>2601.9010664756952</v>
      </c>
      <c r="M1085" s="17">
        <f t="shared" si="340"/>
        <v>2118742.493437083</v>
      </c>
      <c r="N1085" s="17">
        <f t="shared" si="349"/>
        <v>818416073.86588287</v>
      </c>
      <c r="O1085" s="17">
        <f t="shared" si="341"/>
        <v>231589.52816358019</v>
      </c>
      <c r="P1085" s="17">
        <f t="shared" si="350"/>
        <v>106414310.08834884</v>
      </c>
      <c r="Q1085" s="17">
        <f t="shared" si="342"/>
        <v>98806.230351298829</v>
      </c>
      <c r="S1085" s="17">
        <f t="shared" si="343"/>
        <v>14.805555555555554</v>
      </c>
      <c r="T1085" s="17">
        <f t="shared" si="344"/>
        <v>814.30555555555543</v>
      </c>
      <c r="V1085" s="17">
        <f t="shared" si="345"/>
        <v>818416073.86588287</v>
      </c>
      <c r="W1085" s="17">
        <f t="shared" si="351"/>
        <v>1288301.5303890028</v>
      </c>
      <c r="X1085" s="17">
        <f t="shared" si="352"/>
        <v>-469885.45652312046</v>
      </c>
      <c r="Z1085" s="17">
        <f t="shared" si="353"/>
        <v>14729.199626733489</v>
      </c>
      <c r="AA1085" s="17">
        <f t="shared" si="354"/>
        <v>0</v>
      </c>
      <c r="AC1085" s="17">
        <f t="shared" si="346"/>
        <v>0</v>
      </c>
      <c r="AD1085" s="17">
        <f t="shared" si="356"/>
        <v>206132.04344452033</v>
      </c>
      <c r="AE1085">
        <f t="shared" si="355"/>
        <v>50</v>
      </c>
    </row>
    <row r="1086" spans="2:31" x14ac:dyDescent="0.35">
      <c r="B1086" s="6" t="s">
        <v>39</v>
      </c>
      <c r="C1086" s="6">
        <v>1078</v>
      </c>
      <c r="D1086" s="6">
        <v>56</v>
      </c>
      <c r="E1086" s="12">
        <v>56.4</v>
      </c>
      <c r="F1086" s="17">
        <f t="shared" si="347"/>
        <v>0.7777777777777779</v>
      </c>
      <c r="G1086" s="17">
        <f t="shared" si="348"/>
        <v>2.8000000000000007</v>
      </c>
      <c r="H1086" s="17">
        <f t="shared" si="336"/>
        <v>1643.4444444444448</v>
      </c>
      <c r="I1086" s="17">
        <v>414.57060000000001</v>
      </c>
      <c r="J1086" s="17">
        <f t="shared" si="337"/>
        <v>116.08847249999999</v>
      </c>
      <c r="K1086" s="17">
        <f t="shared" si="338"/>
        <v>2174.1035169444449</v>
      </c>
      <c r="L1086" s="21">
        <f t="shared" si="339"/>
        <v>2174.1035169444449</v>
      </c>
      <c r="M1086" s="17">
        <f t="shared" si="340"/>
        <v>1907413.4855325927</v>
      </c>
      <c r="N1086" s="17">
        <f t="shared" si="349"/>
        <v>820323487.35141551</v>
      </c>
      <c r="O1086" s="17">
        <f t="shared" si="341"/>
        <v>259312.05555555553</v>
      </c>
      <c r="P1086" s="17">
        <f t="shared" si="350"/>
        <v>106673622.14390439</v>
      </c>
      <c r="Q1086" s="17">
        <f t="shared" si="342"/>
        <v>98955.122582471609</v>
      </c>
      <c r="S1086" s="17">
        <f t="shared" si="343"/>
        <v>15.666666666666666</v>
      </c>
      <c r="T1086" s="17">
        <f t="shared" si="344"/>
        <v>877.33333333333326</v>
      </c>
      <c r="V1086" s="17">
        <f t="shared" si="345"/>
        <v>820323487.35141551</v>
      </c>
      <c r="W1086" s="17">
        <f t="shared" si="351"/>
        <v>1290208.9438745354</v>
      </c>
      <c r="X1086" s="17">
        <f t="shared" si="352"/>
        <v>-469885.45652312046</v>
      </c>
      <c r="Z1086" s="17">
        <f t="shared" si="353"/>
        <v>16636.613112266081</v>
      </c>
      <c r="AA1086" s="17">
        <f t="shared" si="354"/>
        <v>0</v>
      </c>
      <c r="AC1086" s="17">
        <f t="shared" si="346"/>
        <v>0</v>
      </c>
      <c r="AD1086" s="17">
        <f t="shared" si="356"/>
        <v>206082.04344452033</v>
      </c>
      <c r="AE1086">
        <f t="shared" si="355"/>
        <v>50</v>
      </c>
    </row>
    <row r="1087" spans="2:31" x14ac:dyDescent="0.35">
      <c r="B1087" s="6" t="s">
        <v>39</v>
      </c>
      <c r="C1087" s="6">
        <v>1079</v>
      </c>
      <c r="D1087" s="6">
        <v>57</v>
      </c>
      <c r="E1087" s="12">
        <v>58.9</v>
      </c>
      <c r="F1087" s="17">
        <f t="shared" si="347"/>
        <v>0.6666666666666673</v>
      </c>
      <c r="G1087" s="17">
        <f t="shared" si="348"/>
        <v>2.4000000000000021</v>
      </c>
      <c r="H1087" s="17">
        <f t="shared" si="336"/>
        <v>1408.6666666666681</v>
      </c>
      <c r="I1087" s="17">
        <v>414.57060000000001</v>
      </c>
      <c r="J1087" s="17">
        <f t="shared" si="337"/>
        <v>126.60809619791667</v>
      </c>
      <c r="K1087" s="17">
        <f t="shared" si="338"/>
        <v>1949.8453628645848</v>
      </c>
      <c r="L1087" s="21">
        <f t="shared" si="339"/>
        <v>1949.8453628645848</v>
      </c>
      <c r="M1087" s="17">
        <f t="shared" si="340"/>
        <v>1818393.2879847973</v>
      </c>
      <c r="N1087" s="17">
        <f t="shared" si="349"/>
        <v>822141880.63940036</v>
      </c>
      <c r="O1087" s="17">
        <f t="shared" si="341"/>
        <v>282810.21334876539</v>
      </c>
      <c r="P1087" s="17">
        <f t="shared" si="350"/>
        <v>106956432.35725315</v>
      </c>
      <c r="Q1087" s="17">
        <f t="shared" si="342"/>
        <v>99125.516549817563</v>
      </c>
      <c r="S1087" s="17">
        <f t="shared" si="343"/>
        <v>16.361111111111111</v>
      </c>
      <c r="T1087" s="17">
        <f t="shared" si="344"/>
        <v>932.58333333333326</v>
      </c>
      <c r="V1087" s="17">
        <f t="shared" si="345"/>
        <v>822141880.63940036</v>
      </c>
      <c r="W1087" s="17">
        <f t="shared" si="351"/>
        <v>1292027.3371625203</v>
      </c>
      <c r="X1087" s="17">
        <f t="shared" si="352"/>
        <v>-469885.45652312046</v>
      </c>
      <c r="Z1087" s="17">
        <f t="shared" si="353"/>
        <v>18455.006400250877</v>
      </c>
      <c r="AA1087" s="17">
        <f t="shared" si="354"/>
        <v>0</v>
      </c>
      <c r="AC1087" s="17">
        <f t="shared" si="346"/>
        <v>0</v>
      </c>
      <c r="AD1087" s="17">
        <f t="shared" si="356"/>
        <v>206032.04344452033</v>
      </c>
      <c r="AE1087">
        <f t="shared" si="355"/>
        <v>50</v>
      </c>
    </row>
    <row r="1088" spans="2:31" x14ac:dyDescent="0.35">
      <c r="B1088" s="6" t="s">
        <v>39</v>
      </c>
      <c r="C1088" s="6">
        <v>1080</v>
      </c>
      <c r="D1088" s="6">
        <v>58</v>
      </c>
      <c r="E1088" s="12">
        <v>61.2</v>
      </c>
      <c r="F1088" s="17">
        <f t="shared" si="347"/>
        <v>0.51388888888888928</v>
      </c>
      <c r="G1088" s="17">
        <f t="shared" si="348"/>
        <v>1.8500000000000014</v>
      </c>
      <c r="H1088" s="17">
        <f t="shared" si="336"/>
        <v>1085.8472222222231</v>
      </c>
      <c r="I1088" s="17">
        <v>414.57060000000001</v>
      </c>
      <c r="J1088" s="17">
        <f t="shared" si="337"/>
        <v>136.6890525</v>
      </c>
      <c r="K1088" s="17">
        <f t="shared" si="338"/>
        <v>1637.106874722223</v>
      </c>
      <c r="L1088" s="21">
        <f t="shared" si="339"/>
        <v>1637.106874722223</v>
      </c>
      <c r="M1088" s="17">
        <f t="shared" si="340"/>
        <v>1614187.3784761119</v>
      </c>
      <c r="N1088" s="17">
        <f t="shared" si="349"/>
        <v>823756068.01787651</v>
      </c>
      <c r="O1088" s="17">
        <f t="shared" si="341"/>
        <v>305328.5</v>
      </c>
      <c r="P1088" s="17">
        <f t="shared" si="350"/>
        <v>107261760.85725315</v>
      </c>
      <c r="Q1088" s="17">
        <f t="shared" si="342"/>
        <v>99316.445238197353</v>
      </c>
      <c r="S1088" s="17">
        <f t="shared" si="343"/>
        <v>17</v>
      </c>
      <c r="T1088" s="17">
        <f t="shared" si="344"/>
        <v>986</v>
      </c>
      <c r="V1088" s="17">
        <f t="shared" si="345"/>
        <v>823756068.01787651</v>
      </c>
      <c r="W1088" s="17">
        <f t="shared" si="351"/>
        <v>1293641.5245409964</v>
      </c>
      <c r="X1088" s="17">
        <f t="shared" si="352"/>
        <v>-469885.45652312046</v>
      </c>
      <c r="Z1088" s="17">
        <f t="shared" si="353"/>
        <v>20069.193778726989</v>
      </c>
      <c r="AA1088" s="17">
        <f t="shared" si="354"/>
        <v>0</v>
      </c>
      <c r="AC1088" s="17">
        <f t="shared" si="346"/>
        <v>0</v>
      </c>
      <c r="AD1088" s="17">
        <f t="shared" si="356"/>
        <v>205982.04344452033</v>
      </c>
      <c r="AE1088">
        <f t="shared" si="355"/>
        <v>50</v>
      </c>
    </row>
    <row r="1089" spans="2:31" x14ac:dyDescent="0.35">
      <c r="B1089" s="6" t="s">
        <v>39</v>
      </c>
      <c r="C1089" s="6">
        <v>1081</v>
      </c>
      <c r="D1089" s="6">
        <v>59</v>
      </c>
      <c r="E1089" s="12">
        <v>62.6</v>
      </c>
      <c r="F1089" s="17">
        <f t="shared" si="347"/>
        <v>0.24999999999999961</v>
      </c>
      <c r="G1089" s="17">
        <f t="shared" si="348"/>
        <v>0.89999999999999858</v>
      </c>
      <c r="H1089" s="17">
        <f t="shared" si="336"/>
        <v>528.2499999999992</v>
      </c>
      <c r="I1089" s="17">
        <v>414.57060000000001</v>
      </c>
      <c r="J1089" s="17">
        <f t="shared" si="337"/>
        <v>143.01432979166668</v>
      </c>
      <c r="K1089" s="17">
        <f t="shared" si="338"/>
        <v>1085.8349297916659</v>
      </c>
      <c r="L1089" s="21">
        <f t="shared" si="339"/>
        <v>1085.8349297916659</v>
      </c>
      <c r="M1089" s="17">
        <f t="shared" si="340"/>
        <v>1114006.313803483</v>
      </c>
      <c r="N1089" s="17">
        <f t="shared" si="349"/>
        <v>824870074.33167994</v>
      </c>
      <c r="O1089" s="17">
        <f t="shared" si="341"/>
        <v>319457.55709876545</v>
      </c>
      <c r="P1089" s="17">
        <f t="shared" si="350"/>
        <v>107581218.41435191</v>
      </c>
      <c r="Q1089" s="17">
        <f t="shared" si="342"/>
        <v>99520.091040103522</v>
      </c>
      <c r="S1089" s="17">
        <f t="shared" si="343"/>
        <v>17.388888888888889</v>
      </c>
      <c r="T1089" s="17">
        <f t="shared" si="344"/>
        <v>1025.9444444444446</v>
      </c>
      <c r="V1089" s="17">
        <f t="shared" si="345"/>
        <v>824870074.33167994</v>
      </c>
      <c r="W1089" s="17">
        <f t="shared" si="351"/>
        <v>1294755.5308547998</v>
      </c>
      <c r="X1089" s="17">
        <f t="shared" si="352"/>
        <v>-469885.45652312046</v>
      </c>
      <c r="Z1089" s="17">
        <f t="shared" si="353"/>
        <v>21183.200092530471</v>
      </c>
      <c r="AA1089" s="17">
        <f t="shared" si="354"/>
        <v>0</v>
      </c>
      <c r="AC1089" s="17">
        <f t="shared" si="346"/>
        <v>0</v>
      </c>
      <c r="AD1089" s="17">
        <f t="shared" si="356"/>
        <v>205932.04344452033</v>
      </c>
      <c r="AE1089">
        <f t="shared" si="355"/>
        <v>50</v>
      </c>
    </row>
    <row r="1090" spans="2:31" x14ac:dyDescent="0.35">
      <c r="B1090" s="6" t="s">
        <v>39</v>
      </c>
      <c r="C1090" s="6">
        <v>1082</v>
      </c>
      <c r="D1090" s="6">
        <v>60</v>
      </c>
      <c r="E1090" s="12">
        <v>63</v>
      </c>
      <c r="F1090" s="17">
        <f t="shared" si="347"/>
        <v>-1.3888888888889086E-2</v>
      </c>
      <c r="G1090" s="17">
        <f t="shared" si="348"/>
        <v>-5.0000000000000711E-2</v>
      </c>
      <c r="H1090" s="17">
        <f t="shared" si="336"/>
        <v>-29.347222222222637</v>
      </c>
      <c r="I1090" s="17">
        <v>414.57060000000001</v>
      </c>
      <c r="J1090" s="17">
        <f t="shared" si="337"/>
        <v>144.84782812500001</v>
      </c>
      <c r="K1090" s="17">
        <f t="shared" si="338"/>
        <v>530.07120590277736</v>
      </c>
      <c r="L1090" s="21">
        <f t="shared" si="339"/>
        <v>530.07120590277736</v>
      </c>
      <c r="M1090" s="17">
        <f t="shared" si="340"/>
        <v>556574.76619791624</v>
      </c>
      <c r="N1090" s="17">
        <f t="shared" si="349"/>
        <v>825426649.09787786</v>
      </c>
      <c r="O1090" s="17">
        <f t="shared" si="341"/>
        <v>323553.125</v>
      </c>
      <c r="P1090" s="17">
        <f t="shared" si="350"/>
        <v>107904771.53935191</v>
      </c>
      <c r="Q1090" s="17">
        <f t="shared" si="342"/>
        <v>99727.1456001404</v>
      </c>
      <c r="S1090" s="17">
        <f t="shared" si="343"/>
        <v>17.5</v>
      </c>
      <c r="T1090" s="17">
        <f t="shared" si="344"/>
        <v>1050</v>
      </c>
      <c r="V1090" s="17">
        <f t="shared" si="345"/>
        <v>825426649.09787786</v>
      </c>
      <c r="W1090" s="17">
        <f t="shared" si="351"/>
        <v>1295312.1056209977</v>
      </c>
      <c r="X1090" s="17">
        <f t="shared" si="352"/>
        <v>-469885.45652312046</v>
      </c>
      <c r="Z1090" s="17">
        <f t="shared" si="353"/>
        <v>21739.774858728386</v>
      </c>
      <c r="AA1090" s="17">
        <f t="shared" si="354"/>
        <v>0</v>
      </c>
      <c r="AC1090" s="17">
        <f t="shared" si="346"/>
        <v>0</v>
      </c>
      <c r="AD1090" s="17">
        <f t="shared" si="356"/>
        <v>205882.04344452033</v>
      </c>
      <c r="AE1090">
        <f t="shared" si="355"/>
        <v>50</v>
      </c>
    </row>
    <row r="1091" spans="2:31" x14ac:dyDescent="0.35">
      <c r="B1091" s="6" t="s">
        <v>39</v>
      </c>
      <c r="C1091" s="6">
        <v>1083</v>
      </c>
      <c r="D1091" s="6">
        <v>61</v>
      </c>
      <c r="E1091" s="12">
        <v>62.5</v>
      </c>
      <c r="F1091" s="17">
        <f t="shared" si="347"/>
        <v>-0.29166666666666685</v>
      </c>
      <c r="G1091" s="17">
        <f t="shared" si="348"/>
        <v>-1.0500000000000007</v>
      </c>
      <c r="H1091" s="17">
        <f t="shared" si="336"/>
        <v>-616.29166666666708</v>
      </c>
      <c r="I1091" s="17">
        <v>414.57060000000001</v>
      </c>
      <c r="J1091" s="17">
        <f t="shared" si="337"/>
        <v>142.55777994791669</v>
      </c>
      <c r="K1091" s="17">
        <f t="shared" si="338"/>
        <v>-59.163286718750385</v>
      </c>
      <c r="L1091" s="21">
        <f t="shared" si="339"/>
        <v>-59.163286718750328</v>
      </c>
      <c r="M1091" s="17">
        <f t="shared" si="340"/>
        <v>-62655.564059787677</v>
      </c>
      <c r="N1091" s="17">
        <f t="shared" si="349"/>
        <v>825363993.53381813</v>
      </c>
      <c r="O1091" s="17">
        <f t="shared" si="341"/>
        <v>318437.7411265432</v>
      </c>
      <c r="P1091" s="17">
        <f t="shared" si="350"/>
        <v>108223209.28047845</v>
      </c>
      <c r="Q1091" s="17">
        <f t="shared" si="342"/>
        <v>99929.094441808353</v>
      </c>
      <c r="S1091" s="17">
        <f t="shared" si="343"/>
        <v>17.361111111111111</v>
      </c>
      <c r="T1091" s="17">
        <f t="shared" si="344"/>
        <v>1059.0277777777778</v>
      </c>
      <c r="V1091" s="17">
        <f t="shared" si="345"/>
        <v>825363993.53381813</v>
      </c>
      <c r="W1091" s="17">
        <f t="shared" si="351"/>
        <v>1295312.1056209977</v>
      </c>
      <c r="X1091" s="17">
        <f t="shared" si="352"/>
        <v>-469948.11208718026</v>
      </c>
      <c r="Z1091" s="17">
        <f t="shared" si="353"/>
        <v>0</v>
      </c>
      <c r="AA1091" s="17">
        <f t="shared" si="354"/>
        <v>62.655564059787679</v>
      </c>
      <c r="AC1091" s="17">
        <f t="shared" si="346"/>
        <v>12.405801683837961</v>
      </c>
      <c r="AD1091" s="17">
        <f t="shared" si="356"/>
        <v>205913.37122655023</v>
      </c>
      <c r="AE1091">
        <f t="shared" si="355"/>
        <v>0</v>
      </c>
    </row>
    <row r="1092" spans="2:31" x14ac:dyDescent="0.35">
      <c r="B1092" s="6" t="s">
        <v>39</v>
      </c>
      <c r="C1092" s="6">
        <v>1084</v>
      </c>
      <c r="D1092" s="6">
        <v>62</v>
      </c>
      <c r="E1092" s="12">
        <v>60.9</v>
      </c>
      <c r="F1092" s="17">
        <f t="shared" si="347"/>
        <v>-0.44444444444444481</v>
      </c>
      <c r="G1092" s="17">
        <f t="shared" si="348"/>
        <v>-1.6000000000000014</v>
      </c>
      <c r="H1092" s="17">
        <f t="shared" si="336"/>
        <v>-939.11111111111188</v>
      </c>
      <c r="I1092" s="17">
        <v>414.57060000000001</v>
      </c>
      <c r="J1092" s="17">
        <f t="shared" si="337"/>
        <v>135.35224828124998</v>
      </c>
      <c r="K1092" s="17">
        <f t="shared" si="338"/>
        <v>-389.18826282986186</v>
      </c>
      <c r="L1092" s="21">
        <f t="shared" si="339"/>
        <v>-389.18826282986186</v>
      </c>
      <c r="M1092" s="17">
        <f t="shared" si="340"/>
        <v>-408193.62299805344</v>
      </c>
      <c r="N1092" s="17">
        <f t="shared" si="349"/>
        <v>824955799.91082013</v>
      </c>
      <c r="O1092" s="17">
        <f t="shared" si="341"/>
        <v>302342.42013888882</v>
      </c>
      <c r="P1092" s="17">
        <f t="shared" si="350"/>
        <v>108525551.70061734</v>
      </c>
      <c r="Q1092" s="17">
        <f t="shared" si="342"/>
        <v>100115.82260204552</v>
      </c>
      <c r="S1092" s="17">
        <f t="shared" si="343"/>
        <v>16.916666666666664</v>
      </c>
      <c r="T1092" s="17">
        <f t="shared" si="344"/>
        <v>1048.8333333333333</v>
      </c>
      <c r="V1092" s="17">
        <f t="shared" si="345"/>
        <v>824955799.91082013</v>
      </c>
      <c r="W1092" s="17">
        <f t="shared" si="351"/>
        <v>1295312.1056209977</v>
      </c>
      <c r="X1092" s="17">
        <f t="shared" si="352"/>
        <v>-470356.30571017833</v>
      </c>
      <c r="Z1092" s="17">
        <f t="shared" si="353"/>
        <v>0</v>
      </c>
      <c r="AA1092" s="17">
        <f t="shared" si="354"/>
        <v>470.84918705784116</v>
      </c>
      <c r="AC1092" s="17">
        <f t="shared" si="346"/>
        <v>93.22813903745255</v>
      </c>
      <c r="AD1092" s="17">
        <f t="shared" si="356"/>
        <v>206117.46803804926</v>
      </c>
      <c r="AE1092">
        <f t="shared" si="355"/>
        <v>0</v>
      </c>
    </row>
    <row r="1093" spans="2:31" x14ac:dyDescent="0.35">
      <c r="B1093" s="6" t="s">
        <v>39</v>
      </c>
      <c r="C1093" s="6">
        <v>1085</v>
      </c>
      <c r="D1093" s="6">
        <v>63</v>
      </c>
      <c r="E1093" s="12">
        <v>59.3</v>
      </c>
      <c r="F1093" s="17">
        <f t="shared" si="347"/>
        <v>-0.31944444444444403</v>
      </c>
      <c r="G1093" s="17">
        <f t="shared" si="348"/>
        <v>-1.1499999999999986</v>
      </c>
      <c r="H1093" s="17">
        <f t="shared" si="336"/>
        <v>-674.98611111111029</v>
      </c>
      <c r="I1093" s="17">
        <v>414.57060000000001</v>
      </c>
      <c r="J1093" s="17">
        <f t="shared" si="337"/>
        <v>128.33356994791666</v>
      </c>
      <c r="K1093" s="17">
        <f t="shared" si="338"/>
        <v>-132.08194116319362</v>
      </c>
      <c r="L1093" s="21">
        <f t="shared" si="339"/>
        <v>-132.08194116319362</v>
      </c>
      <c r="M1093" s="17">
        <f t="shared" si="340"/>
        <v>-137068.03444210417</v>
      </c>
      <c r="N1093" s="17">
        <f t="shared" si="349"/>
        <v>824818731.87637806</v>
      </c>
      <c r="O1093" s="17">
        <f t="shared" si="341"/>
        <v>286664.48186728393</v>
      </c>
      <c r="P1093" s="17">
        <f t="shared" si="350"/>
        <v>108812216.18248463</v>
      </c>
      <c r="Q1093" s="17">
        <f t="shared" si="342"/>
        <v>100287.75685021625</v>
      </c>
      <c r="S1093" s="17">
        <f t="shared" si="343"/>
        <v>16.472222222222221</v>
      </c>
      <c r="T1093" s="17">
        <f t="shared" si="344"/>
        <v>1037.75</v>
      </c>
      <c r="V1093" s="17">
        <f t="shared" si="345"/>
        <v>824818731.87637806</v>
      </c>
      <c r="W1093" s="17">
        <f t="shared" si="351"/>
        <v>1295312.1056209977</v>
      </c>
      <c r="X1093" s="17">
        <f t="shared" si="352"/>
        <v>-470493.37374462042</v>
      </c>
      <c r="Z1093" s="17">
        <f t="shared" si="353"/>
        <v>0</v>
      </c>
      <c r="AA1093" s="17">
        <f t="shared" si="354"/>
        <v>607.9172214999453</v>
      </c>
      <c r="AC1093" s="17">
        <f t="shared" si="346"/>
        <v>120.36760985698918</v>
      </c>
      <c r="AD1093" s="17">
        <f t="shared" si="356"/>
        <v>206186.00205527031</v>
      </c>
      <c r="AE1093">
        <f t="shared" si="355"/>
        <v>0</v>
      </c>
    </row>
    <row r="1094" spans="2:31" x14ac:dyDescent="0.35">
      <c r="B1094" s="6" t="s">
        <v>39</v>
      </c>
      <c r="C1094" s="6">
        <v>1086</v>
      </c>
      <c r="D1094" s="6">
        <v>64</v>
      </c>
      <c r="E1094" s="12">
        <v>58.6</v>
      </c>
      <c r="F1094" s="17">
        <f t="shared" si="347"/>
        <v>-9.7222222222221627E-2</v>
      </c>
      <c r="G1094" s="17">
        <f t="shared" si="348"/>
        <v>-0.34999999999999787</v>
      </c>
      <c r="H1094" s="17">
        <f t="shared" si="336"/>
        <v>-205.43055555555429</v>
      </c>
      <c r="I1094" s="17">
        <v>414.57060000000001</v>
      </c>
      <c r="J1094" s="17">
        <f t="shared" si="337"/>
        <v>125.32165479166666</v>
      </c>
      <c r="K1094" s="17">
        <f t="shared" si="338"/>
        <v>334.46169923611239</v>
      </c>
      <c r="L1094" s="21">
        <f t="shared" si="339"/>
        <v>334.46169923611239</v>
      </c>
      <c r="M1094" s="17">
        <f t="shared" si="340"/>
        <v>348434.76578197669</v>
      </c>
      <c r="N1094" s="17">
        <f t="shared" si="349"/>
        <v>825167166.64216006</v>
      </c>
      <c r="O1094" s="17">
        <f t="shared" si="341"/>
        <v>279936.63117283949</v>
      </c>
      <c r="P1094" s="17">
        <f t="shared" si="350"/>
        <v>109092152.81365746</v>
      </c>
      <c r="Q1094" s="17">
        <f t="shared" si="342"/>
        <v>100453.17938642492</v>
      </c>
      <c r="S1094" s="17">
        <f t="shared" si="343"/>
        <v>16.277777777777779</v>
      </c>
      <c r="T1094" s="17">
        <f t="shared" si="344"/>
        <v>1041.7777777777778</v>
      </c>
      <c r="V1094" s="17">
        <f t="shared" si="345"/>
        <v>825167166.64216006</v>
      </c>
      <c r="W1094" s="17">
        <f t="shared" si="351"/>
        <v>1295660.5403867797</v>
      </c>
      <c r="X1094" s="17">
        <f t="shared" si="352"/>
        <v>-470493.37374462042</v>
      </c>
      <c r="Z1094" s="17">
        <f t="shared" si="353"/>
        <v>348.43476578197669</v>
      </c>
      <c r="AA1094" s="17">
        <f t="shared" si="354"/>
        <v>0</v>
      </c>
      <c r="AC1094" s="17">
        <f t="shared" si="346"/>
        <v>0</v>
      </c>
      <c r="AD1094" s="17">
        <f t="shared" si="356"/>
        <v>206136.00205527031</v>
      </c>
      <c r="AE1094">
        <f t="shared" si="355"/>
        <v>50</v>
      </c>
    </row>
    <row r="1095" spans="2:31" x14ac:dyDescent="0.35">
      <c r="B1095" s="6" t="s">
        <v>39</v>
      </c>
      <c r="C1095" s="6">
        <v>1087</v>
      </c>
      <c r="D1095" s="6">
        <v>65</v>
      </c>
      <c r="E1095" s="12">
        <v>58.6</v>
      </c>
      <c r="F1095" s="17">
        <f t="shared" si="347"/>
        <v>1.3888888888889086E-2</v>
      </c>
      <c r="G1095" s="17">
        <f t="shared" si="348"/>
        <v>5.0000000000000711E-2</v>
      </c>
      <c r="H1095" s="17">
        <f t="shared" si="336"/>
        <v>29.347222222222637</v>
      </c>
      <c r="I1095" s="17">
        <v>414.57060000000001</v>
      </c>
      <c r="J1095" s="17">
        <f t="shared" si="337"/>
        <v>125.32165479166666</v>
      </c>
      <c r="K1095" s="17">
        <f t="shared" si="338"/>
        <v>569.23947701388931</v>
      </c>
      <c r="L1095" s="21">
        <f t="shared" si="339"/>
        <v>569.23947701388931</v>
      </c>
      <c r="M1095" s="17">
        <f t="shared" si="340"/>
        <v>602286.99109608459</v>
      </c>
      <c r="N1095" s="17">
        <f t="shared" si="349"/>
        <v>825769453.6332562</v>
      </c>
      <c r="O1095" s="17">
        <f t="shared" si="341"/>
        <v>279936.63117283949</v>
      </c>
      <c r="P1095" s="17">
        <f t="shared" si="350"/>
        <v>109372089.4448303</v>
      </c>
      <c r="Q1095" s="17">
        <f t="shared" si="342"/>
        <v>100618.29755734158</v>
      </c>
      <c r="S1095" s="17">
        <f t="shared" si="343"/>
        <v>16.277777777777779</v>
      </c>
      <c r="T1095" s="17">
        <f t="shared" si="344"/>
        <v>1058.0555555555557</v>
      </c>
      <c r="V1095" s="17">
        <f t="shared" si="345"/>
        <v>825769453.6332562</v>
      </c>
      <c r="W1095" s="17">
        <f t="shared" si="351"/>
        <v>1296262.8273778758</v>
      </c>
      <c r="X1095" s="17">
        <f t="shared" si="352"/>
        <v>-470493.37374462042</v>
      </c>
      <c r="Z1095" s="17">
        <f t="shared" si="353"/>
        <v>950.72175687806123</v>
      </c>
      <c r="AA1095" s="17">
        <f t="shared" si="354"/>
        <v>0</v>
      </c>
      <c r="AC1095" s="17">
        <f t="shared" si="346"/>
        <v>0</v>
      </c>
      <c r="AD1095" s="17">
        <f t="shared" si="356"/>
        <v>206086.00205527031</v>
      </c>
      <c r="AE1095">
        <f t="shared" si="355"/>
        <v>50</v>
      </c>
    </row>
    <row r="1096" spans="2:31" x14ac:dyDescent="0.35">
      <c r="B1096" s="6" t="s">
        <v>39</v>
      </c>
      <c r="C1096" s="6">
        <v>1088</v>
      </c>
      <c r="D1096" s="6">
        <v>66</v>
      </c>
      <c r="E1096" s="12">
        <v>58.7</v>
      </c>
      <c r="F1096" s="17">
        <f t="shared" si="347"/>
        <v>2.7777777777777186E-2</v>
      </c>
      <c r="G1096" s="17">
        <f t="shared" si="348"/>
        <v>9.9999999999997868E-2</v>
      </c>
      <c r="H1096" s="17">
        <f t="shared" si="336"/>
        <v>58.694444444443192</v>
      </c>
      <c r="I1096" s="17">
        <v>414.57060000000001</v>
      </c>
      <c r="J1096" s="17">
        <f t="shared" si="337"/>
        <v>125.74973869791671</v>
      </c>
      <c r="K1096" s="17">
        <f t="shared" si="338"/>
        <v>599.01478314235987</v>
      </c>
      <c r="L1096" s="21">
        <f t="shared" si="339"/>
        <v>599.01478314235987</v>
      </c>
      <c r="M1096" s="17">
        <f t="shared" si="340"/>
        <v>644639.7424583697</v>
      </c>
      <c r="N1096" s="17">
        <f t="shared" si="349"/>
        <v>826414093.37571454</v>
      </c>
      <c r="O1096" s="17">
        <f t="shared" si="341"/>
        <v>280892.86149691365</v>
      </c>
      <c r="P1096" s="17">
        <f t="shared" si="350"/>
        <v>109652982.30632721</v>
      </c>
      <c r="Q1096" s="17">
        <f t="shared" si="342"/>
        <v>100783.99109037427</v>
      </c>
      <c r="S1096" s="17">
        <f t="shared" si="343"/>
        <v>16.305555555555557</v>
      </c>
      <c r="T1096" s="17">
        <f t="shared" si="344"/>
        <v>1076.1666666666667</v>
      </c>
      <c r="V1096" s="17">
        <f t="shared" si="345"/>
        <v>826414093.37571454</v>
      </c>
      <c r="W1096" s="17">
        <f t="shared" si="351"/>
        <v>1296907.4671203343</v>
      </c>
      <c r="X1096" s="17">
        <f t="shared" si="352"/>
        <v>-470493.37374462042</v>
      </c>
      <c r="Z1096" s="17">
        <f t="shared" si="353"/>
        <v>1595.3614993364308</v>
      </c>
      <c r="AA1096" s="17">
        <f t="shared" si="354"/>
        <v>0</v>
      </c>
      <c r="AC1096" s="17">
        <f t="shared" si="346"/>
        <v>0</v>
      </c>
      <c r="AD1096" s="17">
        <f t="shared" si="356"/>
        <v>206036.00205527031</v>
      </c>
      <c r="AE1096">
        <f t="shared" si="355"/>
        <v>50</v>
      </c>
    </row>
    <row r="1097" spans="2:31" x14ac:dyDescent="0.35">
      <c r="B1097" s="6" t="s">
        <v>39</v>
      </c>
      <c r="C1097" s="6">
        <v>1089</v>
      </c>
      <c r="D1097" s="6">
        <v>67</v>
      </c>
      <c r="E1097" s="12">
        <v>58.8</v>
      </c>
      <c r="F1097" s="17">
        <f t="shared" si="347"/>
        <v>1.3888888888888099E-2</v>
      </c>
      <c r="G1097" s="17">
        <f t="shared" si="348"/>
        <v>4.9999999999997158E-2</v>
      </c>
      <c r="H1097" s="17">
        <f t="shared" ref="H1097:H1160" si="357">SUM($I$3*F1097)</f>
        <v>29.347222222220552</v>
      </c>
      <c r="I1097" s="17">
        <v>414.57060000000001</v>
      </c>
      <c r="J1097" s="17">
        <f t="shared" ref="J1097:J1160" si="358">0.5*$L$3*((E1097/3.6)^2)*$M$3*$N$3</f>
        <v>126.17855249999998</v>
      </c>
      <c r="K1097" s="17">
        <f t="shared" ref="K1097:K1160" si="359">SUM(H1097+I1097+J1097)</f>
        <v>570.09637472222062</v>
      </c>
      <c r="L1097" s="21">
        <f t="shared" ref="L1097:L1160" si="360">I1097+J1097+($I$3*F1097)</f>
        <v>570.09637472222062</v>
      </c>
      <c r="M1097" s="17">
        <f t="shared" ref="M1097:M1160" si="361">L1097*T1097</f>
        <v>623875.46607101674</v>
      </c>
      <c r="N1097" s="17">
        <f t="shared" si="349"/>
        <v>827037968.84178555</v>
      </c>
      <c r="O1097" s="17">
        <f t="shared" ref="O1097:O1160" si="362">0.5*$I$3*(S1097^2)</f>
        <v>281850.72222222213</v>
      </c>
      <c r="P1097" s="17">
        <f t="shared" si="350"/>
        <v>109934833.02854943</v>
      </c>
      <c r="Q1097" s="17">
        <f t="shared" ref="Q1097:Q1160" si="363">P1097/C1097</f>
        <v>100950.25989765789</v>
      </c>
      <c r="S1097" s="17">
        <f t="shared" ref="S1097:S1160" si="364">E1097/3.6</f>
        <v>16.333333333333332</v>
      </c>
      <c r="T1097" s="17">
        <f t="shared" ref="T1097:T1160" si="365">(E1097/3.6)*D1097</f>
        <v>1094.3333333333333</v>
      </c>
      <c r="V1097" s="17">
        <f t="shared" ref="V1097:V1160" si="366">N1097</f>
        <v>827037968.84178555</v>
      </c>
      <c r="W1097" s="17">
        <f t="shared" si="351"/>
        <v>1297531.3425864053</v>
      </c>
      <c r="X1097" s="17">
        <f t="shared" si="352"/>
        <v>-470493.37374462042</v>
      </c>
      <c r="Z1097" s="17">
        <f t="shared" si="353"/>
        <v>2219.2369654074473</v>
      </c>
      <c r="AA1097" s="17">
        <f t="shared" si="354"/>
        <v>0</v>
      </c>
      <c r="AC1097" s="17">
        <f t="shared" ref="AC1097:AC1160" si="367">AA1097*$O$3</f>
        <v>0</v>
      </c>
      <c r="AD1097" s="17">
        <f t="shared" si="356"/>
        <v>205986.00205527031</v>
      </c>
      <c r="AE1097">
        <f t="shared" si="355"/>
        <v>50</v>
      </c>
    </row>
    <row r="1098" spans="2:31" x14ac:dyDescent="0.35">
      <c r="B1098" s="6" t="s">
        <v>39</v>
      </c>
      <c r="C1098" s="6">
        <v>1090</v>
      </c>
      <c r="D1098" s="6">
        <v>68</v>
      </c>
      <c r="E1098" s="12">
        <v>58.8</v>
      </c>
      <c r="F1098" s="17">
        <f t="shared" ref="F1098:F1161" si="368">($E1099-$E1097)/2/3.6</f>
        <v>0</v>
      </c>
      <c r="G1098" s="17">
        <f t="shared" ref="G1098:G1161" si="369">($E1099-$E1097)/2</f>
        <v>0</v>
      </c>
      <c r="H1098" s="17">
        <f t="shared" si="357"/>
        <v>0</v>
      </c>
      <c r="I1098" s="17">
        <v>414.57060000000001</v>
      </c>
      <c r="J1098" s="17">
        <f t="shared" si="358"/>
        <v>126.17855249999998</v>
      </c>
      <c r="K1098" s="17">
        <f t="shared" si="359"/>
        <v>540.74915250000004</v>
      </c>
      <c r="L1098" s="21">
        <f t="shared" si="360"/>
        <v>540.74915250000004</v>
      </c>
      <c r="M1098" s="17">
        <f t="shared" si="361"/>
        <v>600592.05871000001</v>
      </c>
      <c r="N1098" s="17">
        <f t="shared" ref="N1098:N1161" si="370">SUM(N1097+M1098)</f>
        <v>827638560.90049553</v>
      </c>
      <c r="O1098" s="17">
        <f t="shared" si="362"/>
        <v>281850.72222222213</v>
      </c>
      <c r="P1098" s="17">
        <f t="shared" ref="P1098:P1161" si="371">SUM(P1097+O1098)</f>
        <v>110216683.75077166</v>
      </c>
      <c r="Q1098" s="17">
        <f t="shared" si="363"/>
        <v>101116.22362456116</v>
      </c>
      <c r="S1098" s="17">
        <f t="shared" si="364"/>
        <v>16.333333333333332</v>
      </c>
      <c r="T1098" s="17">
        <f t="shared" si="365"/>
        <v>1110.6666666666665</v>
      </c>
      <c r="V1098" s="17">
        <f t="shared" si="366"/>
        <v>827638560.90049553</v>
      </c>
      <c r="W1098" s="17">
        <f t="shared" ref="W1098:W1161" si="372">IF(M1098&gt;0,W1097+(M1098/1000),W1097)</f>
        <v>1298131.9346451154</v>
      </c>
      <c r="X1098" s="17">
        <f t="shared" ref="X1098:X1161" si="373">IF(M1098&lt;0,X1097+(M1098/1000),X1097)</f>
        <v>-470493.37374462042</v>
      </c>
      <c r="Z1098" s="17">
        <f t="shared" ref="Z1098:Z1161" si="374">IF(M1098&gt;0,(M1098/1000)+Z1097,0)</f>
        <v>2819.8290241174473</v>
      </c>
      <c r="AA1098" s="17">
        <f t="shared" ref="AA1098:AA1161" si="375">IF(M1098&lt;0,(-M1098/1000)+AA1097,0)</f>
        <v>0</v>
      </c>
      <c r="AC1098" s="17">
        <f t="shared" si="367"/>
        <v>0</v>
      </c>
      <c r="AD1098" s="17">
        <f t="shared" si="356"/>
        <v>205936.00205527031</v>
      </c>
      <c r="AE1098">
        <f t="shared" ref="AE1098:AE1161" si="376">IF(M1098&gt;0,IF((M1098/1000)&lt;50,M1098/1000,50),0)</f>
        <v>50</v>
      </c>
    </row>
    <row r="1099" spans="2:31" x14ac:dyDescent="0.35">
      <c r="B1099" s="6" t="s">
        <v>39</v>
      </c>
      <c r="C1099" s="6">
        <v>1091</v>
      </c>
      <c r="D1099" s="6">
        <v>69</v>
      </c>
      <c r="E1099" s="12">
        <v>58.8</v>
      </c>
      <c r="F1099" s="17">
        <f t="shared" si="368"/>
        <v>4.1666666666667261E-2</v>
      </c>
      <c r="G1099" s="17">
        <f t="shared" si="369"/>
        <v>0.15000000000000213</v>
      </c>
      <c r="H1099" s="17">
        <f t="shared" si="357"/>
        <v>88.041666666667922</v>
      </c>
      <c r="I1099" s="17">
        <v>414.57060000000001</v>
      </c>
      <c r="J1099" s="17">
        <f t="shared" si="358"/>
        <v>126.17855249999998</v>
      </c>
      <c r="K1099" s="17">
        <f t="shared" si="359"/>
        <v>628.79081916666792</v>
      </c>
      <c r="L1099" s="21">
        <f t="shared" si="360"/>
        <v>628.79081916666792</v>
      </c>
      <c r="M1099" s="17">
        <f t="shared" si="361"/>
        <v>708647.25320083473</v>
      </c>
      <c r="N1099" s="17">
        <f t="shared" si="370"/>
        <v>828347208.15369642</v>
      </c>
      <c r="O1099" s="17">
        <f t="shared" si="362"/>
        <v>281850.72222222213</v>
      </c>
      <c r="P1099" s="17">
        <f t="shared" si="371"/>
        <v>110498534.47299388</v>
      </c>
      <c r="Q1099" s="17">
        <f t="shared" si="363"/>
        <v>101281.88310998523</v>
      </c>
      <c r="S1099" s="17">
        <f t="shared" si="364"/>
        <v>16.333333333333332</v>
      </c>
      <c r="T1099" s="17">
        <f t="shared" si="365"/>
        <v>1127</v>
      </c>
      <c r="V1099" s="17">
        <f t="shared" si="366"/>
        <v>828347208.15369642</v>
      </c>
      <c r="W1099" s="17">
        <f t="shared" si="372"/>
        <v>1298840.5818983163</v>
      </c>
      <c r="X1099" s="17">
        <f t="shared" si="373"/>
        <v>-470493.37374462042</v>
      </c>
      <c r="Z1099" s="17">
        <f t="shared" si="374"/>
        <v>3528.476277318282</v>
      </c>
      <c r="AA1099" s="17">
        <f t="shared" si="375"/>
        <v>0</v>
      </c>
      <c r="AC1099" s="17">
        <f t="shared" si="367"/>
        <v>0</v>
      </c>
      <c r="AD1099" s="17">
        <f t="shared" si="356"/>
        <v>205886.00205527031</v>
      </c>
      <c r="AE1099">
        <f t="shared" si="376"/>
        <v>50</v>
      </c>
    </row>
    <row r="1100" spans="2:31" x14ac:dyDescent="0.35">
      <c r="B1100" s="6" t="s">
        <v>39</v>
      </c>
      <c r="C1100" s="6">
        <v>1092</v>
      </c>
      <c r="D1100" s="6">
        <v>70</v>
      </c>
      <c r="E1100" s="12">
        <v>59.1</v>
      </c>
      <c r="F1100" s="17">
        <f t="shared" si="368"/>
        <v>0.18055555555555614</v>
      </c>
      <c r="G1100" s="17">
        <f t="shared" si="369"/>
        <v>0.65000000000000213</v>
      </c>
      <c r="H1100" s="17">
        <f t="shared" si="357"/>
        <v>381.51388888889011</v>
      </c>
      <c r="I1100" s="17">
        <v>414.57060000000001</v>
      </c>
      <c r="J1100" s="17">
        <f t="shared" si="358"/>
        <v>127.46937328125001</v>
      </c>
      <c r="K1100" s="17">
        <f t="shared" si="359"/>
        <v>923.55386217014006</v>
      </c>
      <c r="L1100" s="21">
        <f t="shared" si="360"/>
        <v>923.55386217014006</v>
      </c>
      <c r="M1100" s="17">
        <f t="shared" si="361"/>
        <v>1061317.3132771861</v>
      </c>
      <c r="N1100" s="17">
        <f t="shared" si="370"/>
        <v>829408525.46697366</v>
      </c>
      <c r="O1100" s="17">
        <f t="shared" si="362"/>
        <v>284734.08680555556</v>
      </c>
      <c r="P1100" s="17">
        <f t="shared" si="371"/>
        <v>110783268.55979943</v>
      </c>
      <c r="Q1100" s="17">
        <f t="shared" si="363"/>
        <v>101449.87963351596</v>
      </c>
      <c r="S1100" s="17">
        <f t="shared" si="364"/>
        <v>16.416666666666668</v>
      </c>
      <c r="T1100" s="17">
        <f t="shared" si="365"/>
        <v>1149.1666666666667</v>
      </c>
      <c r="V1100" s="17">
        <f t="shared" si="366"/>
        <v>829408525.46697366</v>
      </c>
      <c r="W1100" s="17">
        <f t="shared" si="372"/>
        <v>1299901.8992115934</v>
      </c>
      <c r="X1100" s="17">
        <f t="shared" si="373"/>
        <v>-470493.37374462042</v>
      </c>
      <c r="Z1100" s="17">
        <f t="shared" si="374"/>
        <v>4589.7935905954682</v>
      </c>
      <c r="AA1100" s="17">
        <f t="shared" si="375"/>
        <v>0</v>
      </c>
      <c r="AC1100" s="17">
        <f t="shared" si="367"/>
        <v>0</v>
      </c>
      <c r="AD1100" s="17">
        <f t="shared" si="356"/>
        <v>205836.00205527031</v>
      </c>
      <c r="AE1100">
        <f t="shared" si="376"/>
        <v>50</v>
      </c>
    </row>
    <row r="1101" spans="2:31" x14ac:dyDescent="0.35">
      <c r="B1101" s="6" t="s">
        <v>39</v>
      </c>
      <c r="C1101" s="6">
        <v>1093</v>
      </c>
      <c r="D1101" s="6">
        <v>71</v>
      </c>
      <c r="E1101" s="12">
        <v>60.1</v>
      </c>
      <c r="F1101" s="17">
        <f t="shared" si="368"/>
        <v>0.36111111111111133</v>
      </c>
      <c r="G1101" s="17">
        <f t="shared" si="369"/>
        <v>1.3000000000000007</v>
      </c>
      <c r="H1101" s="17">
        <f t="shared" si="357"/>
        <v>763.02777777777828</v>
      </c>
      <c r="I1101" s="17">
        <v>414.57060000000001</v>
      </c>
      <c r="J1101" s="17">
        <f t="shared" si="358"/>
        <v>131.81955244791664</v>
      </c>
      <c r="K1101" s="17">
        <f t="shared" si="359"/>
        <v>1309.4179302256948</v>
      </c>
      <c r="L1101" s="21">
        <f t="shared" si="360"/>
        <v>1309.4179302256948</v>
      </c>
      <c r="M1101" s="17">
        <f t="shared" si="361"/>
        <v>1552060.3472405728</v>
      </c>
      <c r="N1101" s="17">
        <f t="shared" si="370"/>
        <v>830960585.81421423</v>
      </c>
      <c r="O1101" s="17">
        <f t="shared" si="362"/>
        <v>294451.27816358017</v>
      </c>
      <c r="P1101" s="17">
        <f t="shared" si="371"/>
        <v>111077719.83796301</v>
      </c>
      <c r="Q1101" s="17">
        <f t="shared" si="363"/>
        <v>101626.45913811804</v>
      </c>
      <c r="S1101" s="17">
        <f t="shared" si="364"/>
        <v>16.694444444444443</v>
      </c>
      <c r="T1101" s="17">
        <f t="shared" si="365"/>
        <v>1185.3055555555554</v>
      </c>
      <c r="V1101" s="17">
        <f t="shared" si="366"/>
        <v>830960585.81421423</v>
      </c>
      <c r="W1101" s="17">
        <f t="shared" si="372"/>
        <v>1301453.9595588341</v>
      </c>
      <c r="X1101" s="17">
        <f t="shared" si="373"/>
        <v>-470493.37374462042</v>
      </c>
      <c r="Z1101" s="17">
        <f t="shared" si="374"/>
        <v>6141.853937836041</v>
      </c>
      <c r="AA1101" s="17">
        <f t="shared" si="375"/>
        <v>0</v>
      </c>
      <c r="AC1101" s="17">
        <f t="shared" si="367"/>
        <v>0</v>
      </c>
      <c r="AD1101" s="17">
        <f t="shared" si="356"/>
        <v>205786.00205527031</v>
      </c>
      <c r="AE1101">
        <f t="shared" si="376"/>
        <v>50</v>
      </c>
    </row>
    <row r="1102" spans="2:31" x14ac:dyDescent="0.35">
      <c r="B1102" s="6" t="s">
        <v>39</v>
      </c>
      <c r="C1102" s="6">
        <v>1094</v>
      </c>
      <c r="D1102" s="6">
        <v>72</v>
      </c>
      <c r="E1102" s="12">
        <v>61.7</v>
      </c>
      <c r="F1102" s="17">
        <f t="shared" si="368"/>
        <v>0.40277777777777757</v>
      </c>
      <c r="G1102" s="17">
        <f t="shared" si="369"/>
        <v>1.4499999999999993</v>
      </c>
      <c r="H1102" s="17">
        <f t="shared" si="357"/>
        <v>851.069444444444</v>
      </c>
      <c r="I1102" s="17">
        <v>414.57060000000001</v>
      </c>
      <c r="J1102" s="17">
        <f t="shared" si="358"/>
        <v>138.93165744791668</v>
      </c>
      <c r="K1102" s="17">
        <f t="shared" si="359"/>
        <v>1404.5717018923606</v>
      </c>
      <c r="L1102" s="21">
        <f t="shared" si="360"/>
        <v>1404.5717018923606</v>
      </c>
      <c r="M1102" s="17">
        <f t="shared" si="361"/>
        <v>1733241.4801351731</v>
      </c>
      <c r="N1102" s="17">
        <f t="shared" si="370"/>
        <v>832693827.29434943</v>
      </c>
      <c r="O1102" s="17">
        <f t="shared" si="362"/>
        <v>310337.90779320989</v>
      </c>
      <c r="P1102" s="17">
        <f t="shared" si="371"/>
        <v>111388057.74575622</v>
      </c>
      <c r="Q1102" s="17">
        <f t="shared" si="363"/>
        <v>101817.23742756511</v>
      </c>
      <c r="S1102" s="17">
        <f t="shared" si="364"/>
        <v>17.138888888888889</v>
      </c>
      <c r="T1102" s="17">
        <f t="shared" si="365"/>
        <v>1234</v>
      </c>
      <c r="V1102" s="17">
        <f t="shared" si="366"/>
        <v>832693827.29434943</v>
      </c>
      <c r="W1102" s="17">
        <f t="shared" si="372"/>
        <v>1303187.2010389692</v>
      </c>
      <c r="X1102" s="17">
        <f t="shared" si="373"/>
        <v>-470493.37374462042</v>
      </c>
      <c r="Z1102" s="17">
        <f t="shared" si="374"/>
        <v>7875.0954179712144</v>
      </c>
      <c r="AA1102" s="17">
        <f t="shared" si="375"/>
        <v>0</v>
      </c>
      <c r="AC1102" s="17">
        <f t="shared" si="367"/>
        <v>0</v>
      </c>
      <c r="AD1102" s="17">
        <f t="shared" si="356"/>
        <v>205736.00205527031</v>
      </c>
      <c r="AE1102">
        <f t="shared" si="376"/>
        <v>50</v>
      </c>
    </row>
    <row r="1103" spans="2:31" x14ac:dyDescent="0.35">
      <c r="B1103" s="6" t="s">
        <v>39</v>
      </c>
      <c r="C1103" s="6">
        <v>1095</v>
      </c>
      <c r="D1103" s="6">
        <v>73</v>
      </c>
      <c r="E1103" s="12">
        <v>63</v>
      </c>
      <c r="F1103" s="17">
        <f t="shared" si="368"/>
        <v>0.27777777777777779</v>
      </c>
      <c r="G1103" s="17">
        <f t="shared" si="369"/>
        <v>1</v>
      </c>
      <c r="H1103" s="17">
        <f t="shared" si="357"/>
        <v>586.94444444444446</v>
      </c>
      <c r="I1103" s="17">
        <v>414.57060000000001</v>
      </c>
      <c r="J1103" s="17">
        <f t="shared" si="358"/>
        <v>144.84782812500001</v>
      </c>
      <c r="K1103" s="17">
        <f t="shared" si="359"/>
        <v>1146.3628725694446</v>
      </c>
      <c r="L1103" s="21">
        <f t="shared" si="360"/>
        <v>1146.3628725694443</v>
      </c>
      <c r="M1103" s="17">
        <f t="shared" si="361"/>
        <v>1464478.5697074651</v>
      </c>
      <c r="N1103" s="17">
        <f t="shared" si="370"/>
        <v>834158305.86405694</v>
      </c>
      <c r="O1103" s="17">
        <f t="shared" si="362"/>
        <v>323553.125</v>
      </c>
      <c r="P1103" s="17">
        <f t="shared" si="371"/>
        <v>111711610.87075622</v>
      </c>
      <c r="Q1103" s="17">
        <f t="shared" si="363"/>
        <v>102019.73595502852</v>
      </c>
      <c r="S1103" s="17">
        <f t="shared" si="364"/>
        <v>17.5</v>
      </c>
      <c r="T1103" s="17">
        <f t="shared" si="365"/>
        <v>1277.5</v>
      </c>
      <c r="V1103" s="17">
        <f t="shared" si="366"/>
        <v>834158305.86405694</v>
      </c>
      <c r="W1103" s="17">
        <f t="shared" si="372"/>
        <v>1304651.6796086766</v>
      </c>
      <c r="X1103" s="17">
        <f t="shared" si="373"/>
        <v>-470493.37374462042</v>
      </c>
      <c r="Z1103" s="17">
        <f t="shared" si="374"/>
        <v>9339.5739876786793</v>
      </c>
      <c r="AA1103" s="17">
        <f t="shared" si="375"/>
        <v>0</v>
      </c>
      <c r="AC1103" s="17">
        <f t="shared" si="367"/>
        <v>0</v>
      </c>
      <c r="AD1103" s="17">
        <f t="shared" si="356"/>
        <v>205686.00205527031</v>
      </c>
      <c r="AE1103">
        <f t="shared" si="376"/>
        <v>50</v>
      </c>
    </row>
    <row r="1104" spans="2:31" x14ac:dyDescent="0.35">
      <c r="B1104" s="6" t="s">
        <v>39</v>
      </c>
      <c r="C1104" s="6">
        <v>1096</v>
      </c>
      <c r="D1104" s="6">
        <v>74</v>
      </c>
      <c r="E1104" s="12">
        <v>63.7</v>
      </c>
      <c r="F1104" s="17">
        <f t="shared" si="368"/>
        <v>0.12499999999999981</v>
      </c>
      <c r="G1104" s="17">
        <f t="shared" si="369"/>
        <v>0.44999999999999929</v>
      </c>
      <c r="H1104" s="17">
        <f t="shared" si="357"/>
        <v>264.1249999999996</v>
      </c>
      <c r="I1104" s="17">
        <v>414.57060000000001</v>
      </c>
      <c r="J1104" s="17">
        <f t="shared" si="358"/>
        <v>148.08455119791671</v>
      </c>
      <c r="K1104" s="17">
        <f t="shared" si="359"/>
        <v>826.78015119791621</v>
      </c>
      <c r="L1104" s="21">
        <f t="shared" si="360"/>
        <v>826.78015119791621</v>
      </c>
      <c r="M1104" s="17">
        <f t="shared" si="361"/>
        <v>1082576.7435324274</v>
      </c>
      <c r="N1104" s="17">
        <f t="shared" si="370"/>
        <v>835240882.60758936</v>
      </c>
      <c r="O1104" s="17">
        <f t="shared" si="362"/>
        <v>330783.13927469146</v>
      </c>
      <c r="P1104" s="17">
        <f t="shared" si="371"/>
        <v>112042394.01003091</v>
      </c>
      <c r="Q1104" s="17">
        <f t="shared" si="363"/>
        <v>102228.46168798441</v>
      </c>
      <c r="S1104" s="17">
        <f t="shared" si="364"/>
        <v>17.694444444444446</v>
      </c>
      <c r="T1104" s="17">
        <f t="shared" si="365"/>
        <v>1309.3888888888891</v>
      </c>
      <c r="V1104" s="17">
        <f t="shared" si="366"/>
        <v>835240882.60758936</v>
      </c>
      <c r="W1104" s="17">
        <f t="shared" si="372"/>
        <v>1305734.256352209</v>
      </c>
      <c r="X1104" s="17">
        <f t="shared" si="373"/>
        <v>-470493.37374462042</v>
      </c>
      <c r="Z1104" s="17">
        <f t="shared" si="374"/>
        <v>10422.150731211106</v>
      </c>
      <c r="AA1104" s="17">
        <f t="shared" si="375"/>
        <v>0</v>
      </c>
      <c r="AC1104" s="17">
        <f t="shared" si="367"/>
        <v>0</v>
      </c>
      <c r="AD1104" s="17">
        <f t="shared" si="356"/>
        <v>205636.00205527031</v>
      </c>
      <c r="AE1104">
        <f t="shared" si="376"/>
        <v>50</v>
      </c>
    </row>
    <row r="1105" spans="2:31" x14ac:dyDescent="0.35">
      <c r="B1105" s="6" t="s">
        <v>39</v>
      </c>
      <c r="C1105" s="6">
        <v>1097</v>
      </c>
      <c r="D1105" s="6">
        <v>75</v>
      </c>
      <c r="E1105" s="12">
        <v>63.9</v>
      </c>
      <c r="F1105" s="17">
        <f t="shared" si="368"/>
        <v>-2.7777777777778172E-2</v>
      </c>
      <c r="G1105" s="17">
        <f t="shared" si="369"/>
        <v>-0.10000000000000142</v>
      </c>
      <c r="H1105" s="17">
        <f t="shared" si="357"/>
        <v>-58.694444444445274</v>
      </c>
      <c r="I1105" s="17">
        <v>414.57060000000001</v>
      </c>
      <c r="J1105" s="17">
        <f t="shared" si="358"/>
        <v>149.01589828125</v>
      </c>
      <c r="K1105" s="17">
        <f t="shared" si="359"/>
        <v>504.89205383680473</v>
      </c>
      <c r="L1105" s="21">
        <f t="shared" si="360"/>
        <v>504.89205383680473</v>
      </c>
      <c r="M1105" s="17">
        <f t="shared" si="361"/>
        <v>672137.54667024629</v>
      </c>
      <c r="N1105" s="17">
        <f t="shared" si="370"/>
        <v>835913020.15425956</v>
      </c>
      <c r="O1105" s="17">
        <f t="shared" si="362"/>
        <v>332863.53125</v>
      </c>
      <c r="P1105" s="17">
        <f t="shared" si="371"/>
        <v>112375257.54128091</v>
      </c>
      <c r="Q1105" s="17">
        <f t="shared" si="363"/>
        <v>102438.70331930803</v>
      </c>
      <c r="S1105" s="17">
        <f t="shared" si="364"/>
        <v>17.75</v>
      </c>
      <c r="T1105" s="17">
        <f t="shared" si="365"/>
        <v>1331.25</v>
      </c>
      <c r="V1105" s="17">
        <f t="shared" si="366"/>
        <v>835913020.15425956</v>
      </c>
      <c r="W1105" s="17">
        <f t="shared" si="372"/>
        <v>1306406.3938988792</v>
      </c>
      <c r="X1105" s="17">
        <f t="shared" si="373"/>
        <v>-470493.37374462042</v>
      </c>
      <c r="Z1105" s="17">
        <f t="shared" si="374"/>
        <v>11094.288277881353</v>
      </c>
      <c r="AA1105" s="17">
        <f t="shared" si="375"/>
        <v>0</v>
      </c>
      <c r="AC1105" s="17">
        <f t="shared" si="367"/>
        <v>0</v>
      </c>
      <c r="AD1105" s="17">
        <f t="shared" si="356"/>
        <v>205586.00205527031</v>
      </c>
      <c r="AE1105">
        <f t="shared" si="376"/>
        <v>50</v>
      </c>
    </row>
    <row r="1106" spans="2:31" x14ac:dyDescent="0.35">
      <c r="B1106" s="6" t="s">
        <v>39</v>
      </c>
      <c r="C1106" s="6">
        <v>1098</v>
      </c>
      <c r="D1106" s="6">
        <v>76</v>
      </c>
      <c r="E1106" s="12">
        <v>63.5</v>
      </c>
      <c r="F1106" s="17">
        <f t="shared" si="368"/>
        <v>-0.2222222222222224</v>
      </c>
      <c r="G1106" s="17">
        <f t="shared" si="369"/>
        <v>-0.80000000000000071</v>
      </c>
      <c r="H1106" s="17">
        <f t="shared" si="357"/>
        <v>-469.55555555555594</v>
      </c>
      <c r="I1106" s="17">
        <v>414.57060000000001</v>
      </c>
      <c r="J1106" s="17">
        <f t="shared" si="358"/>
        <v>147.15612369791668</v>
      </c>
      <c r="K1106" s="17">
        <f t="shared" si="359"/>
        <v>92.171168142360756</v>
      </c>
      <c r="L1106" s="21">
        <f t="shared" si="360"/>
        <v>92.171168142360727</v>
      </c>
      <c r="M1106" s="17">
        <f t="shared" si="361"/>
        <v>123560.57151528692</v>
      </c>
      <c r="N1106" s="17">
        <f t="shared" si="370"/>
        <v>836036580.72577488</v>
      </c>
      <c r="O1106" s="17">
        <f t="shared" si="362"/>
        <v>328709.26890432101</v>
      </c>
      <c r="P1106" s="17">
        <f t="shared" si="371"/>
        <v>112703966.81018524</v>
      </c>
      <c r="Q1106" s="17">
        <f t="shared" si="363"/>
        <v>102644.7785156514</v>
      </c>
      <c r="S1106" s="17">
        <f t="shared" si="364"/>
        <v>17.638888888888889</v>
      </c>
      <c r="T1106" s="17">
        <f t="shared" si="365"/>
        <v>1340.5555555555557</v>
      </c>
      <c r="V1106" s="17">
        <f t="shared" si="366"/>
        <v>836036580.72577488</v>
      </c>
      <c r="W1106" s="17">
        <f t="shared" si="372"/>
        <v>1306529.9544703944</v>
      </c>
      <c r="X1106" s="17">
        <f t="shared" si="373"/>
        <v>-470493.37374462042</v>
      </c>
      <c r="Z1106" s="17">
        <f t="shared" si="374"/>
        <v>11217.84884939664</v>
      </c>
      <c r="AA1106" s="17">
        <f t="shared" si="375"/>
        <v>0</v>
      </c>
      <c r="AC1106" s="17">
        <f t="shared" si="367"/>
        <v>0</v>
      </c>
      <c r="AD1106" s="17">
        <f t="shared" si="356"/>
        <v>205536.00205527031</v>
      </c>
      <c r="AE1106">
        <f t="shared" si="376"/>
        <v>50</v>
      </c>
    </row>
    <row r="1107" spans="2:31" x14ac:dyDescent="0.35">
      <c r="B1107" s="6" t="s">
        <v>39</v>
      </c>
      <c r="C1107" s="6">
        <v>1099</v>
      </c>
      <c r="D1107" s="6">
        <v>77</v>
      </c>
      <c r="E1107" s="12">
        <v>62.3</v>
      </c>
      <c r="F1107" s="17">
        <f t="shared" si="368"/>
        <v>-0.44444444444444481</v>
      </c>
      <c r="G1107" s="17">
        <f t="shared" si="369"/>
        <v>-1.6000000000000014</v>
      </c>
      <c r="H1107" s="17">
        <f t="shared" si="357"/>
        <v>-939.11111111111188</v>
      </c>
      <c r="I1107" s="17">
        <v>414.57060000000001</v>
      </c>
      <c r="J1107" s="17">
        <f t="shared" si="358"/>
        <v>141.64686994791663</v>
      </c>
      <c r="K1107" s="17">
        <f t="shared" si="359"/>
        <v>-382.89364116319524</v>
      </c>
      <c r="L1107" s="21">
        <f t="shared" si="360"/>
        <v>-382.89364116319518</v>
      </c>
      <c r="M1107" s="17">
        <f t="shared" si="361"/>
        <v>-510216.41278443427</v>
      </c>
      <c r="N1107" s="17">
        <f t="shared" si="370"/>
        <v>835526364.31299043</v>
      </c>
      <c r="O1107" s="17">
        <f t="shared" si="362"/>
        <v>316403.00038580241</v>
      </c>
      <c r="P1107" s="17">
        <f t="shared" si="371"/>
        <v>113020369.81057104</v>
      </c>
      <c r="Q1107" s="17">
        <f t="shared" si="363"/>
        <v>102839.28099233034</v>
      </c>
      <c r="S1107" s="17">
        <f t="shared" si="364"/>
        <v>17.305555555555554</v>
      </c>
      <c r="T1107" s="17">
        <f t="shared" si="365"/>
        <v>1332.5277777777776</v>
      </c>
      <c r="V1107" s="17">
        <f t="shared" si="366"/>
        <v>835526364.31299043</v>
      </c>
      <c r="W1107" s="17">
        <f t="shared" si="372"/>
        <v>1306529.9544703944</v>
      </c>
      <c r="X1107" s="17">
        <f t="shared" si="373"/>
        <v>-471003.59015740483</v>
      </c>
      <c r="Z1107" s="17">
        <f t="shared" si="374"/>
        <v>0</v>
      </c>
      <c r="AA1107" s="17">
        <f t="shared" si="375"/>
        <v>510.21641278443428</v>
      </c>
      <c r="AC1107" s="17">
        <f t="shared" si="367"/>
        <v>101.02284973131799</v>
      </c>
      <c r="AD1107" s="17">
        <f t="shared" si="356"/>
        <v>205791.11026166251</v>
      </c>
      <c r="AE1107">
        <f t="shared" si="376"/>
        <v>0</v>
      </c>
    </row>
    <row r="1108" spans="2:31" x14ac:dyDescent="0.35">
      <c r="B1108" s="6" t="s">
        <v>39</v>
      </c>
      <c r="C1108" s="6">
        <v>1100</v>
      </c>
      <c r="D1108" s="6">
        <v>78</v>
      </c>
      <c r="E1108" s="12">
        <v>60.3</v>
      </c>
      <c r="F1108" s="17">
        <f t="shared" si="368"/>
        <v>-0.47222222222222199</v>
      </c>
      <c r="G1108" s="17">
        <f t="shared" si="369"/>
        <v>-1.6999999999999993</v>
      </c>
      <c r="H1108" s="17">
        <f t="shared" si="357"/>
        <v>-997.80555555555509</v>
      </c>
      <c r="I1108" s="17">
        <v>414.57060000000001</v>
      </c>
      <c r="J1108" s="17">
        <f t="shared" si="358"/>
        <v>132.69834703124999</v>
      </c>
      <c r="K1108" s="17">
        <f t="shared" si="359"/>
        <v>-450.53660852430505</v>
      </c>
      <c r="L1108" s="21">
        <f t="shared" si="360"/>
        <v>-450.53660852430505</v>
      </c>
      <c r="M1108" s="17">
        <f t="shared" si="361"/>
        <v>-588626.0790370045</v>
      </c>
      <c r="N1108" s="17">
        <f t="shared" si="370"/>
        <v>834937738.23395348</v>
      </c>
      <c r="O1108" s="17">
        <f t="shared" si="362"/>
        <v>296414.28125</v>
      </c>
      <c r="P1108" s="17">
        <f t="shared" si="371"/>
        <v>113316784.09182104</v>
      </c>
      <c r="Q1108" s="17">
        <f t="shared" si="363"/>
        <v>103015.25826529186</v>
      </c>
      <c r="S1108" s="17">
        <f t="shared" si="364"/>
        <v>16.75</v>
      </c>
      <c r="T1108" s="17">
        <f t="shared" si="365"/>
        <v>1306.5</v>
      </c>
      <c r="V1108" s="17">
        <f t="shared" si="366"/>
        <v>834937738.23395348</v>
      </c>
      <c r="W1108" s="17">
        <f t="shared" si="372"/>
        <v>1306529.9544703944</v>
      </c>
      <c r="X1108" s="17">
        <f t="shared" si="373"/>
        <v>-471592.21623644186</v>
      </c>
      <c r="Z1108" s="17">
        <f t="shared" si="374"/>
        <v>0</v>
      </c>
      <c r="AA1108" s="17">
        <f t="shared" si="375"/>
        <v>1098.8424918214387</v>
      </c>
      <c r="AC1108" s="17">
        <f t="shared" si="367"/>
        <v>217.57081338064486</v>
      </c>
      <c r="AD1108" s="17">
        <f t="shared" si="356"/>
        <v>206085.42330118103</v>
      </c>
      <c r="AE1108">
        <f t="shared" si="376"/>
        <v>0</v>
      </c>
    </row>
    <row r="1109" spans="2:31" x14ac:dyDescent="0.35">
      <c r="B1109" s="6" t="s">
        <v>39</v>
      </c>
      <c r="C1109" s="6">
        <v>1101</v>
      </c>
      <c r="D1109" s="6">
        <v>79</v>
      </c>
      <c r="E1109" s="12">
        <v>58.9</v>
      </c>
      <c r="F1109" s="17">
        <f t="shared" si="368"/>
        <v>-0.26388888888888867</v>
      </c>
      <c r="G1109" s="17">
        <f t="shared" si="369"/>
        <v>-0.94999999999999929</v>
      </c>
      <c r="H1109" s="17">
        <f t="shared" si="357"/>
        <v>-557.59722222222172</v>
      </c>
      <c r="I1109" s="17">
        <v>414.57060000000001</v>
      </c>
      <c r="J1109" s="17">
        <f t="shared" si="358"/>
        <v>126.60809619791667</v>
      </c>
      <c r="K1109" s="17">
        <f t="shared" si="359"/>
        <v>-16.418526024305038</v>
      </c>
      <c r="L1109" s="21">
        <f t="shared" si="360"/>
        <v>-16.418526024305038</v>
      </c>
      <c r="M1109" s="17">
        <f t="shared" si="361"/>
        <v>-21221.400956581605</v>
      </c>
      <c r="N1109" s="17">
        <f t="shared" si="370"/>
        <v>834916516.83299685</v>
      </c>
      <c r="O1109" s="17">
        <f t="shared" si="362"/>
        <v>282810.21334876539</v>
      </c>
      <c r="P1109" s="17">
        <f t="shared" si="371"/>
        <v>113599594.30516981</v>
      </c>
      <c r="Q1109" s="17">
        <f t="shared" si="363"/>
        <v>103178.55976854661</v>
      </c>
      <c r="S1109" s="17">
        <f t="shared" si="364"/>
        <v>16.361111111111111</v>
      </c>
      <c r="T1109" s="17">
        <f t="shared" si="365"/>
        <v>1292.5277777777778</v>
      </c>
      <c r="V1109" s="17">
        <f t="shared" si="366"/>
        <v>834916516.83299685</v>
      </c>
      <c r="W1109" s="17">
        <f t="shared" si="372"/>
        <v>1306529.9544703944</v>
      </c>
      <c r="X1109" s="17">
        <f t="shared" si="373"/>
        <v>-471613.43763739843</v>
      </c>
      <c r="Z1109" s="17">
        <f t="shared" si="374"/>
        <v>0</v>
      </c>
      <c r="AA1109" s="17">
        <f t="shared" si="375"/>
        <v>1120.0638927780203</v>
      </c>
      <c r="AC1109" s="17">
        <f t="shared" si="367"/>
        <v>221.77265077004805</v>
      </c>
      <c r="AD1109" s="17">
        <f t="shared" si="356"/>
        <v>206096.03400165931</v>
      </c>
      <c r="AE1109">
        <f t="shared" si="376"/>
        <v>0</v>
      </c>
    </row>
    <row r="1110" spans="2:31" x14ac:dyDescent="0.35">
      <c r="B1110" s="6" t="s">
        <v>39</v>
      </c>
      <c r="C1110" s="6">
        <v>1102</v>
      </c>
      <c r="D1110" s="6">
        <v>80</v>
      </c>
      <c r="E1110" s="12">
        <v>58.4</v>
      </c>
      <c r="F1110" s="17">
        <f t="shared" si="368"/>
        <v>-1.3888888888889086E-2</v>
      </c>
      <c r="G1110" s="17">
        <f t="shared" si="369"/>
        <v>-5.0000000000000711E-2</v>
      </c>
      <c r="H1110" s="17">
        <f t="shared" si="357"/>
        <v>-29.347222222222637</v>
      </c>
      <c r="I1110" s="17">
        <v>414.57060000000001</v>
      </c>
      <c r="J1110" s="17">
        <f t="shared" si="358"/>
        <v>124.46767666666665</v>
      </c>
      <c r="K1110" s="17">
        <f t="shared" si="359"/>
        <v>509.69105444444403</v>
      </c>
      <c r="L1110" s="21">
        <f t="shared" si="360"/>
        <v>509.69105444444403</v>
      </c>
      <c r="M1110" s="17">
        <f t="shared" si="361"/>
        <v>661465.7239901229</v>
      </c>
      <c r="N1110" s="17">
        <f t="shared" si="370"/>
        <v>835577982.55698693</v>
      </c>
      <c r="O1110" s="17">
        <f t="shared" si="362"/>
        <v>278029.061728395</v>
      </c>
      <c r="P1110" s="17">
        <f t="shared" si="371"/>
        <v>113877623.36689819</v>
      </c>
      <c r="Q1110" s="17">
        <f t="shared" si="363"/>
        <v>103337.22628575153</v>
      </c>
      <c r="S1110" s="17">
        <f t="shared" si="364"/>
        <v>16.222222222222221</v>
      </c>
      <c r="T1110" s="17">
        <f t="shared" si="365"/>
        <v>1297.7777777777778</v>
      </c>
      <c r="V1110" s="17">
        <f t="shared" si="366"/>
        <v>835577982.55698693</v>
      </c>
      <c r="W1110" s="17">
        <f t="shared" si="372"/>
        <v>1307191.4201943846</v>
      </c>
      <c r="X1110" s="17">
        <f t="shared" si="373"/>
        <v>-471613.43763739843</v>
      </c>
      <c r="Z1110" s="17">
        <f t="shared" si="374"/>
        <v>661.46572399012291</v>
      </c>
      <c r="AA1110" s="17">
        <f t="shared" si="375"/>
        <v>0</v>
      </c>
      <c r="AC1110" s="17">
        <f t="shared" si="367"/>
        <v>0</v>
      </c>
      <c r="AD1110" s="17">
        <f t="shared" si="356"/>
        <v>206046.03400165931</v>
      </c>
      <c r="AE1110">
        <f t="shared" si="376"/>
        <v>50</v>
      </c>
    </row>
    <row r="1111" spans="2:31" x14ac:dyDescent="0.35">
      <c r="B1111" s="6" t="s">
        <v>39</v>
      </c>
      <c r="C1111" s="6">
        <v>1103</v>
      </c>
      <c r="D1111" s="6">
        <v>81</v>
      </c>
      <c r="E1111" s="12">
        <v>58.8</v>
      </c>
      <c r="F1111" s="17">
        <f t="shared" si="368"/>
        <v>0.25000000000000061</v>
      </c>
      <c r="G1111" s="17">
        <f t="shared" si="369"/>
        <v>0.90000000000000213</v>
      </c>
      <c r="H1111" s="17">
        <f t="shared" si="357"/>
        <v>528.25000000000125</v>
      </c>
      <c r="I1111" s="17">
        <v>414.57060000000001</v>
      </c>
      <c r="J1111" s="17">
        <f t="shared" si="358"/>
        <v>126.17855249999998</v>
      </c>
      <c r="K1111" s="17">
        <f t="shared" si="359"/>
        <v>1068.9991525000012</v>
      </c>
      <c r="L1111" s="21">
        <f t="shared" si="360"/>
        <v>1068.9991525000014</v>
      </c>
      <c r="M1111" s="17">
        <f t="shared" si="361"/>
        <v>1414285.878757502</v>
      </c>
      <c r="N1111" s="17">
        <f t="shared" si="370"/>
        <v>836992268.4357444</v>
      </c>
      <c r="O1111" s="17">
        <f t="shared" si="362"/>
        <v>281850.72222222213</v>
      </c>
      <c r="P1111" s="17">
        <f t="shared" si="371"/>
        <v>114159474.08912042</v>
      </c>
      <c r="Q1111" s="17">
        <f t="shared" si="363"/>
        <v>103499.06989040835</v>
      </c>
      <c r="S1111" s="17">
        <f t="shared" si="364"/>
        <v>16.333333333333332</v>
      </c>
      <c r="T1111" s="17">
        <f t="shared" si="365"/>
        <v>1323</v>
      </c>
      <c r="V1111" s="17">
        <f t="shared" si="366"/>
        <v>836992268.4357444</v>
      </c>
      <c r="W1111" s="17">
        <f t="shared" si="372"/>
        <v>1308605.7060731421</v>
      </c>
      <c r="X1111" s="17">
        <f t="shared" si="373"/>
        <v>-471613.43763739843</v>
      </c>
      <c r="Z1111" s="17">
        <f t="shared" si="374"/>
        <v>2075.7516027476249</v>
      </c>
      <c r="AA1111" s="17">
        <f t="shared" si="375"/>
        <v>0</v>
      </c>
      <c r="AC1111" s="17">
        <f t="shared" si="367"/>
        <v>0</v>
      </c>
      <c r="AD1111" s="17">
        <f t="shared" si="356"/>
        <v>205996.03400165931</v>
      </c>
      <c r="AE1111">
        <f t="shared" si="376"/>
        <v>50</v>
      </c>
    </row>
    <row r="1112" spans="2:31" x14ac:dyDescent="0.35">
      <c r="B1112" s="6" t="s">
        <v>39</v>
      </c>
      <c r="C1112" s="6">
        <v>1104</v>
      </c>
      <c r="D1112" s="6">
        <v>82</v>
      </c>
      <c r="E1112" s="12">
        <v>60.2</v>
      </c>
      <c r="F1112" s="17">
        <f t="shared" si="368"/>
        <v>0.4861111111111111</v>
      </c>
      <c r="G1112" s="17">
        <f t="shared" si="369"/>
        <v>1.75</v>
      </c>
      <c r="H1112" s="17">
        <f t="shared" si="357"/>
        <v>1027.1527777777778</v>
      </c>
      <c r="I1112" s="17">
        <v>414.57060000000001</v>
      </c>
      <c r="J1112" s="17">
        <f t="shared" si="358"/>
        <v>132.25858479166666</v>
      </c>
      <c r="K1112" s="17">
        <f t="shared" si="359"/>
        <v>1573.9819625694445</v>
      </c>
      <c r="L1112" s="21">
        <f t="shared" si="360"/>
        <v>1573.9819625694445</v>
      </c>
      <c r="M1112" s="17">
        <f t="shared" si="361"/>
        <v>2158279.044452168</v>
      </c>
      <c r="N1112" s="17">
        <f t="shared" si="370"/>
        <v>839150547.4801966</v>
      </c>
      <c r="O1112" s="17">
        <f t="shared" si="362"/>
        <v>295431.96450617281</v>
      </c>
      <c r="P1112" s="17">
        <f t="shared" si="371"/>
        <v>114454906.0536266</v>
      </c>
      <c r="Q1112" s="17">
        <f t="shared" si="363"/>
        <v>103672.9221500241</v>
      </c>
      <c r="S1112" s="17">
        <f t="shared" si="364"/>
        <v>16.722222222222221</v>
      </c>
      <c r="T1112" s="17">
        <f t="shared" si="365"/>
        <v>1371.2222222222222</v>
      </c>
      <c r="V1112" s="17">
        <f t="shared" si="366"/>
        <v>839150547.4801966</v>
      </c>
      <c r="W1112" s="17">
        <f t="shared" si="372"/>
        <v>1310763.9851175942</v>
      </c>
      <c r="X1112" s="17">
        <f t="shared" si="373"/>
        <v>-471613.43763739843</v>
      </c>
      <c r="Z1112" s="17">
        <f t="shared" si="374"/>
        <v>4234.0306471997928</v>
      </c>
      <c r="AA1112" s="17">
        <f t="shared" si="375"/>
        <v>0</v>
      </c>
      <c r="AC1112" s="17">
        <f t="shared" si="367"/>
        <v>0</v>
      </c>
      <c r="AD1112" s="17">
        <f t="shared" si="356"/>
        <v>205946.03400165931</v>
      </c>
      <c r="AE1112">
        <f t="shared" si="376"/>
        <v>50</v>
      </c>
    </row>
    <row r="1113" spans="2:31" x14ac:dyDescent="0.35">
      <c r="B1113" s="6" t="s">
        <v>39</v>
      </c>
      <c r="C1113" s="6">
        <v>1105</v>
      </c>
      <c r="D1113" s="6">
        <v>83</v>
      </c>
      <c r="E1113" s="12">
        <v>62.3</v>
      </c>
      <c r="F1113" s="17">
        <f t="shared" si="368"/>
        <v>0.51388888888888828</v>
      </c>
      <c r="G1113" s="17">
        <f t="shared" si="369"/>
        <v>1.8499999999999979</v>
      </c>
      <c r="H1113" s="17">
        <f t="shared" si="357"/>
        <v>1085.847222222221</v>
      </c>
      <c r="I1113" s="17">
        <v>414.57060000000001</v>
      </c>
      <c r="J1113" s="17">
        <f t="shared" si="358"/>
        <v>141.64686994791663</v>
      </c>
      <c r="K1113" s="17">
        <f t="shared" si="359"/>
        <v>1642.0646921701377</v>
      </c>
      <c r="L1113" s="21">
        <f t="shared" si="360"/>
        <v>1642.0646921701377</v>
      </c>
      <c r="M1113" s="17">
        <f t="shared" si="361"/>
        <v>2358597.865761823</v>
      </c>
      <c r="N1113" s="17">
        <f t="shared" si="370"/>
        <v>841509145.34595847</v>
      </c>
      <c r="O1113" s="17">
        <f t="shared" si="362"/>
        <v>316403.00038580241</v>
      </c>
      <c r="P1113" s="17">
        <f t="shared" si="371"/>
        <v>114771309.0540124</v>
      </c>
      <c r="Q1113" s="17">
        <f t="shared" si="363"/>
        <v>103865.43805792977</v>
      </c>
      <c r="S1113" s="17">
        <f t="shared" si="364"/>
        <v>17.305555555555554</v>
      </c>
      <c r="T1113" s="17">
        <f t="shared" si="365"/>
        <v>1436.3611111111109</v>
      </c>
      <c r="V1113" s="17">
        <f t="shared" si="366"/>
        <v>841509145.34595847</v>
      </c>
      <c r="W1113" s="17">
        <f t="shared" si="372"/>
        <v>1313122.582983356</v>
      </c>
      <c r="X1113" s="17">
        <f t="shared" si="373"/>
        <v>-471613.43763739843</v>
      </c>
      <c r="Z1113" s="17">
        <f t="shared" si="374"/>
        <v>6592.6285129616153</v>
      </c>
      <c r="AA1113" s="17">
        <f t="shared" si="375"/>
        <v>0</v>
      </c>
      <c r="AC1113" s="17">
        <f t="shared" si="367"/>
        <v>0</v>
      </c>
      <c r="AD1113" s="17">
        <f t="shared" si="356"/>
        <v>205896.03400165931</v>
      </c>
      <c r="AE1113">
        <f t="shared" si="376"/>
        <v>50</v>
      </c>
    </row>
    <row r="1114" spans="2:31" x14ac:dyDescent="0.35">
      <c r="B1114" s="6" t="s">
        <v>39</v>
      </c>
      <c r="C1114" s="6">
        <v>1106</v>
      </c>
      <c r="D1114" s="6">
        <v>84</v>
      </c>
      <c r="E1114" s="12">
        <v>63.9</v>
      </c>
      <c r="F1114" s="17">
        <f t="shared" si="368"/>
        <v>0.30555555555555597</v>
      </c>
      <c r="G1114" s="17">
        <f t="shared" si="369"/>
        <v>1.1000000000000014</v>
      </c>
      <c r="H1114" s="17">
        <f t="shared" si="357"/>
        <v>645.63888888888971</v>
      </c>
      <c r="I1114" s="17">
        <v>414.57060000000001</v>
      </c>
      <c r="J1114" s="17">
        <f t="shared" si="358"/>
        <v>149.01589828125</v>
      </c>
      <c r="K1114" s="17">
        <f t="shared" si="359"/>
        <v>1209.2253871701396</v>
      </c>
      <c r="L1114" s="21">
        <f t="shared" si="360"/>
        <v>1209.2253871701396</v>
      </c>
      <c r="M1114" s="17">
        <f t="shared" si="361"/>
        <v>1802955.0522706781</v>
      </c>
      <c r="N1114" s="17">
        <f t="shared" si="370"/>
        <v>843312100.39822912</v>
      </c>
      <c r="O1114" s="17">
        <f t="shared" si="362"/>
        <v>332863.53125</v>
      </c>
      <c r="P1114" s="17">
        <f t="shared" si="371"/>
        <v>115104172.5852624</v>
      </c>
      <c r="Q1114" s="17">
        <f t="shared" si="363"/>
        <v>104072.48877510164</v>
      </c>
      <c r="S1114" s="17">
        <f t="shared" si="364"/>
        <v>17.75</v>
      </c>
      <c r="T1114" s="17">
        <f t="shared" si="365"/>
        <v>1491</v>
      </c>
      <c r="V1114" s="17">
        <f t="shared" si="366"/>
        <v>843312100.39822912</v>
      </c>
      <c r="W1114" s="17">
        <f t="shared" si="372"/>
        <v>1314925.5380356268</v>
      </c>
      <c r="X1114" s="17">
        <f t="shared" si="373"/>
        <v>-471613.43763739843</v>
      </c>
      <c r="Z1114" s="17">
        <f t="shared" si="374"/>
        <v>8395.583565232293</v>
      </c>
      <c r="AA1114" s="17">
        <f t="shared" si="375"/>
        <v>0</v>
      </c>
      <c r="AC1114" s="17">
        <f t="shared" si="367"/>
        <v>0</v>
      </c>
      <c r="AD1114" s="17">
        <f t="shared" si="356"/>
        <v>205846.03400165931</v>
      </c>
      <c r="AE1114">
        <f t="shared" si="376"/>
        <v>50</v>
      </c>
    </row>
    <row r="1115" spans="2:31" x14ac:dyDescent="0.35">
      <c r="B1115" s="6" t="s">
        <v>39</v>
      </c>
      <c r="C1115" s="6">
        <v>1107</v>
      </c>
      <c r="D1115" s="6">
        <v>85</v>
      </c>
      <c r="E1115" s="12">
        <v>64.5</v>
      </c>
      <c r="F1115" s="17">
        <f t="shared" si="368"/>
        <v>6.9444444444445433E-2</v>
      </c>
      <c r="G1115" s="17">
        <f t="shared" si="369"/>
        <v>0.25000000000000355</v>
      </c>
      <c r="H1115" s="17">
        <f t="shared" si="357"/>
        <v>146.73611111111319</v>
      </c>
      <c r="I1115" s="17">
        <v>414.57060000000001</v>
      </c>
      <c r="J1115" s="17">
        <f t="shared" si="358"/>
        <v>151.82745703125002</v>
      </c>
      <c r="K1115" s="17">
        <f t="shared" si="359"/>
        <v>713.13416814236314</v>
      </c>
      <c r="L1115" s="21">
        <f t="shared" si="360"/>
        <v>713.13416814236325</v>
      </c>
      <c r="M1115" s="17">
        <f t="shared" si="361"/>
        <v>1086043.9102334741</v>
      </c>
      <c r="N1115" s="17">
        <f t="shared" si="370"/>
        <v>844398144.30846262</v>
      </c>
      <c r="O1115" s="17">
        <f t="shared" si="362"/>
        <v>339143.83680555562</v>
      </c>
      <c r="P1115" s="17">
        <f t="shared" si="371"/>
        <v>115443316.42206796</v>
      </c>
      <c r="Q1115" s="17">
        <f t="shared" si="363"/>
        <v>104284.83868298822</v>
      </c>
      <c r="S1115" s="17">
        <f t="shared" si="364"/>
        <v>17.916666666666668</v>
      </c>
      <c r="T1115" s="17">
        <f t="shared" si="365"/>
        <v>1522.9166666666667</v>
      </c>
      <c r="V1115" s="17">
        <f t="shared" si="366"/>
        <v>844398144.30846262</v>
      </c>
      <c r="W1115" s="17">
        <f t="shared" si="372"/>
        <v>1316011.5819458603</v>
      </c>
      <c r="X1115" s="17">
        <f t="shared" si="373"/>
        <v>-471613.43763739843</v>
      </c>
      <c r="Z1115" s="17">
        <f t="shared" si="374"/>
        <v>9481.6274754657679</v>
      </c>
      <c r="AA1115" s="17">
        <f t="shared" si="375"/>
        <v>0</v>
      </c>
      <c r="AC1115" s="17">
        <f t="shared" si="367"/>
        <v>0</v>
      </c>
      <c r="AD1115" s="17">
        <f t="shared" si="356"/>
        <v>205796.03400165931</v>
      </c>
      <c r="AE1115">
        <f t="shared" si="376"/>
        <v>50</v>
      </c>
    </row>
    <row r="1116" spans="2:31" x14ac:dyDescent="0.35">
      <c r="B1116" s="6" t="s">
        <v>39</v>
      </c>
      <c r="C1116" s="6">
        <v>1108</v>
      </c>
      <c r="D1116" s="6">
        <v>86</v>
      </c>
      <c r="E1116" s="12">
        <v>64.400000000000006</v>
      </c>
      <c r="F1116" s="17">
        <f t="shared" si="368"/>
        <v>-0.1388888888888889</v>
      </c>
      <c r="G1116" s="17">
        <f t="shared" si="369"/>
        <v>-0.5</v>
      </c>
      <c r="H1116" s="17">
        <f t="shared" si="357"/>
        <v>-293.47222222222223</v>
      </c>
      <c r="I1116" s="17">
        <v>414.57060000000001</v>
      </c>
      <c r="J1116" s="17">
        <f t="shared" si="358"/>
        <v>151.35703916666668</v>
      </c>
      <c r="K1116" s="17">
        <f t="shared" si="359"/>
        <v>272.45541694444444</v>
      </c>
      <c r="L1116" s="21">
        <f t="shared" si="360"/>
        <v>272.45541694444449</v>
      </c>
      <c r="M1116" s="17">
        <f t="shared" si="361"/>
        <v>419157.52255697543</v>
      </c>
      <c r="N1116" s="17">
        <f t="shared" si="370"/>
        <v>844817301.83101964</v>
      </c>
      <c r="O1116" s="17">
        <f t="shared" si="362"/>
        <v>338093.04320987657</v>
      </c>
      <c r="P1116" s="17">
        <f t="shared" si="371"/>
        <v>115781409.46527784</v>
      </c>
      <c r="Q1116" s="17">
        <f t="shared" si="363"/>
        <v>104495.85691812079</v>
      </c>
      <c r="S1116" s="17">
        <f t="shared" si="364"/>
        <v>17.888888888888889</v>
      </c>
      <c r="T1116" s="17">
        <f t="shared" si="365"/>
        <v>1538.4444444444446</v>
      </c>
      <c r="V1116" s="17">
        <f t="shared" si="366"/>
        <v>844817301.83101964</v>
      </c>
      <c r="W1116" s="17">
        <f t="shared" si="372"/>
        <v>1316430.7394684174</v>
      </c>
      <c r="X1116" s="17">
        <f t="shared" si="373"/>
        <v>-471613.43763739843</v>
      </c>
      <c r="Z1116" s="17">
        <f t="shared" si="374"/>
        <v>9900.7849980227438</v>
      </c>
      <c r="AA1116" s="17">
        <f t="shared" si="375"/>
        <v>0</v>
      </c>
      <c r="AC1116" s="17">
        <f t="shared" si="367"/>
        <v>0</v>
      </c>
      <c r="AD1116" s="17">
        <f t="shared" si="356"/>
        <v>205746.03400165931</v>
      </c>
      <c r="AE1116">
        <f t="shared" si="376"/>
        <v>50</v>
      </c>
    </row>
    <row r="1117" spans="2:31" x14ac:dyDescent="0.35">
      <c r="B1117" s="6" t="s">
        <v>39</v>
      </c>
      <c r="C1117" s="6">
        <v>1109</v>
      </c>
      <c r="D1117" s="6">
        <v>87</v>
      </c>
      <c r="E1117" s="12">
        <v>63.5</v>
      </c>
      <c r="F1117" s="17">
        <f t="shared" si="368"/>
        <v>-0.33333333333333409</v>
      </c>
      <c r="G1117" s="17">
        <f t="shared" si="369"/>
        <v>-1.2000000000000028</v>
      </c>
      <c r="H1117" s="17">
        <f t="shared" si="357"/>
        <v>-704.33333333333496</v>
      </c>
      <c r="I1117" s="17">
        <v>414.57060000000001</v>
      </c>
      <c r="J1117" s="17">
        <f t="shared" si="358"/>
        <v>147.15612369791668</v>
      </c>
      <c r="K1117" s="17">
        <f t="shared" si="359"/>
        <v>-142.60660963541827</v>
      </c>
      <c r="L1117" s="21">
        <f t="shared" si="360"/>
        <v>-142.60660963541829</v>
      </c>
      <c r="M1117" s="17">
        <f t="shared" si="361"/>
        <v>-218841.72636968564</v>
      </c>
      <c r="N1117" s="17">
        <f t="shared" si="370"/>
        <v>844598460.1046499</v>
      </c>
      <c r="O1117" s="17">
        <f t="shared" si="362"/>
        <v>328709.26890432101</v>
      </c>
      <c r="P1117" s="17">
        <f t="shared" si="371"/>
        <v>116110118.73418216</v>
      </c>
      <c r="Q1117" s="17">
        <f t="shared" si="363"/>
        <v>104698.03312369897</v>
      </c>
      <c r="S1117" s="17">
        <f t="shared" si="364"/>
        <v>17.638888888888889</v>
      </c>
      <c r="T1117" s="17">
        <f t="shared" si="365"/>
        <v>1534.5833333333333</v>
      </c>
      <c r="V1117" s="17">
        <f t="shared" si="366"/>
        <v>844598460.1046499</v>
      </c>
      <c r="W1117" s="17">
        <f t="shared" si="372"/>
        <v>1316430.7394684174</v>
      </c>
      <c r="X1117" s="17">
        <f t="shared" si="373"/>
        <v>-471832.27936376812</v>
      </c>
      <c r="Z1117" s="17">
        <f t="shared" si="374"/>
        <v>0</v>
      </c>
      <c r="AA1117" s="17">
        <f t="shared" si="375"/>
        <v>218.84172636968563</v>
      </c>
      <c r="AC1117" s="17">
        <f t="shared" si="367"/>
        <v>43.330661821197758</v>
      </c>
      <c r="AD1117" s="17">
        <f t="shared" si="356"/>
        <v>205855.45486484416</v>
      </c>
      <c r="AE1117">
        <f t="shared" si="376"/>
        <v>0</v>
      </c>
    </row>
    <row r="1118" spans="2:31" x14ac:dyDescent="0.35">
      <c r="B1118" s="6" t="s">
        <v>39</v>
      </c>
      <c r="C1118" s="6">
        <v>1110</v>
      </c>
      <c r="D1118" s="6">
        <v>88</v>
      </c>
      <c r="E1118" s="12">
        <v>62</v>
      </c>
      <c r="F1118" s="17">
        <f t="shared" si="368"/>
        <v>-0.31944444444444403</v>
      </c>
      <c r="G1118" s="17">
        <f t="shared" si="369"/>
        <v>-1.1499999999999986</v>
      </c>
      <c r="H1118" s="17">
        <f t="shared" si="357"/>
        <v>-674.98611111111029</v>
      </c>
      <c r="I1118" s="17">
        <v>414.57060000000001</v>
      </c>
      <c r="J1118" s="17">
        <f t="shared" si="358"/>
        <v>140.28597916666666</v>
      </c>
      <c r="K1118" s="17">
        <f t="shared" si="359"/>
        <v>-120.12953194444361</v>
      </c>
      <c r="L1118" s="21">
        <f t="shared" si="360"/>
        <v>-120.12953194444356</v>
      </c>
      <c r="M1118" s="17">
        <f t="shared" si="361"/>
        <v>-182062.97952468999</v>
      </c>
      <c r="N1118" s="17">
        <f t="shared" si="370"/>
        <v>844416397.12512517</v>
      </c>
      <c r="O1118" s="17">
        <f t="shared" si="362"/>
        <v>313363.11728395056</v>
      </c>
      <c r="P1118" s="17">
        <f t="shared" si="371"/>
        <v>116423481.85146612</v>
      </c>
      <c r="Q1118" s="17">
        <f t="shared" si="363"/>
        <v>104886.01968600551</v>
      </c>
      <c r="S1118" s="17">
        <f t="shared" si="364"/>
        <v>17.222222222222221</v>
      </c>
      <c r="T1118" s="17">
        <f t="shared" si="365"/>
        <v>1515.5555555555554</v>
      </c>
      <c r="V1118" s="17">
        <f t="shared" si="366"/>
        <v>844416397.12512517</v>
      </c>
      <c r="W1118" s="17">
        <f t="shared" si="372"/>
        <v>1316430.7394684174</v>
      </c>
      <c r="X1118" s="17">
        <f t="shared" si="373"/>
        <v>-472014.34234329278</v>
      </c>
      <c r="Z1118" s="17">
        <f t="shared" si="374"/>
        <v>0</v>
      </c>
      <c r="AA1118" s="17">
        <f t="shared" si="375"/>
        <v>400.90470589437564</v>
      </c>
      <c r="AC1118" s="17">
        <f t="shared" si="367"/>
        <v>79.379131767086378</v>
      </c>
      <c r="AD1118" s="17">
        <f t="shared" si="356"/>
        <v>205946.48635460649</v>
      </c>
      <c r="AE1118">
        <f t="shared" si="376"/>
        <v>0</v>
      </c>
    </row>
    <row r="1119" spans="2:31" x14ac:dyDescent="0.35">
      <c r="B1119" s="6" t="s">
        <v>39</v>
      </c>
      <c r="C1119" s="6">
        <v>1111</v>
      </c>
      <c r="D1119" s="6">
        <v>89</v>
      </c>
      <c r="E1119" s="12">
        <v>61.2</v>
      </c>
      <c r="F1119" s="17">
        <f t="shared" si="368"/>
        <v>-9.7222222222222612E-2</v>
      </c>
      <c r="G1119" s="17">
        <f t="shared" si="369"/>
        <v>-0.35000000000000142</v>
      </c>
      <c r="H1119" s="17">
        <f t="shared" si="357"/>
        <v>-205.43055555555637</v>
      </c>
      <c r="I1119" s="17">
        <v>414.57060000000001</v>
      </c>
      <c r="J1119" s="17">
        <f t="shared" si="358"/>
        <v>136.6890525</v>
      </c>
      <c r="K1119" s="17">
        <f t="shared" si="359"/>
        <v>345.82909694444368</v>
      </c>
      <c r="L1119" s="21">
        <f t="shared" si="360"/>
        <v>345.82909694444368</v>
      </c>
      <c r="M1119" s="17">
        <f t="shared" si="361"/>
        <v>523239.42367694329</v>
      </c>
      <c r="N1119" s="17">
        <f t="shared" si="370"/>
        <v>844939636.54880214</v>
      </c>
      <c r="O1119" s="17">
        <f t="shared" si="362"/>
        <v>305328.5</v>
      </c>
      <c r="P1119" s="17">
        <f t="shared" si="371"/>
        <v>116728810.35146612</v>
      </c>
      <c r="Q1119" s="17">
        <f t="shared" si="363"/>
        <v>105066.4359599155</v>
      </c>
      <c r="S1119" s="17">
        <f t="shared" si="364"/>
        <v>17</v>
      </c>
      <c r="T1119" s="17">
        <f t="shared" si="365"/>
        <v>1513</v>
      </c>
      <c r="V1119" s="17">
        <f t="shared" si="366"/>
        <v>844939636.54880214</v>
      </c>
      <c r="W1119" s="17">
        <f t="shared" si="372"/>
        <v>1316953.9788920942</v>
      </c>
      <c r="X1119" s="17">
        <f t="shared" si="373"/>
        <v>-472014.34234329278</v>
      </c>
      <c r="Z1119" s="17">
        <f t="shared" si="374"/>
        <v>523.23942367694326</v>
      </c>
      <c r="AA1119" s="17">
        <f t="shared" si="375"/>
        <v>0</v>
      </c>
      <c r="AC1119" s="17">
        <f t="shared" si="367"/>
        <v>0</v>
      </c>
      <c r="AD1119" s="17">
        <f t="shared" si="356"/>
        <v>205896.48635460649</v>
      </c>
      <c r="AE1119">
        <f t="shared" si="376"/>
        <v>50</v>
      </c>
    </row>
    <row r="1120" spans="2:31" x14ac:dyDescent="0.35">
      <c r="B1120" s="6" t="s">
        <v>39</v>
      </c>
      <c r="C1120" s="6">
        <v>1112</v>
      </c>
      <c r="D1120" s="6">
        <v>90</v>
      </c>
      <c r="E1120" s="12">
        <v>61.3</v>
      </c>
      <c r="F1120" s="17">
        <f t="shared" si="368"/>
        <v>0.19444444444444425</v>
      </c>
      <c r="G1120" s="17">
        <f t="shared" si="369"/>
        <v>0.69999999999999929</v>
      </c>
      <c r="H1120" s="17">
        <f t="shared" si="357"/>
        <v>410.86111111111069</v>
      </c>
      <c r="I1120" s="17">
        <v>414.57060000000001</v>
      </c>
      <c r="J1120" s="17">
        <f t="shared" si="358"/>
        <v>137.13611369791664</v>
      </c>
      <c r="K1120" s="17">
        <f t="shared" si="359"/>
        <v>962.56782480902734</v>
      </c>
      <c r="L1120" s="21">
        <f t="shared" si="360"/>
        <v>962.56782480902734</v>
      </c>
      <c r="M1120" s="17">
        <f t="shared" si="361"/>
        <v>1475135.1915198341</v>
      </c>
      <c r="N1120" s="17">
        <f t="shared" si="370"/>
        <v>846414771.74032199</v>
      </c>
      <c r="O1120" s="17">
        <f t="shared" si="362"/>
        <v>306327.12075617275</v>
      </c>
      <c r="P1120" s="17">
        <f t="shared" si="371"/>
        <v>117035137.4722223</v>
      </c>
      <c r="Q1120" s="17">
        <f t="shared" si="363"/>
        <v>105247.42578437256</v>
      </c>
      <c r="S1120" s="17">
        <f t="shared" si="364"/>
        <v>17.027777777777775</v>
      </c>
      <c r="T1120" s="17">
        <f t="shared" si="365"/>
        <v>1532.4999999999998</v>
      </c>
      <c r="V1120" s="17">
        <f t="shared" si="366"/>
        <v>846414771.74032199</v>
      </c>
      <c r="W1120" s="17">
        <f t="shared" si="372"/>
        <v>1318429.114083614</v>
      </c>
      <c r="X1120" s="17">
        <f t="shared" si="373"/>
        <v>-472014.34234329278</v>
      </c>
      <c r="Z1120" s="17">
        <f t="shared" si="374"/>
        <v>1998.3746151967773</v>
      </c>
      <c r="AA1120" s="17">
        <f t="shared" si="375"/>
        <v>0</v>
      </c>
      <c r="AC1120" s="17">
        <f t="shared" si="367"/>
        <v>0</v>
      </c>
      <c r="AD1120" s="17">
        <f t="shared" si="356"/>
        <v>205846.48635460649</v>
      </c>
      <c r="AE1120">
        <f t="shared" si="376"/>
        <v>50</v>
      </c>
    </row>
    <row r="1121" spans="2:31" x14ac:dyDescent="0.35">
      <c r="B1121" s="6" t="s">
        <v>39</v>
      </c>
      <c r="C1121" s="6">
        <v>1113</v>
      </c>
      <c r="D1121" s="6">
        <v>91</v>
      </c>
      <c r="E1121" s="12">
        <v>62.6</v>
      </c>
      <c r="F1121" s="17">
        <f t="shared" si="368"/>
        <v>0.55555555555555558</v>
      </c>
      <c r="G1121" s="17">
        <f t="shared" si="369"/>
        <v>2</v>
      </c>
      <c r="H1121" s="17">
        <f t="shared" si="357"/>
        <v>1173.8888888888889</v>
      </c>
      <c r="I1121" s="17">
        <v>414.57060000000001</v>
      </c>
      <c r="J1121" s="17">
        <f t="shared" si="358"/>
        <v>143.01432979166668</v>
      </c>
      <c r="K1121" s="17">
        <f t="shared" si="359"/>
        <v>1731.4738186805557</v>
      </c>
      <c r="L1121" s="21">
        <f t="shared" si="360"/>
        <v>1731.4738186805557</v>
      </c>
      <c r="M1121" s="17">
        <f t="shared" si="361"/>
        <v>2739864.9320821259</v>
      </c>
      <c r="N1121" s="17">
        <f t="shared" si="370"/>
        <v>849154636.67240417</v>
      </c>
      <c r="O1121" s="17">
        <f t="shared" si="362"/>
        <v>319457.55709876545</v>
      </c>
      <c r="P1121" s="17">
        <f t="shared" si="371"/>
        <v>117354595.02932106</v>
      </c>
      <c r="Q1121" s="17">
        <f t="shared" si="363"/>
        <v>105439.88771726959</v>
      </c>
      <c r="S1121" s="17">
        <f t="shared" si="364"/>
        <v>17.388888888888889</v>
      </c>
      <c r="T1121" s="17">
        <f t="shared" si="365"/>
        <v>1582.3888888888889</v>
      </c>
      <c r="V1121" s="17">
        <f t="shared" si="366"/>
        <v>849154636.67240417</v>
      </c>
      <c r="W1121" s="17">
        <f t="shared" si="372"/>
        <v>1321168.9790156961</v>
      </c>
      <c r="X1121" s="17">
        <f t="shared" si="373"/>
        <v>-472014.34234329278</v>
      </c>
      <c r="Z1121" s="17">
        <f t="shared" si="374"/>
        <v>4738.239547278903</v>
      </c>
      <c r="AA1121" s="17">
        <f t="shared" si="375"/>
        <v>0</v>
      </c>
      <c r="AC1121" s="17">
        <f t="shared" si="367"/>
        <v>0</v>
      </c>
      <c r="AD1121" s="17">
        <f t="shared" si="356"/>
        <v>205796.48635460649</v>
      </c>
      <c r="AE1121">
        <f t="shared" si="376"/>
        <v>50</v>
      </c>
    </row>
    <row r="1122" spans="2:31" x14ac:dyDescent="0.35">
      <c r="B1122" s="6" t="s">
        <v>39</v>
      </c>
      <c r="C1122" s="6">
        <v>1114</v>
      </c>
      <c r="D1122" s="6">
        <v>92</v>
      </c>
      <c r="E1122" s="12">
        <v>65.3</v>
      </c>
      <c r="F1122" s="17">
        <f t="shared" si="368"/>
        <v>0.74999999999999978</v>
      </c>
      <c r="G1122" s="17">
        <f t="shared" si="369"/>
        <v>2.6999999999999993</v>
      </c>
      <c r="H1122" s="17">
        <f t="shared" si="357"/>
        <v>1584.7499999999995</v>
      </c>
      <c r="I1122" s="17">
        <v>414.57060000000001</v>
      </c>
      <c r="J1122" s="17">
        <f t="shared" si="358"/>
        <v>155.61707619791667</v>
      </c>
      <c r="K1122" s="17">
        <f t="shared" si="359"/>
        <v>2154.9376761979161</v>
      </c>
      <c r="L1122" s="21">
        <f t="shared" si="360"/>
        <v>2154.9376761979165</v>
      </c>
      <c r="M1122" s="17">
        <f t="shared" si="361"/>
        <v>3596112.1065351679</v>
      </c>
      <c r="N1122" s="17">
        <f t="shared" si="370"/>
        <v>852750748.77893937</v>
      </c>
      <c r="O1122" s="17">
        <f t="shared" si="362"/>
        <v>347608.88001543214</v>
      </c>
      <c r="P1122" s="17">
        <f t="shared" si="371"/>
        <v>117702203.90933649</v>
      </c>
      <c r="Q1122" s="17">
        <f t="shared" si="363"/>
        <v>105657.27460443132</v>
      </c>
      <c r="S1122" s="17">
        <f t="shared" si="364"/>
        <v>18.138888888888889</v>
      </c>
      <c r="T1122" s="17">
        <f t="shared" si="365"/>
        <v>1668.7777777777778</v>
      </c>
      <c r="V1122" s="17">
        <f t="shared" si="366"/>
        <v>852750748.77893937</v>
      </c>
      <c r="W1122" s="17">
        <f t="shared" si="372"/>
        <v>1324765.0911222312</v>
      </c>
      <c r="X1122" s="17">
        <f t="shared" si="373"/>
        <v>-472014.34234329278</v>
      </c>
      <c r="Z1122" s="17">
        <f t="shared" si="374"/>
        <v>8334.3516538140721</v>
      </c>
      <c r="AA1122" s="17">
        <f t="shared" si="375"/>
        <v>0</v>
      </c>
      <c r="AC1122" s="17">
        <f t="shared" si="367"/>
        <v>0</v>
      </c>
      <c r="AD1122" s="17">
        <f t="shared" si="356"/>
        <v>205746.48635460649</v>
      </c>
      <c r="AE1122">
        <f t="shared" si="376"/>
        <v>50</v>
      </c>
    </row>
    <row r="1123" spans="2:31" x14ac:dyDescent="0.35">
      <c r="B1123" s="6" t="s">
        <v>39</v>
      </c>
      <c r="C1123" s="6">
        <v>1115</v>
      </c>
      <c r="D1123" s="6">
        <v>93</v>
      </c>
      <c r="E1123" s="12">
        <v>68</v>
      </c>
      <c r="F1123" s="17">
        <f t="shared" si="368"/>
        <v>0.56944444444444564</v>
      </c>
      <c r="G1123" s="17">
        <f t="shared" si="369"/>
        <v>2.0500000000000043</v>
      </c>
      <c r="H1123" s="17">
        <f t="shared" si="357"/>
        <v>1203.2361111111136</v>
      </c>
      <c r="I1123" s="17">
        <v>414.57060000000001</v>
      </c>
      <c r="J1123" s="17">
        <f t="shared" si="358"/>
        <v>168.75191666666669</v>
      </c>
      <c r="K1123" s="17">
        <f t="shared" si="359"/>
        <v>1786.5586277777802</v>
      </c>
      <c r="L1123" s="21">
        <f t="shared" si="360"/>
        <v>1786.5586277777802</v>
      </c>
      <c r="M1123" s="17">
        <f t="shared" si="361"/>
        <v>3138387.9894629675</v>
      </c>
      <c r="N1123" s="17">
        <f t="shared" si="370"/>
        <v>855889136.76840234</v>
      </c>
      <c r="O1123" s="17">
        <f t="shared" si="362"/>
        <v>376948.76543209876</v>
      </c>
      <c r="P1123" s="17">
        <f t="shared" si="371"/>
        <v>118079152.6747686</v>
      </c>
      <c r="Q1123" s="17">
        <f t="shared" si="363"/>
        <v>105900.58535853686</v>
      </c>
      <c r="S1123" s="17">
        <f t="shared" si="364"/>
        <v>18.888888888888889</v>
      </c>
      <c r="T1123" s="17">
        <f t="shared" si="365"/>
        <v>1756.6666666666667</v>
      </c>
      <c r="V1123" s="17">
        <f t="shared" si="366"/>
        <v>855889136.76840234</v>
      </c>
      <c r="W1123" s="17">
        <f t="shared" si="372"/>
        <v>1327903.4791116943</v>
      </c>
      <c r="X1123" s="17">
        <f t="shared" si="373"/>
        <v>-472014.34234329278</v>
      </c>
      <c r="Z1123" s="17">
        <f t="shared" si="374"/>
        <v>11472.73964327704</v>
      </c>
      <c r="AA1123" s="17">
        <f t="shared" si="375"/>
        <v>0</v>
      </c>
      <c r="AC1123" s="17">
        <f t="shared" si="367"/>
        <v>0</v>
      </c>
      <c r="AD1123" s="17">
        <f t="shared" si="356"/>
        <v>205696.48635460649</v>
      </c>
      <c r="AE1123">
        <f t="shared" si="376"/>
        <v>50</v>
      </c>
    </row>
    <row r="1124" spans="2:31" x14ac:dyDescent="0.35">
      <c r="B1124" s="6" t="s">
        <v>39</v>
      </c>
      <c r="C1124" s="6">
        <v>1116</v>
      </c>
      <c r="D1124" s="6">
        <v>94</v>
      </c>
      <c r="E1124" s="12">
        <v>69.400000000000006</v>
      </c>
      <c r="F1124" s="17">
        <f t="shared" si="368"/>
        <v>0.23611111111111149</v>
      </c>
      <c r="G1124" s="17">
        <f t="shared" si="369"/>
        <v>0.85000000000000142</v>
      </c>
      <c r="H1124" s="17">
        <f t="shared" si="357"/>
        <v>498.90277777777857</v>
      </c>
      <c r="I1124" s="17">
        <v>414.57060000000001</v>
      </c>
      <c r="J1124" s="17">
        <f t="shared" si="358"/>
        <v>175.7720547916667</v>
      </c>
      <c r="K1124" s="17">
        <f t="shared" si="359"/>
        <v>1089.2454325694453</v>
      </c>
      <c r="L1124" s="21">
        <f t="shared" si="360"/>
        <v>1089.2454325694453</v>
      </c>
      <c r="M1124" s="17">
        <f t="shared" si="361"/>
        <v>1973833.7510861203</v>
      </c>
      <c r="N1124" s="17">
        <f t="shared" si="370"/>
        <v>857862970.51948845</v>
      </c>
      <c r="O1124" s="17">
        <f t="shared" si="362"/>
        <v>392629.96450617287</v>
      </c>
      <c r="P1124" s="17">
        <f t="shared" si="371"/>
        <v>118471782.63927478</v>
      </c>
      <c r="Q1124" s="17">
        <f t="shared" si="363"/>
        <v>106157.51132551504</v>
      </c>
      <c r="S1124" s="17">
        <f t="shared" si="364"/>
        <v>19.277777777777779</v>
      </c>
      <c r="T1124" s="17">
        <f t="shared" si="365"/>
        <v>1812.1111111111111</v>
      </c>
      <c r="V1124" s="17">
        <f t="shared" si="366"/>
        <v>857862970.51948845</v>
      </c>
      <c r="W1124" s="17">
        <f t="shared" si="372"/>
        <v>1329877.3128627804</v>
      </c>
      <c r="X1124" s="17">
        <f t="shared" si="373"/>
        <v>-472014.34234329278</v>
      </c>
      <c r="Z1124" s="17">
        <f t="shared" si="374"/>
        <v>13446.57339436316</v>
      </c>
      <c r="AA1124" s="17">
        <f t="shared" si="375"/>
        <v>0</v>
      </c>
      <c r="AC1124" s="17">
        <f t="shared" si="367"/>
        <v>0</v>
      </c>
      <c r="AD1124" s="17">
        <f t="shared" si="356"/>
        <v>205646.48635460649</v>
      </c>
      <c r="AE1124">
        <f t="shared" si="376"/>
        <v>50</v>
      </c>
    </row>
    <row r="1125" spans="2:31" x14ac:dyDescent="0.35">
      <c r="B1125" s="6" t="s">
        <v>39</v>
      </c>
      <c r="C1125" s="6">
        <v>1117</v>
      </c>
      <c r="D1125" s="6">
        <v>95</v>
      </c>
      <c r="E1125" s="12">
        <v>69.7</v>
      </c>
      <c r="F1125" s="17">
        <f t="shared" si="368"/>
        <v>-1.3888888888890073E-2</v>
      </c>
      <c r="G1125" s="17">
        <f t="shared" si="369"/>
        <v>-5.0000000000004263E-2</v>
      </c>
      <c r="H1125" s="17">
        <f t="shared" si="357"/>
        <v>-29.347222222224723</v>
      </c>
      <c r="I1125" s="17">
        <v>414.57060000000001</v>
      </c>
      <c r="J1125" s="17">
        <f t="shared" si="358"/>
        <v>177.29498244791668</v>
      </c>
      <c r="K1125" s="17">
        <f t="shared" si="359"/>
        <v>562.51836022569194</v>
      </c>
      <c r="L1125" s="21">
        <f t="shared" si="360"/>
        <v>562.51836022569205</v>
      </c>
      <c r="M1125" s="17">
        <f t="shared" si="361"/>
        <v>1034643.1450651166</v>
      </c>
      <c r="N1125" s="17">
        <f t="shared" si="370"/>
        <v>858897613.66455352</v>
      </c>
      <c r="O1125" s="17">
        <f t="shared" si="362"/>
        <v>396031.79668209876</v>
      </c>
      <c r="P1125" s="17">
        <f t="shared" si="371"/>
        <v>118867814.43595688</v>
      </c>
      <c r="Q1125" s="17">
        <f t="shared" si="363"/>
        <v>106417.02277167133</v>
      </c>
      <c r="S1125" s="17">
        <f t="shared" si="364"/>
        <v>19.361111111111111</v>
      </c>
      <c r="T1125" s="17">
        <f t="shared" si="365"/>
        <v>1839.3055555555554</v>
      </c>
      <c r="V1125" s="17">
        <f t="shared" si="366"/>
        <v>858897613.66455352</v>
      </c>
      <c r="W1125" s="17">
        <f t="shared" si="372"/>
        <v>1330911.9560078455</v>
      </c>
      <c r="X1125" s="17">
        <f t="shared" si="373"/>
        <v>-472014.34234329278</v>
      </c>
      <c r="Z1125" s="17">
        <f t="shared" si="374"/>
        <v>14481.216539428277</v>
      </c>
      <c r="AA1125" s="17">
        <f t="shared" si="375"/>
        <v>0</v>
      </c>
      <c r="AC1125" s="17">
        <f t="shared" si="367"/>
        <v>0</v>
      </c>
      <c r="AD1125" s="17">
        <f t="shared" si="356"/>
        <v>205596.48635460649</v>
      </c>
      <c r="AE1125">
        <f t="shared" si="376"/>
        <v>50</v>
      </c>
    </row>
    <row r="1126" spans="2:31" x14ac:dyDescent="0.35">
      <c r="B1126" s="6" t="s">
        <v>39</v>
      </c>
      <c r="C1126" s="6">
        <v>1118</v>
      </c>
      <c r="D1126" s="6">
        <v>96</v>
      </c>
      <c r="E1126" s="12">
        <v>69.3</v>
      </c>
      <c r="F1126" s="17">
        <f t="shared" si="368"/>
        <v>-0.2222222222222234</v>
      </c>
      <c r="G1126" s="17">
        <f t="shared" si="369"/>
        <v>-0.80000000000000426</v>
      </c>
      <c r="H1126" s="17">
        <f t="shared" si="357"/>
        <v>-469.55555555555804</v>
      </c>
      <c r="I1126" s="17">
        <v>414.57060000000001</v>
      </c>
      <c r="J1126" s="17">
        <f t="shared" si="358"/>
        <v>175.26587203125001</v>
      </c>
      <c r="K1126" s="17">
        <f t="shared" si="359"/>
        <v>120.28091647569198</v>
      </c>
      <c r="L1126" s="21">
        <f t="shared" si="360"/>
        <v>120.28091647569192</v>
      </c>
      <c r="M1126" s="17">
        <f t="shared" si="361"/>
        <v>222279.13364707868</v>
      </c>
      <c r="N1126" s="17">
        <f t="shared" si="370"/>
        <v>859119892.79820061</v>
      </c>
      <c r="O1126" s="17">
        <f t="shared" si="362"/>
        <v>391499.28125</v>
      </c>
      <c r="P1126" s="17">
        <f t="shared" si="371"/>
        <v>119259313.71720688</v>
      </c>
      <c r="Q1126" s="17">
        <f t="shared" si="363"/>
        <v>106672.01584723334</v>
      </c>
      <c r="S1126" s="17">
        <f t="shared" si="364"/>
        <v>19.25</v>
      </c>
      <c r="T1126" s="17">
        <f t="shared" si="365"/>
        <v>1848</v>
      </c>
      <c r="V1126" s="17">
        <f t="shared" si="366"/>
        <v>859119892.79820061</v>
      </c>
      <c r="W1126" s="17">
        <f t="shared" si="372"/>
        <v>1331134.2351414924</v>
      </c>
      <c r="X1126" s="17">
        <f t="shared" si="373"/>
        <v>-472014.34234329278</v>
      </c>
      <c r="Z1126" s="17">
        <f t="shared" si="374"/>
        <v>14703.495673075355</v>
      </c>
      <c r="AA1126" s="17">
        <f t="shared" si="375"/>
        <v>0</v>
      </c>
      <c r="AC1126" s="17">
        <f t="shared" si="367"/>
        <v>0</v>
      </c>
      <c r="AD1126" s="17">
        <f t="shared" si="356"/>
        <v>205546.48635460649</v>
      </c>
      <c r="AE1126">
        <f t="shared" si="376"/>
        <v>50</v>
      </c>
    </row>
    <row r="1127" spans="2:31" x14ac:dyDescent="0.35">
      <c r="B1127" s="6" t="s">
        <v>39</v>
      </c>
      <c r="C1127" s="6">
        <v>1119</v>
      </c>
      <c r="D1127" s="6">
        <v>97</v>
      </c>
      <c r="E1127" s="12">
        <v>68.099999999999994</v>
      </c>
      <c r="F1127" s="17">
        <f t="shared" si="368"/>
        <v>-0.33333333333333215</v>
      </c>
      <c r="G1127" s="17">
        <f t="shared" si="369"/>
        <v>-1.1999999999999957</v>
      </c>
      <c r="H1127" s="17">
        <f t="shared" si="357"/>
        <v>-704.33333333333087</v>
      </c>
      <c r="I1127" s="17">
        <v>414.57060000000001</v>
      </c>
      <c r="J1127" s="17">
        <f t="shared" si="358"/>
        <v>169.24861078124999</v>
      </c>
      <c r="K1127" s="17">
        <f t="shared" si="359"/>
        <v>-120.51412255208086</v>
      </c>
      <c r="L1127" s="21">
        <f t="shared" si="360"/>
        <v>-120.51412255208083</v>
      </c>
      <c r="M1127" s="17">
        <f t="shared" si="361"/>
        <v>-221133.37203952231</v>
      </c>
      <c r="N1127" s="17">
        <f t="shared" si="370"/>
        <v>858898759.42616105</v>
      </c>
      <c r="O1127" s="17">
        <f t="shared" si="362"/>
        <v>378058.25347222213</v>
      </c>
      <c r="P1127" s="17">
        <f t="shared" si="371"/>
        <v>119637371.9706791</v>
      </c>
      <c r="Q1127" s="17">
        <f t="shared" si="363"/>
        <v>106914.54152875702</v>
      </c>
      <c r="S1127" s="17">
        <f t="shared" si="364"/>
        <v>18.916666666666664</v>
      </c>
      <c r="T1127" s="17">
        <f t="shared" si="365"/>
        <v>1834.9166666666665</v>
      </c>
      <c r="V1127" s="17">
        <f t="shared" si="366"/>
        <v>858898759.42616105</v>
      </c>
      <c r="W1127" s="17">
        <f t="shared" si="372"/>
        <v>1331134.2351414924</v>
      </c>
      <c r="X1127" s="17">
        <f t="shared" si="373"/>
        <v>-472235.47571533232</v>
      </c>
      <c r="Z1127" s="17">
        <f t="shared" si="374"/>
        <v>0</v>
      </c>
      <c r="AA1127" s="17">
        <f t="shared" si="375"/>
        <v>221.1333720395223</v>
      </c>
      <c r="AC1127" s="17">
        <f t="shared" si="367"/>
        <v>43.784407663825419</v>
      </c>
      <c r="AD1127" s="17">
        <f t="shared" si="356"/>
        <v>205657.05304062626</v>
      </c>
      <c r="AE1127">
        <f t="shared" si="376"/>
        <v>0</v>
      </c>
    </row>
    <row r="1128" spans="2:31" x14ac:dyDescent="0.35">
      <c r="B1128" s="6" t="s">
        <v>39</v>
      </c>
      <c r="C1128" s="6">
        <v>1120</v>
      </c>
      <c r="D1128" s="6">
        <v>98</v>
      </c>
      <c r="E1128" s="12">
        <v>66.900000000000006</v>
      </c>
      <c r="F1128" s="17">
        <f t="shared" si="368"/>
        <v>-0.26388888888888767</v>
      </c>
      <c r="G1128" s="17">
        <f t="shared" si="369"/>
        <v>-0.94999999999999574</v>
      </c>
      <c r="H1128" s="17">
        <f t="shared" si="357"/>
        <v>-557.59722222221967</v>
      </c>
      <c r="I1128" s="17">
        <v>414.57060000000001</v>
      </c>
      <c r="J1128" s="17">
        <f t="shared" si="358"/>
        <v>163.33645453125007</v>
      </c>
      <c r="K1128" s="17">
        <f t="shared" si="359"/>
        <v>20.309832309030412</v>
      </c>
      <c r="L1128" s="21">
        <f t="shared" si="360"/>
        <v>20.309832309030412</v>
      </c>
      <c r="M1128" s="17">
        <f t="shared" si="361"/>
        <v>36987.589606795889</v>
      </c>
      <c r="N1128" s="17">
        <f t="shared" si="370"/>
        <v>858935747.01576781</v>
      </c>
      <c r="O1128" s="17">
        <f t="shared" si="362"/>
        <v>364852.00347222236</v>
      </c>
      <c r="P1128" s="17">
        <f t="shared" si="371"/>
        <v>120002223.97415133</v>
      </c>
      <c r="Q1128" s="17">
        <f t="shared" si="363"/>
        <v>107144.84283406369</v>
      </c>
      <c r="S1128" s="17">
        <f t="shared" si="364"/>
        <v>18.583333333333336</v>
      </c>
      <c r="T1128" s="17">
        <f t="shared" si="365"/>
        <v>1821.166666666667</v>
      </c>
      <c r="V1128" s="17">
        <f t="shared" si="366"/>
        <v>858935747.01576781</v>
      </c>
      <c r="W1128" s="17">
        <f t="shared" si="372"/>
        <v>1331171.2227310992</v>
      </c>
      <c r="X1128" s="17">
        <f t="shared" si="373"/>
        <v>-472235.47571533232</v>
      </c>
      <c r="Z1128" s="17">
        <f t="shared" si="374"/>
        <v>36.987589606795886</v>
      </c>
      <c r="AA1128" s="17">
        <f t="shared" si="375"/>
        <v>0</v>
      </c>
      <c r="AC1128" s="17">
        <f t="shared" si="367"/>
        <v>0</v>
      </c>
      <c r="AD1128" s="17">
        <f t="shared" si="356"/>
        <v>205620.06545101947</v>
      </c>
      <c r="AE1128">
        <f t="shared" si="376"/>
        <v>36.987589606795886</v>
      </c>
    </row>
    <row r="1129" spans="2:31" x14ac:dyDescent="0.35">
      <c r="B1129" s="6" t="s">
        <v>39</v>
      </c>
      <c r="C1129" s="6">
        <v>1121</v>
      </c>
      <c r="D1129" s="6">
        <v>99</v>
      </c>
      <c r="E1129" s="12">
        <v>66.2</v>
      </c>
      <c r="F1129" s="17">
        <f t="shared" si="368"/>
        <v>-0.16666666666666705</v>
      </c>
      <c r="G1129" s="17">
        <f t="shared" si="369"/>
        <v>-0.60000000000000142</v>
      </c>
      <c r="H1129" s="17">
        <f t="shared" si="357"/>
        <v>-352.16666666666748</v>
      </c>
      <c r="I1129" s="17">
        <v>414.57060000000001</v>
      </c>
      <c r="J1129" s="17">
        <f t="shared" si="358"/>
        <v>159.93623479166669</v>
      </c>
      <c r="K1129" s="17">
        <f t="shared" si="359"/>
        <v>222.34016812499922</v>
      </c>
      <c r="L1129" s="21">
        <f t="shared" si="360"/>
        <v>222.34016812499925</v>
      </c>
      <c r="M1129" s="17">
        <f t="shared" si="361"/>
        <v>404770.27607156115</v>
      </c>
      <c r="N1129" s="17">
        <f t="shared" si="370"/>
        <v>859340517.29183936</v>
      </c>
      <c r="O1129" s="17">
        <f t="shared" si="362"/>
        <v>357256.7793209877</v>
      </c>
      <c r="P1129" s="17">
        <f t="shared" si="371"/>
        <v>120359480.75347231</v>
      </c>
      <c r="Q1129" s="17">
        <f t="shared" si="363"/>
        <v>107367.95785323132</v>
      </c>
      <c r="S1129" s="17">
        <f t="shared" si="364"/>
        <v>18.388888888888889</v>
      </c>
      <c r="T1129" s="17">
        <f t="shared" si="365"/>
        <v>1820.5</v>
      </c>
      <c r="V1129" s="17">
        <f t="shared" si="366"/>
        <v>859340517.29183936</v>
      </c>
      <c r="W1129" s="17">
        <f t="shared" si="372"/>
        <v>1331575.9930071707</v>
      </c>
      <c r="X1129" s="17">
        <f t="shared" si="373"/>
        <v>-472235.47571533232</v>
      </c>
      <c r="Z1129" s="17">
        <f t="shared" si="374"/>
        <v>441.75786567835706</v>
      </c>
      <c r="AA1129" s="17">
        <f t="shared" si="375"/>
        <v>0</v>
      </c>
      <c r="AC1129" s="17">
        <f t="shared" si="367"/>
        <v>0</v>
      </c>
      <c r="AD1129" s="17">
        <f t="shared" si="356"/>
        <v>205570.06545101947</v>
      </c>
      <c r="AE1129">
        <f t="shared" si="376"/>
        <v>50</v>
      </c>
    </row>
    <row r="1130" spans="2:31" x14ac:dyDescent="0.35">
      <c r="B1130" s="6" t="s">
        <v>39</v>
      </c>
      <c r="C1130" s="6">
        <v>1122</v>
      </c>
      <c r="D1130" s="6">
        <v>100</v>
      </c>
      <c r="E1130" s="12">
        <v>65.7</v>
      </c>
      <c r="F1130" s="17">
        <f t="shared" si="368"/>
        <v>-0.18055555555555516</v>
      </c>
      <c r="G1130" s="17">
        <f t="shared" si="369"/>
        <v>-0.64999999999999858</v>
      </c>
      <c r="H1130" s="17">
        <f t="shared" si="357"/>
        <v>-381.51388888888806</v>
      </c>
      <c r="I1130" s="17">
        <v>414.57060000000001</v>
      </c>
      <c r="J1130" s="17">
        <f t="shared" si="358"/>
        <v>157.52940328124998</v>
      </c>
      <c r="K1130" s="17">
        <f t="shared" si="359"/>
        <v>190.58611439236194</v>
      </c>
      <c r="L1130" s="21">
        <f t="shared" si="360"/>
        <v>190.58611439236194</v>
      </c>
      <c r="M1130" s="17">
        <f t="shared" si="361"/>
        <v>347819.65876606054</v>
      </c>
      <c r="N1130" s="17">
        <f t="shared" si="370"/>
        <v>859688336.95060539</v>
      </c>
      <c r="O1130" s="17">
        <f t="shared" si="362"/>
        <v>351880.53125</v>
      </c>
      <c r="P1130" s="17">
        <f t="shared" si="371"/>
        <v>120711361.28472231</v>
      </c>
      <c r="Q1130" s="17">
        <f t="shared" si="363"/>
        <v>107585.88349796997</v>
      </c>
      <c r="S1130" s="17">
        <f t="shared" si="364"/>
        <v>18.25</v>
      </c>
      <c r="T1130" s="17">
        <f t="shared" si="365"/>
        <v>1825</v>
      </c>
      <c r="V1130" s="17">
        <f t="shared" si="366"/>
        <v>859688336.95060539</v>
      </c>
      <c r="W1130" s="17">
        <f t="shared" si="372"/>
        <v>1331923.8126659368</v>
      </c>
      <c r="X1130" s="17">
        <f t="shared" si="373"/>
        <v>-472235.47571533232</v>
      </c>
      <c r="Z1130" s="17">
        <f t="shared" si="374"/>
        <v>789.57752444441758</v>
      </c>
      <c r="AA1130" s="17">
        <f t="shared" si="375"/>
        <v>0</v>
      </c>
      <c r="AC1130" s="17">
        <f t="shared" si="367"/>
        <v>0</v>
      </c>
      <c r="AD1130" s="17">
        <f t="shared" si="356"/>
        <v>205520.06545101947</v>
      </c>
      <c r="AE1130">
        <f t="shared" si="376"/>
        <v>50</v>
      </c>
    </row>
    <row r="1131" spans="2:31" x14ac:dyDescent="0.35">
      <c r="B1131" s="6" t="s">
        <v>39</v>
      </c>
      <c r="C1131" s="6">
        <v>1123</v>
      </c>
      <c r="D1131" s="6">
        <v>101</v>
      </c>
      <c r="E1131" s="12">
        <v>64.900000000000006</v>
      </c>
      <c r="F1131" s="17">
        <f t="shared" si="368"/>
        <v>-0.34722222222222221</v>
      </c>
      <c r="G1131" s="17">
        <f t="shared" si="369"/>
        <v>-1.25</v>
      </c>
      <c r="H1131" s="17">
        <f t="shared" si="357"/>
        <v>-733.68055555555554</v>
      </c>
      <c r="I1131" s="17">
        <v>414.57060000000001</v>
      </c>
      <c r="J1131" s="17">
        <f t="shared" si="358"/>
        <v>153.71642744791669</v>
      </c>
      <c r="K1131" s="17">
        <f t="shared" si="359"/>
        <v>-165.39352810763884</v>
      </c>
      <c r="L1131" s="21">
        <f t="shared" si="360"/>
        <v>-165.39352810763887</v>
      </c>
      <c r="M1131" s="17">
        <f t="shared" si="361"/>
        <v>-301149.45483132283</v>
      </c>
      <c r="N1131" s="17">
        <f t="shared" si="370"/>
        <v>859387187.49577403</v>
      </c>
      <c r="O1131" s="17">
        <f t="shared" si="362"/>
        <v>343363.3152006173</v>
      </c>
      <c r="P1131" s="17">
        <f t="shared" si="371"/>
        <v>121054724.59992293</v>
      </c>
      <c r="Q1131" s="17">
        <f t="shared" si="363"/>
        <v>107795.83668737572</v>
      </c>
      <c r="S1131" s="17">
        <f t="shared" si="364"/>
        <v>18.027777777777779</v>
      </c>
      <c r="T1131" s="17">
        <f t="shared" si="365"/>
        <v>1820.8055555555557</v>
      </c>
      <c r="V1131" s="17">
        <f t="shared" si="366"/>
        <v>859387187.49577403</v>
      </c>
      <c r="W1131" s="17">
        <f t="shared" si="372"/>
        <v>1331923.8126659368</v>
      </c>
      <c r="X1131" s="17">
        <f t="shared" si="373"/>
        <v>-472536.62517016364</v>
      </c>
      <c r="Z1131" s="17">
        <f t="shared" si="374"/>
        <v>0</v>
      </c>
      <c r="AA1131" s="17">
        <f t="shared" si="375"/>
        <v>301.14945483132283</v>
      </c>
      <c r="AC1131" s="17">
        <f t="shared" si="367"/>
        <v>59.62759205660192</v>
      </c>
      <c r="AD1131" s="17">
        <f t="shared" si="356"/>
        <v>205670.64017843513</v>
      </c>
      <c r="AE1131">
        <f t="shared" si="376"/>
        <v>0</v>
      </c>
    </row>
    <row r="1132" spans="2:31" x14ac:dyDescent="0.35">
      <c r="B1132" s="6" t="s">
        <v>39</v>
      </c>
      <c r="C1132" s="6">
        <v>1124</v>
      </c>
      <c r="D1132" s="6">
        <v>102</v>
      </c>
      <c r="E1132" s="12">
        <v>63.2</v>
      </c>
      <c r="F1132" s="17">
        <f t="shared" si="368"/>
        <v>-0.63888888888889006</v>
      </c>
      <c r="G1132" s="17">
        <f t="shared" si="369"/>
        <v>-2.3000000000000043</v>
      </c>
      <c r="H1132" s="17">
        <f t="shared" si="357"/>
        <v>-1349.9722222222247</v>
      </c>
      <c r="I1132" s="17">
        <v>414.57060000000001</v>
      </c>
      <c r="J1132" s="17">
        <f t="shared" si="358"/>
        <v>145.7689566666667</v>
      </c>
      <c r="K1132" s="17">
        <f t="shared" si="359"/>
        <v>-789.63266555555799</v>
      </c>
      <c r="L1132" s="21">
        <f t="shared" si="360"/>
        <v>-789.63266555555799</v>
      </c>
      <c r="M1132" s="17">
        <f t="shared" si="361"/>
        <v>-1413968.8931214858</v>
      </c>
      <c r="N1132" s="17">
        <f t="shared" si="370"/>
        <v>857973218.60265255</v>
      </c>
      <c r="O1132" s="17">
        <f t="shared" si="362"/>
        <v>325610.69135802472</v>
      </c>
      <c r="P1132" s="17">
        <f t="shared" si="371"/>
        <v>121380335.29128096</v>
      </c>
      <c r="Q1132" s="17">
        <f t="shared" si="363"/>
        <v>107989.62214526776</v>
      </c>
      <c r="S1132" s="17">
        <f t="shared" si="364"/>
        <v>17.555555555555557</v>
      </c>
      <c r="T1132" s="17">
        <f t="shared" si="365"/>
        <v>1790.6666666666667</v>
      </c>
      <c r="V1132" s="17">
        <f t="shared" si="366"/>
        <v>857973218.60265255</v>
      </c>
      <c r="W1132" s="17">
        <f t="shared" si="372"/>
        <v>1331923.8126659368</v>
      </c>
      <c r="X1132" s="17">
        <f t="shared" si="373"/>
        <v>-473950.5940632851</v>
      </c>
      <c r="Z1132" s="17">
        <f t="shared" si="374"/>
        <v>0</v>
      </c>
      <c r="AA1132" s="17">
        <f t="shared" si="375"/>
        <v>1715.1183479528086</v>
      </c>
      <c r="AC1132" s="17">
        <f t="shared" si="367"/>
        <v>339.59343289465613</v>
      </c>
      <c r="AD1132" s="17">
        <f t="shared" si="356"/>
        <v>206377.62462499586</v>
      </c>
      <c r="AE1132">
        <f t="shared" si="376"/>
        <v>0</v>
      </c>
    </row>
    <row r="1133" spans="2:31" x14ac:dyDescent="0.35">
      <c r="B1133" s="6" t="s">
        <v>39</v>
      </c>
      <c r="C1133" s="6">
        <v>1125</v>
      </c>
      <c r="D1133" s="6">
        <v>103</v>
      </c>
      <c r="E1133" s="12">
        <v>60.3</v>
      </c>
      <c r="F1133" s="17">
        <f t="shared" si="368"/>
        <v>-1.0277777777777786</v>
      </c>
      <c r="G1133" s="17">
        <f t="shared" si="369"/>
        <v>-3.7000000000000028</v>
      </c>
      <c r="H1133" s="17">
        <f t="shared" si="357"/>
        <v>-2171.6944444444462</v>
      </c>
      <c r="I1133" s="17">
        <v>414.57060000000001</v>
      </c>
      <c r="J1133" s="17">
        <f t="shared" si="358"/>
        <v>132.69834703124999</v>
      </c>
      <c r="K1133" s="17">
        <f t="shared" si="359"/>
        <v>-1624.4254974131961</v>
      </c>
      <c r="L1133" s="21">
        <f t="shared" si="360"/>
        <v>-1624.4254974131961</v>
      </c>
      <c r="M1133" s="17">
        <f t="shared" si="361"/>
        <v>-2802540.0894121164</v>
      </c>
      <c r="N1133" s="17">
        <f t="shared" si="370"/>
        <v>855170678.51324046</v>
      </c>
      <c r="O1133" s="17">
        <f t="shared" si="362"/>
        <v>296414.28125</v>
      </c>
      <c r="P1133" s="17">
        <f t="shared" si="371"/>
        <v>121676749.57253096</v>
      </c>
      <c r="Q1133" s="17">
        <f t="shared" si="363"/>
        <v>108157.11073113863</v>
      </c>
      <c r="S1133" s="17">
        <f t="shared" si="364"/>
        <v>16.75</v>
      </c>
      <c r="T1133" s="17">
        <f t="shared" si="365"/>
        <v>1725.25</v>
      </c>
      <c r="V1133" s="17">
        <f t="shared" si="366"/>
        <v>855170678.51324046</v>
      </c>
      <c r="W1133" s="17">
        <f t="shared" si="372"/>
        <v>1331923.8126659368</v>
      </c>
      <c r="X1133" s="17">
        <f t="shared" si="373"/>
        <v>-476753.13415269722</v>
      </c>
      <c r="Z1133" s="17">
        <f t="shared" si="374"/>
        <v>0</v>
      </c>
      <c r="AA1133" s="17">
        <f t="shared" si="375"/>
        <v>4517.6584373649248</v>
      </c>
      <c r="AC1133" s="17">
        <f t="shared" si="367"/>
        <v>894.49637059825511</v>
      </c>
      <c r="AD1133" s="17">
        <f t="shared" ref="AD1133:AD1196" si="377">IF(M1133&lt;0,(AD1132+((-M1133/1000)*0.5))-AE1133,AD1132-AE1133)</f>
        <v>207778.89466970193</v>
      </c>
      <c r="AE1133">
        <f t="shared" si="376"/>
        <v>0</v>
      </c>
    </row>
    <row r="1134" spans="2:31" x14ac:dyDescent="0.35">
      <c r="B1134" s="6" t="s">
        <v>39</v>
      </c>
      <c r="C1134" s="6">
        <v>1126</v>
      </c>
      <c r="D1134" s="6">
        <v>104</v>
      </c>
      <c r="E1134" s="12">
        <v>55.8</v>
      </c>
      <c r="F1134" s="17">
        <f t="shared" si="368"/>
        <v>-1.3611111111111107</v>
      </c>
      <c r="G1134" s="17">
        <f t="shared" si="369"/>
        <v>-4.8999999999999986</v>
      </c>
      <c r="H1134" s="17">
        <f t="shared" si="357"/>
        <v>-2876.0277777777769</v>
      </c>
      <c r="I1134" s="17">
        <v>414.57060000000001</v>
      </c>
      <c r="J1134" s="17">
        <f t="shared" si="358"/>
        <v>113.63164312499998</v>
      </c>
      <c r="K1134" s="17">
        <f t="shared" si="359"/>
        <v>-2347.8255346527767</v>
      </c>
      <c r="L1134" s="21">
        <f t="shared" si="360"/>
        <v>-2347.8255346527767</v>
      </c>
      <c r="M1134" s="17">
        <f t="shared" si="361"/>
        <v>-3784694.7618602756</v>
      </c>
      <c r="N1134" s="17">
        <f t="shared" si="370"/>
        <v>851385983.75138021</v>
      </c>
      <c r="O1134" s="17">
        <f t="shared" si="362"/>
        <v>253824.12499999994</v>
      </c>
      <c r="P1134" s="17">
        <f t="shared" si="371"/>
        <v>121930573.69753096</v>
      </c>
      <c r="Q1134" s="17">
        <f t="shared" si="363"/>
        <v>108286.47752889073</v>
      </c>
      <c r="S1134" s="17">
        <f t="shared" si="364"/>
        <v>15.499999999999998</v>
      </c>
      <c r="T1134" s="17">
        <f t="shared" si="365"/>
        <v>1611.9999999999998</v>
      </c>
      <c r="V1134" s="17">
        <f t="shared" si="366"/>
        <v>851385983.75138021</v>
      </c>
      <c r="W1134" s="17">
        <f t="shared" si="372"/>
        <v>1331923.8126659368</v>
      </c>
      <c r="X1134" s="17">
        <f t="shared" si="373"/>
        <v>-480537.82891455753</v>
      </c>
      <c r="Z1134" s="17">
        <f t="shared" si="374"/>
        <v>0</v>
      </c>
      <c r="AA1134" s="17">
        <f t="shared" si="375"/>
        <v>8302.353199225201</v>
      </c>
      <c r="AC1134" s="17">
        <f t="shared" si="367"/>
        <v>1643.8659334465899</v>
      </c>
      <c r="AD1134" s="17">
        <f t="shared" si="377"/>
        <v>209671.24205063208</v>
      </c>
      <c r="AE1134">
        <f t="shared" si="376"/>
        <v>0</v>
      </c>
    </row>
    <row r="1135" spans="2:31" x14ac:dyDescent="0.35">
      <c r="B1135" s="6" t="s">
        <v>39</v>
      </c>
      <c r="C1135" s="6">
        <v>1127</v>
      </c>
      <c r="D1135" s="6">
        <v>105</v>
      </c>
      <c r="E1135" s="12">
        <v>50.5</v>
      </c>
      <c r="F1135" s="17">
        <f t="shared" si="368"/>
        <v>-1.4722222222222214</v>
      </c>
      <c r="G1135" s="17">
        <f t="shared" si="369"/>
        <v>-5.2999999999999972</v>
      </c>
      <c r="H1135" s="17">
        <f t="shared" si="357"/>
        <v>-3110.8055555555538</v>
      </c>
      <c r="I1135" s="17">
        <v>414.57060000000001</v>
      </c>
      <c r="J1135" s="17">
        <f t="shared" si="358"/>
        <v>93.070842447916661</v>
      </c>
      <c r="K1135" s="17">
        <f t="shared" si="359"/>
        <v>-2603.1641131076371</v>
      </c>
      <c r="L1135" s="21">
        <f t="shared" si="360"/>
        <v>-2603.1641131076371</v>
      </c>
      <c r="M1135" s="17">
        <f t="shared" si="361"/>
        <v>-3834243.8082647901</v>
      </c>
      <c r="N1135" s="17">
        <f t="shared" si="370"/>
        <v>847551739.94311547</v>
      </c>
      <c r="O1135" s="17">
        <f t="shared" si="362"/>
        <v>207896.53742283946</v>
      </c>
      <c r="P1135" s="17">
        <f t="shared" si="371"/>
        <v>122138470.23495379</v>
      </c>
      <c r="Q1135" s="17">
        <f t="shared" si="363"/>
        <v>108374.86267520301</v>
      </c>
      <c r="S1135" s="17">
        <f t="shared" si="364"/>
        <v>14.027777777777777</v>
      </c>
      <c r="T1135" s="17">
        <f t="shared" si="365"/>
        <v>1472.9166666666665</v>
      </c>
      <c r="V1135" s="17">
        <f t="shared" si="366"/>
        <v>847551739.94311547</v>
      </c>
      <c r="W1135" s="17">
        <f t="shared" si="372"/>
        <v>1331923.8126659368</v>
      </c>
      <c r="X1135" s="17">
        <f t="shared" si="373"/>
        <v>-484372.07272282231</v>
      </c>
      <c r="Z1135" s="17">
        <f t="shared" si="374"/>
        <v>0</v>
      </c>
      <c r="AA1135" s="17">
        <f t="shared" si="375"/>
        <v>12136.597007489991</v>
      </c>
      <c r="AC1135" s="17">
        <f t="shared" si="367"/>
        <v>2403.0462074830184</v>
      </c>
      <c r="AD1135" s="17">
        <f t="shared" si="377"/>
        <v>211588.36395476447</v>
      </c>
      <c r="AE1135">
        <f t="shared" si="376"/>
        <v>0</v>
      </c>
    </row>
    <row r="1136" spans="2:31" x14ac:dyDescent="0.35">
      <c r="B1136" s="6" t="s">
        <v>39</v>
      </c>
      <c r="C1136" s="6">
        <v>1128</v>
      </c>
      <c r="D1136" s="6">
        <v>106</v>
      </c>
      <c r="E1136" s="12">
        <v>45.2</v>
      </c>
      <c r="F1136" s="17">
        <f t="shared" si="368"/>
        <v>-1.4444444444444442</v>
      </c>
      <c r="G1136" s="17">
        <f t="shared" si="369"/>
        <v>-5.1999999999999993</v>
      </c>
      <c r="H1136" s="17">
        <f t="shared" si="357"/>
        <v>-3052.1111111111104</v>
      </c>
      <c r="I1136" s="17">
        <v>414.57060000000001</v>
      </c>
      <c r="J1136" s="17">
        <f t="shared" si="358"/>
        <v>74.560319166666673</v>
      </c>
      <c r="K1136" s="17">
        <f t="shared" si="359"/>
        <v>-2562.9801919444435</v>
      </c>
      <c r="L1136" s="21">
        <f t="shared" si="360"/>
        <v>-2562.9801919444435</v>
      </c>
      <c r="M1136" s="17">
        <f t="shared" si="361"/>
        <v>-3411041.8599011716</v>
      </c>
      <c r="N1136" s="17">
        <f t="shared" si="370"/>
        <v>844140698.08321428</v>
      </c>
      <c r="O1136" s="17">
        <f t="shared" si="362"/>
        <v>166548.74691358025</v>
      </c>
      <c r="P1136" s="17">
        <f t="shared" si="371"/>
        <v>122305018.98186737</v>
      </c>
      <c r="Q1136" s="17">
        <f t="shared" si="363"/>
        <v>108426.43526761292</v>
      </c>
      <c r="S1136" s="17">
        <f t="shared" si="364"/>
        <v>12.555555555555555</v>
      </c>
      <c r="T1136" s="17">
        <f t="shared" si="365"/>
        <v>1330.8888888888889</v>
      </c>
      <c r="V1136" s="17">
        <f t="shared" si="366"/>
        <v>844140698.08321428</v>
      </c>
      <c r="W1136" s="17">
        <f t="shared" si="372"/>
        <v>1331923.8126659368</v>
      </c>
      <c r="X1136" s="17">
        <f t="shared" si="373"/>
        <v>-487783.11458272347</v>
      </c>
      <c r="Z1136" s="17">
        <f t="shared" si="374"/>
        <v>0</v>
      </c>
      <c r="AA1136" s="17">
        <f t="shared" si="375"/>
        <v>15547.638867391162</v>
      </c>
      <c r="AC1136" s="17">
        <f t="shared" si="367"/>
        <v>3078.4324957434501</v>
      </c>
      <c r="AD1136" s="17">
        <f t="shared" si="377"/>
        <v>213293.88488471505</v>
      </c>
      <c r="AE1136">
        <f t="shared" si="376"/>
        <v>0</v>
      </c>
    </row>
    <row r="1137" spans="2:31" x14ac:dyDescent="0.35">
      <c r="B1137" s="6" t="s">
        <v>39</v>
      </c>
      <c r="C1137" s="6">
        <v>1129</v>
      </c>
      <c r="D1137" s="6">
        <v>107</v>
      </c>
      <c r="E1137" s="12">
        <v>40.1</v>
      </c>
      <c r="F1137" s="17">
        <f t="shared" si="368"/>
        <v>-1.25</v>
      </c>
      <c r="G1137" s="17">
        <f t="shared" si="369"/>
        <v>-4.5</v>
      </c>
      <c r="H1137" s="17">
        <f t="shared" si="357"/>
        <v>-2641.25</v>
      </c>
      <c r="I1137" s="17">
        <v>414.57060000000001</v>
      </c>
      <c r="J1137" s="17">
        <f t="shared" si="358"/>
        <v>58.683989947916672</v>
      </c>
      <c r="K1137" s="17">
        <f t="shared" si="359"/>
        <v>-2167.9954100520831</v>
      </c>
      <c r="L1137" s="21">
        <f t="shared" si="360"/>
        <v>-2167.9954100520836</v>
      </c>
      <c r="M1137" s="17">
        <f t="shared" si="361"/>
        <v>-2583949.4183084653</v>
      </c>
      <c r="N1137" s="17">
        <f t="shared" si="370"/>
        <v>841556748.66490579</v>
      </c>
      <c r="O1137" s="17">
        <f t="shared" si="362"/>
        <v>131085.07445987655</v>
      </c>
      <c r="P1137" s="17">
        <f t="shared" si="371"/>
        <v>122436104.05632725</v>
      </c>
      <c r="Q1137" s="17">
        <f t="shared" si="363"/>
        <v>108446.50492145904</v>
      </c>
      <c r="S1137" s="17">
        <f t="shared" si="364"/>
        <v>11.138888888888889</v>
      </c>
      <c r="T1137" s="17">
        <f t="shared" si="365"/>
        <v>1191.8611111111111</v>
      </c>
      <c r="V1137" s="17">
        <f t="shared" si="366"/>
        <v>841556748.66490579</v>
      </c>
      <c r="W1137" s="17">
        <f t="shared" si="372"/>
        <v>1331923.8126659368</v>
      </c>
      <c r="X1137" s="17">
        <f t="shared" si="373"/>
        <v>-490367.06400103192</v>
      </c>
      <c r="Z1137" s="17">
        <f t="shared" si="374"/>
        <v>0</v>
      </c>
      <c r="AA1137" s="17">
        <f t="shared" si="375"/>
        <v>18131.588285699629</v>
      </c>
      <c r="AC1137" s="17">
        <f t="shared" si="367"/>
        <v>3590.0544805685267</v>
      </c>
      <c r="AD1137" s="17">
        <f t="shared" si="377"/>
        <v>214585.85959386927</v>
      </c>
      <c r="AE1137">
        <f t="shared" si="376"/>
        <v>0</v>
      </c>
    </row>
    <row r="1138" spans="2:31" x14ac:dyDescent="0.35">
      <c r="B1138" s="6" t="s">
        <v>39</v>
      </c>
      <c r="C1138" s="6">
        <v>1130</v>
      </c>
      <c r="D1138" s="6">
        <v>108</v>
      </c>
      <c r="E1138" s="12">
        <v>36.200000000000003</v>
      </c>
      <c r="F1138" s="17">
        <f t="shared" si="368"/>
        <v>-1.0000000000000004</v>
      </c>
      <c r="G1138" s="17">
        <f t="shared" si="369"/>
        <v>-3.6000000000000014</v>
      </c>
      <c r="H1138" s="17">
        <f t="shared" si="357"/>
        <v>-2113.0000000000009</v>
      </c>
      <c r="I1138" s="17">
        <v>414.57060000000001</v>
      </c>
      <c r="J1138" s="17">
        <f t="shared" si="358"/>
        <v>47.824234791666662</v>
      </c>
      <c r="K1138" s="17">
        <f t="shared" si="359"/>
        <v>-1650.6051652083343</v>
      </c>
      <c r="L1138" s="21">
        <f t="shared" si="360"/>
        <v>-1650.6051652083343</v>
      </c>
      <c r="M1138" s="17">
        <f t="shared" si="361"/>
        <v>-1792557.2094162509</v>
      </c>
      <c r="N1138" s="17">
        <f t="shared" si="370"/>
        <v>839764191.45548952</v>
      </c>
      <c r="O1138" s="17">
        <f t="shared" si="362"/>
        <v>106827.14969135802</v>
      </c>
      <c r="P1138" s="17">
        <f t="shared" si="371"/>
        <v>122542931.20601861</v>
      </c>
      <c r="Q1138" s="17">
        <f t="shared" si="363"/>
        <v>108445.07186373329</v>
      </c>
      <c r="S1138" s="17">
        <f t="shared" si="364"/>
        <v>10.055555555555555</v>
      </c>
      <c r="T1138" s="17">
        <f t="shared" si="365"/>
        <v>1086</v>
      </c>
      <c r="V1138" s="17">
        <f t="shared" si="366"/>
        <v>839764191.45548952</v>
      </c>
      <c r="W1138" s="17">
        <f t="shared" si="372"/>
        <v>1331923.8126659368</v>
      </c>
      <c r="X1138" s="17">
        <f t="shared" si="373"/>
        <v>-492159.62121044815</v>
      </c>
      <c r="Z1138" s="17">
        <f t="shared" si="374"/>
        <v>0</v>
      </c>
      <c r="AA1138" s="17">
        <f t="shared" si="375"/>
        <v>19924.145495115881</v>
      </c>
      <c r="AC1138" s="17">
        <f t="shared" si="367"/>
        <v>3944.9808080329449</v>
      </c>
      <c r="AD1138" s="17">
        <f t="shared" si="377"/>
        <v>215482.13819857739</v>
      </c>
      <c r="AE1138">
        <f t="shared" si="376"/>
        <v>0</v>
      </c>
    </row>
    <row r="1139" spans="2:31" x14ac:dyDescent="0.35">
      <c r="B1139" s="6" t="s">
        <v>39</v>
      </c>
      <c r="C1139" s="6">
        <v>1131</v>
      </c>
      <c r="D1139" s="6">
        <v>109</v>
      </c>
      <c r="E1139" s="12">
        <v>32.9</v>
      </c>
      <c r="F1139" s="17">
        <f t="shared" si="368"/>
        <v>-0.88888888888888917</v>
      </c>
      <c r="G1139" s="17">
        <f t="shared" si="369"/>
        <v>-3.2000000000000011</v>
      </c>
      <c r="H1139" s="17">
        <f t="shared" si="357"/>
        <v>-1878.2222222222229</v>
      </c>
      <c r="I1139" s="17">
        <v>414.57060000000001</v>
      </c>
      <c r="J1139" s="17">
        <f t="shared" si="358"/>
        <v>39.502327447916663</v>
      </c>
      <c r="K1139" s="17">
        <f t="shared" si="359"/>
        <v>-1424.1492947743061</v>
      </c>
      <c r="L1139" s="21">
        <f t="shared" si="360"/>
        <v>-1424.1492947743061</v>
      </c>
      <c r="M1139" s="17">
        <f t="shared" si="361"/>
        <v>-1418650.4961083718</v>
      </c>
      <c r="N1139" s="17">
        <f t="shared" si="370"/>
        <v>838345540.9593811</v>
      </c>
      <c r="O1139" s="17">
        <f t="shared" si="362"/>
        <v>88238.130015432078</v>
      </c>
      <c r="P1139" s="17">
        <f t="shared" si="371"/>
        <v>122631169.33603404</v>
      </c>
      <c r="Q1139" s="17">
        <f t="shared" si="363"/>
        <v>108427.20542531746</v>
      </c>
      <c r="S1139" s="17">
        <f t="shared" si="364"/>
        <v>9.1388888888888875</v>
      </c>
      <c r="T1139" s="17">
        <f t="shared" si="365"/>
        <v>996.13888888888869</v>
      </c>
      <c r="V1139" s="17">
        <f t="shared" si="366"/>
        <v>838345540.9593811</v>
      </c>
      <c r="W1139" s="17">
        <f t="shared" si="372"/>
        <v>1331923.8126659368</v>
      </c>
      <c r="X1139" s="17">
        <f t="shared" si="373"/>
        <v>-493578.27170655655</v>
      </c>
      <c r="Z1139" s="17">
        <f t="shared" si="374"/>
        <v>0</v>
      </c>
      <c r="AA1139" s="17">
        <f t="shared" si="375"/>
        <v>21342.795991224251</v>
      </c>
      <c r="AC1139" s="17">
        <f t="shared" si="367"/>
        <v>4225.8736062624021</v>
      </c>
      <c r="AD1139" s="17">
        <f t="shared" si="377"/>
        <v>216191.46344663159</v>
      </c>
      <c r="AE1139">
        <f t="shared" si="376"/>
        <v>0</v>
      </c>
    </row>
    <row r="1140" spans="2:31" x14ac:dyDescent="0.35">
      <c r="B1140" s="6" t="s">
        <v>39</v>
      </c>
      <c r="C1140" s="6">
        <v>1132</v>
      </c>
      <c r="D1140" s="6">
        <v>110</v>
      </c>
      <c r="E1140" s="12">
        <v>29.8</v>
      </c>
      <c r="F1140" s="17">
        <f t="shared" si="368"/>
        <v>-0.87499999999999956</v>
      </c>
      <c r="G1140" s="17">
        <f t="shared" si="369"/>
        <v>-3.1499999999999986</v>
      </c>
      <c r="H1140" s="17">
        <f t="shared" si="357"/>
        <v>-1848.8749999999991</v>
      </c>
      <c r="I1140" s="17">
        <v>414.57060000000001</v>
      </c>
      <c r="J1140" s="17">
        <f t="shared" si="358"/>
        <v>32.408834791666678</v>
      </c>
      <c r="K1140" s="17">
        <f t="shared" si="359"/>
        <v>-1401.8955652083323</v>
      </c>
      <c r="L1140" s="21">
        <f t="shared" si="360"/>
        <v>-1401.8955652083323</v>
      </c>
      <c r="M1140" s="17">
        <f t="shared" si="361"/>
        <v>-1276503.7952091426</v>
      </c>
      <c r="N1140" s="17">
        <f t="shared" si="370"/>
        <v>837069037.16417193</v>
      </c>
      <c r="O1140" s="17">
        <f t="shared" si="362"/>
        <v>72393.075617283976</v>
      </c>
      <c r="P1140" s="17">
        <f t="shared" si="371"/>
        <v>122703562.41165133</v>
      </c>
      <c r="Q1140" s="17">
        <f t="shared" si="363"/>
        <v>108395.37315516901</v>
      </c>
      <c r="S1140" s="17">
        <f t="shared" si="364"/>
        <v>8.2777777777777786</v>
      </c>
      <c r="T1140" s="17">
        <f t="shared" si="365"/>
        <v>910.55555555555566</v>
      </c>
      <c r="V1140" s="17">
        <f t="shared" si="366"/>
        <v>837069037.16417193</v>
      </c>
      <c r="W1140" s="17">
        <f t="shared" si="372"/>
        <v>1331923.8126659368</v>
      </c>
      <c r="X1140" s="17">
        <f t="shared" si="373"/>
        <v>-494854.77550176572</v>
      </c>
      <c r="Z1140" s="17">
        <f t="shared" si="374"/>
        <v>0</v>
      </c>
      <c r="AA1140" s="17">
        <f t="shared" si="375"/>
        <v>22619.299786433396</v>
      </c>
      <c r="AC1140" s="17">
        <f t="shared" si="367"/>
        <v>4478.6213577138124</v>
      </c>
      <c r="AD1140" s="17">
        <f t="shared" si="377"/>
        <v>216829.71534423617</v>
      </c>
      <c r="AE1140">
        <f t="shared" si="376"/>
        <v>0</v>
      </c>
    </row>
    <row r="1141" spans="2:31" x14ac:dyDescent="0.35">
      <c r="B1141" s="6" t="s">
        <v>39</v>
      </c>
      <c r="C1141" s="6">
        <v>1133</v>
      </c>
      <c r="D1141" s="6">
        <v>111</v>
      </c>
      <c r="E1141" s="12">
        <v>26.6</v>
      </c>
      <c r="F1141" s="17">
        <f t="shared" si="368"/>
        <v>-0.94444444444444453</v>
      </c>
      <c r="G1141" s="17">
        <f t="shared" si="369"/>
        <v>-3.4000000000000004</v>
      </c>
      <c r="H1141" s="17">
        <f t="shared" si="357"/>
        <v>-1995.6111111111113</v>
      </c>
      <c r="I1141" s="17">
        <v>414.57060000000001</v>
      </c>
      <c r="J1141" s="17">
        <f t="shared" si="358"/>
        <v>25.822254791666669</v>
      </c>
      <c r="K1141" s="17">
        <f t="shared" si="359"/>
        <v>-1555.2182563194447</v>
      </c>
      <c r="L1141" s="21">
        <f t="shared" si="360"/>
        <v>-1555.2182563194447</v>
      </c>
      <c r="M1141" s="17">
        <f t="shared" si="361"/>
        <v>-1275538.1732246648</v>
      </c>
      <c r="N1141" s="17">
        <f t="shared" si="370"/>
        <v>835793498.99094725</v>
      </c>
      <c r="O1141" s="17">
        <f t="shared" si="362"/>
        <v>57680.334876543217</v>
      </c>
      <c r="P1141" s="17">
        <f t="shared" si="371"/>
        <v>122761242.74652787</v>
      </c>
      <c r="Q1141" s="17">
        <f t="shared" si="363"/>
        <v>108350.61142676775</v>
      </c>
      <c r="S1141" s="17">
        <f t="shared" si="364"/>
        <v>7.3888888888888893</v>
      </c>
      <c r="T1141" s="17">
        <f t="shared" si="365"/>
        <v>820.16666666666674</v>
      </c>
      <c r="V1141" s="17">
        <f t="shared" si="366"/>
        <v>835793498.99094725</v>
      </c>
      <c r="W1141" s="17">
        <f t="shared" si="372"/>
        <v>1331923.8126659368</v>
      </c>
      <c r="X1141" s="17">
        <f t="shared" si="373"/>
        <v>-496130.31367499038</v>
      </c>
      <c r="Z1141" s="17">
        <f t="shared" si="374"/>
        <v>0</v>
      </c>
      <c r="AA1141" s="17">
        <f t="shared" si="375"/>
        <v>23894.83795965806</v>
      </c>
      <c r="AC1141" s="17">
        <f t="shared" si="367"/>
        <v>4731.177916012296</v>
      </c>
      <c r="AD1141" s="17">
        <f t="shared" si="377"/>
        <v>217467.4844308485</v>
      </c>
      <c r="AE1141">
        <f t="shared" si="376"/>
        <v>0</v>
      </c>
    </row>
    <row r="1142" spans="2:31" x14ac:dyDescent="0.35">
      <c r="B1142" s="6" t="s">
        <v>39</v>
      </c>
      <c r="C1142" s="6">
        <v>1134</v>
      </c>
      <c r="D1142" s="6">
        <v>112</v>
      </c>
      <c r="E1142" s="12">
        <v>23</v>
      </c>
      <c r="F1142" s="17">
        <f t="shared" si="368"/>
        <v>-1.0000000000000004</v>
      </c>
      <c r="G1142" s="17">
        <f t="shared" si="369"/>
        <v>-3.6000000000000014</v>
      </c>
      <c r="H1142" s="17">
        <f t="shared" si="357"/>
        <v>-2113.0000000000009</v>
      </c>
      <c r="I1142" s="17">
        <v>414.57060000000001</v>
      </c>
      <c r="J1142" s="17">
        <f t="shared" si="358"/>
        <v>19.305744791666665</v>
      </c>
      <c r="K1142" s="17">
        <f t="shared" si="359"/>
        <v>-1679.1236552083342</v>
      </c>
      <c r="L1142" s="21">
        <f t="shared" si="360"/>
        <v>-1679.1236552083342</v>
      </c>
      <c r="M1142" s="17">
        <f t="shared" si="361"/>
        <v>-1201506.2599490746</v>
      </c>
      <c r="N1142" s="17">
        <f t="shared" si="370"/>
        <v>834591992.73099816</v>
      </c>
      <c r="O1142" s="17">
        <f t="shared" si="362"/>
        <v>43124.112654320983</v>
      </c>
      <c r="P1142" s="17">
        <f t="shared" si="371"/>
        <v>122804366.85918219</v>
      </c>
      <c r="Q1142" s="17">
        <f t="shared" si="363"/>
        <v>108293.09246841463</v>
      </c>
      <c r="S1142" s="17">
        <f t="shared" si="364"/>
        <v>6.3888888888888884</v>
      </c>
      <c r="T1142" s="17">
        <f t="shared" si="365"/>
        <v>715.55555555555554</v>
      </c>
      <c r="V1142" s="17">
        <f t="shared" si="366"/>
        <v>834591992.73099816</v>
      </c>
      <c r="W1142" s="17">
        <f t="shared" si="372"/>
        <v>1331923.8126659368</v>
      </c>
      <c r="X1142" s="17">
        <f t="shared" si="373"/>
        <v>-497331.81993493944</v>
      </c>
      <c r="Z1142" s="17">
        <f t="shared" si="374"/>
        <v>0</v>
      </c>
      <c r="AA1142" s="17">
        <f t="shared" si="375"/>
        <v>25096.344219607134</v>
      </c>
      <c r="AC1142" s="17">
        <f t="shared" si="367"/>
        <v>4969.0761554822129</v>
      </c>
      <c r="AD1142" s="17">
        <f t="shared" si="377"/>
        <v>218068.23756082304</v>
      </c>
      <c r="AE1142">
        <f t="shared" si="376"/>
        <v>0</v>
      </c>
    </row>
    <row r="1143" spans="2:31" x14ac:dyDescent="0.35">
      <c r="B1143" s="6" t="s">
        <v>39</v>
      </c>
      <c r="C1143" s="6">
        <v>1135</v>
      </c>
      <c r="D1143" s="6">
        <v>113</v>
      </c>
      <c r="E1143" s="12">
        <v>19.399999999999999</v>
      </c>
      <c r="F1143" s="17">
        <f t="shared" si="368"/>
        <v>-0.93055555555555547</v>
      </c>
      <c r="G1143" s="17">
        <f t="shared" si="369"/>
        <v>-3.3499999999999996</v>
      </c>
      <c r="H1143" s="17">
        <f t="shared" si="357"/>
        <v>-1966.2638888888887</v>
      </c>
      <c r="I1143" s="17">
        <v>414.57060000000001</v>
      </c>
      <c r="J1143" s="17">
        <f t="shared" si="358"/>
        <v>13.735179791666667</v>
      </c>
      <c r="K1143" s="17">
        <f t="shared" si="359"/>
        <v>-1537.9581090972219</v>
      </c>
      <c r="L1143" s="21">
        <f t="shared" si="360"/>
        <v>-1537.9581090972219</v>
      </c>
      <c r="M1143" s="17">
        <f t="shared" si="361"/>
        <v>-936531.04632303596</v>
      </c>
      <c r="N1143" s="17">
        <f t="shared" si="370"/>
        <v>833655461.6846751</v>
      </c>
      <c r="O1143" s="17">
        <f t="shared" si="362"/>
        <v>30680.89043209876</v>
      </c>
      <c r="P1143" s="17">
        <f t="shared" si="371"/>
        <v>122835047.7496143</v>
      </c>
      <c r="Q1143" s="17">
        <f t="shared" si="363"/>
        <v>108224.71167366898</v>
      </c>
      <c r="S1143" s="17">
        <f t="shared" si="364"/>
        <v>5.3888888888888884</v>
      </c>
      <c r="T1143" s="17">
        <f t="shared" si="365"/>
        <v>608.94444444444434</v>
      </c>
      <c r="V1143" s="17">
        <f t="shared" si="366"/>
        <v>833655461.6846751</v>
      </c>
      <c r="W1143" s="17">
        <f t="shared" si="372"/>
        <v>1331923.8126659368</v>
      </c>
      <c r="X1143" s="17">
        <f t="shared" si="373"/>
        <v>-498268.35098126245</v>
      </c>
      <c r="Z1143" s="17">
        <f t="shared" si="374"/>
        <v>0</v>
      </c>
      <c r="AA1143" s="17">
        <f t="shared" si="375"/>
        <v>26032.875265930168</v>
      </c>
      <c r="AC1143" s="17">
        <f t="shared" si="367"/>
        <v>5154.5093026541736</v>
      </c>
      <c r="AD1143" s="17">
        <f t="shared" si="377"/>
        <v>218536.50308398454</v>
      </c>
      <c r="AE1143">
        <f t="shared" si="376"/>
        <v>0</v>
      </c>
    </row>
    <row r="1144" spans="2:31" x14ac:dyDescent="0.35">
      <c r="B1144" s="6" t="s">
        <v>39</v>
      </c>
      <c r="C1144" s="6">
        <v>1136</v>
      </c>
      <c r="D1144" s="6">
        <v>114</v>
      </c>
      <c r="E1144" s="12">
        <v>16.3</v>
      </c>
      <c r="F1144" s="17">
        <f t="shared" si="368"/>
        <v>-0.66666666666666652</v>
      </c>
      <c r="G1144" s="17">
        <f t="shared" si="369"/>
        <v>-2.3999999999999995</v>
      </c>
      <c r="H1144" s="17">
        <f t="shared" si="357"/>
        <v>-1408.6666666666663</v>
      </c>
      <c r="I1144" s="17">
        <v>414.57060000000001</v>
      </c>
      <c r="J1144" s="17">
        <f t="shared" si="358"/>
        <v>9.696301197916668</v>
      </c>
      <c r="K1144" s="17">
        <f t="shared" si="359"/>
        <v>-984.39976546874959</v>
      </c>
      <c r="L1144" s="21">
        <f t="shared" si="360"/>
        <v>-984.39976546874959</v>
      </c>
      <c r="M1144" s="17">
        <f t="shared" si="361"/>
        <v>-508114.34560945287</v>
      </c>
      <c r="N1144" s="17">
        <f t="shared" si="370"/>
        <v>833147347.33906567</v>
      </c>
      <c r="O1144" s="17">
        <f t="shared" si="362"/>
        <v>21659.065200617286</v>
      </c>
      <c r="P1144" s="17">
        <f t="shared" si="371"/>
        <v>122856706.81481491</v>
      </c>
      <c r="Q1144" s="17">
        <f t="shared" si="363"/>
        <v>108148.50952008355</v>
      </c>
      <c r="S1144" s="17">
        <f t="shared" si="364"/>
        <v>4.5277777777777777</v>
      </c>
      <c r="T1144" s="17">
        <f t="shared" si="365"/>
        <v>516.16666666666663</v>
      </c>
      <c r="V1144" s="17">
        <f t="shared" si="366"/>
        <v>833147347.33906567</v>
      </c>
      <c r="W1144" s="17">
        <f t="shared" si="372"/>
        <v>1331923.8126659368</v>
      </c>
      <c r="X1144" s="17">
        <f t="shared" si="373"/>
        <v>-498776.4653268719</v>
      </c>
      <c r="Z1144" s="17">
        <f t="shared" si="374"/>
        <v>0</v>
      </c>
      <c r="AA1144" s="17">
        <f t="shared" si="375"/>
        <v>26540.989611539622</v>
      </c>
      <c r="AC1144" s="17">
        <f t="shared" si="367"/>
        <v>5255.1159430848456</v>
      </c>
      <c r="AD1144" s="17">
        <f t="shared" si="377"/>
        <v>218790.56025678926</v>
      </c>
      <c r="AE1144">
        <f t="shared" si="376"/>
        <v>0</v>
      </c>
    </row>
    <row r="1145" spans="2:31" x14ac:dyDescent="0.35">
      <c r="B1145" s="6" t="s">
        <v>39</v>
      </c>
      <c r="C1145" s="6">
        <v>1137</v>
      </c>
      <c r="D1145" s="6">
        <v>115</v>
      </c>
      <c r="E1145" s="12">
        <v>14.6</v>
      </c>
      <c r="F1145" s="17">
        <f t="shared" si="368"/>
        <v>-0.29166666666666685</v>
      </c>
      <c r="G1145" s="17">
        <f t="shared" si="369"/>
        <v>-1.0500000000000007</v>
      </c>
      <c r="H1145" s="17">
        <f t="shared" si="357"/>
        <v>-616.29166666666708</v>
      </c>
      <c r="I1145" s="17">
        <v>414.57060000000001</v>
      </c>
      <c r="J1145" s="17">
        <f t="shared" si="358"/>
        <v>7.7792297916666655</v>
      </c>
      <c r="K1145" s="17">
        <f t="shared" si="359"/>
        <v>-193.9418368750004</v>
      </c>
      <c r="L1145" s="21">
        <f t="shared" si="360"/>
        <v>-193.94183687500038</v>
      </c>
      <c r="M1145" s="17">
        <f t="shared" si="361"/>
        <v>-90452.317809201559</v>
      </c>
      <c r="N1145" s="17">
        <f t="shared" si="370"/>
        <v>833056895.02125645</v>
      </c>
      <c r="O1145" s="17">
        <f t="shared" si="362"/>
        <v>17376.816358024687</v>
      </c>
      <c r="P1145" s="17">
        <f t="shared" si="371"/>
        <v>122874083.63117294</v>
      </c>
      <c r="Q1145" s="17">
        <f t="shared" si="363"/>
        <v>108068.67513735527</v>
      </c>
      <c r="S1145" s="17">
        <f t="shared" si="364"/>
        <v>4.0555555555555554</v>
      </c>
      <c r="T1145" s="17">
        <f t="shared" si="365"/>
        <v>466.38888888888886</v>
      </c>
      <c r="V1145" s="17">
        <f t="shared" si="366"/>
        <v>833056895.02125645</v>
      </c>
      <c r="W1145" s="17">
        <f t="shared" si="372"/>
        <v>1331923.8126659368</v>
      </c>
      <c r="X1145" s="17">
        <f t="shared" si="373"/>
        <v>-498866.91764468112</v>
      </c>
      <c r="Z1145" s="17">
        <f t="shared" si="374"/>
        <v>0</v>
      </c>
      <c r="AA1145" s="17">
        <f t="shared" si="375"/>
        <v>26631.441929348824</v>
      </c>
      <c r="AC1145" s="17">
        <f t="shared" si="367"/>
        <v>5273.0255020110671</v>
      </c>
      <c r="AD1145" s="17">
        <f t="shared" si="377"/>
        <v>218835.78641569387</v>
      </c>
      <c r="AE1145">
        <f t="shared" si="376"/>
        <v>0</v>
      </c>
    </row>
    <row r="1146" spans="2:31" x14ac:dyDescent="0.35">
      <c r="B1146" s="6" t="s">
        <v>39</v>
      </c>
      <c r="C1146" s="6">
        <v>1138</v>
      </c>
      <c r="D1146" s="6">
        <v>116</v>
      </c>
      <c r="E1146" s="12">
        <v>14.2</v>
      </c>
      <c r="F1146" s="17">
        <f t="shared" si="368"/>
        <v>-4.1666666666666519E-2</v>
      </c>
      <c r="G1146" s="17">
        <f t="shared" si="369"/>
        <v>-0.14999999999999947</v>
      </c>
      <c r="H1146" s="17">
        <f t="shared" si="357"/>
        <v>-88.041666666666359</v>
      </c>
      <c r="I1146" s="17">
        <v>414.57060000000001</v>
      </c>
      <c r="J1146" s="17">
        <f t="shared" si="358"/>
        <v>7.3588097916666673</v>
      </c>
      <c r="K1146" s="17">
        <f t="shared" si="359"/>
        <v>333.88774312500033</v>
      </c>
      <c r="L1146" s="21">
        <f t="shared" si="360"/>
        <v>333.88774312500033</v>
      </c>
      <c r="M1146" s="17">
        <f t="shared" si="361"/>
        <v>152772.19179875014</v>
      </c>
      <c r="N1146" s="17">
        <f t="shared" si="370"/>
        <v>833209667.21305525</v>
      </c>
      <c r="O1146" s="17">
        <f t="shared" si="362"/>
        <v>16437.705246913578</v>
      </c>
      <c r="P1146" s="17">
        <f t="shared" si="371"/>
        <v>122890521.33641985</v>
      </c>
      <c r="Q1146" s="17">
        <f t="shared" si="363"/>
        <v>107988.15583165189</v>
      </c>
      <c r="S1146" s="17">
        <f t="shared" si="364"/>
        <v>3.9444444444444442</v>
      </c>
      <c r="T1146" s="17">
        <f t="shared" si="365"/>
        <v>457.55555555555554</v>
      </c>
      <c r="V1146" s="17">
        <f t="shared" si="366"/>
        <v>833209667.21305525</v>
      </c>
      <c r="W1146" s="17">
        <f t="shared" si="372"/>
        <v>1332076.5848577356</v>
      </c>
      <c r="X1146" s="17">
        <f t="shared" si="373"/>
        <v>-498866.91764468112</v>
      </c>
      <c r="Z1146" s="17">
        <f t="shared" si="374"/>
        <v>152.77219179875013</v>
      </c>
      <c r="AA1146" s="17">
        <f t="shared" si="375"/>
        <v>0</v>
      </c>
      <c r="AC1146" s="17">
        <f t="shared" si="367"/>
        <v>0</v>
      </c>
      <c r="AD1146" s="17">
        <f t="shared" si="377"/>
        <v>218785.78641569387</v>
      </c>
      <c r="AE1146">
        <f t="shared" si="376"/>
        <v>50</v>
      </c>
    </row>
    <row r="1147" spans="2:31" x14ac:dyDescent="0.35">
      <c r="B1147" s="6" t="s">
        <v>39</v>
      </c>
      <c r="C1147" s="6">
        <v>1139</v>
      </c>
      <c r="D1147" s="6">
        <v>117</v>
      </c>
      <c r="E1147" s="12">
        <v>14.3</v>
      </c>
      <c r="F1147" s="17">
        <f t="shared" si="368"/>
        <v>5.5555555555555601E-2</v>
      </c>
      <c r="G1147" s="17">
        <f t="shared" si="369"/>
        <v>0.20000000000000018</v>
      </c>
      <c r="H1147" s="17">
        <f t="shared" si="357"/>
        <v>117.38888888888899</v>
      </c>
      <c r="I1147" s="17">
        <v>414.57060000000001</v>
      </c>
      <c r="J1147" s="17">
        <f t="shared" si="358"/>
        <v>7.4628199479166675</v>
      </c>
      <c r="K1147" s="17">
        <f t="shared" si="359"/>
        <v>539.42230883680566</v>
      </c>
      <c r="L1147" s="21">
        <f t="shared" si="360"/>
        <v>539.42230883680566</v>
      </c>
      <c r="M1147" s="17">
        <f t="shared" si="361"/>
        <v>250696.51803190543</v>
      </c>
      <c r="N1147" s="17">
        <f t="shared" si="370"/>
        <v>833460363.73108721</v>
      </c>
      <c r="O1147" s="17">
        <f t="shared" si="362"/>
        <v>16670.037422839509</v>
      </c>
      <c r="P1147" s="17">
        <f t="shared" si="371"/>
        <v>122907191.37384269</v>
      </c>
      <c r="Q1147" s="17">
        <f t="shared" si="363"/>
        <v>107907.98189099446</v>
      </c>
      <c r="S1147" s="17">
        <f t="shared" si="364"/>
        <v>3.9722222222222223</v>
      </c>
      <c r="T1147" s="17">
        <f t="shared" si="365"/>
        <v>464.75</v>
      </c>
      <c r="V1147" s="17">
        <f t="shared" si="366"/>
        <v>833460363.73108721</v>
      </c>
      <c r="W1147" s="17">
        <f t="shared" si="372"/>
        <v>1332327.2813757674</v>
      </c>
      <c r="X1147" s="17">
        <f t="shared" si="373"/>
        <v>-498866.91764468112</v>
      </c>
      <c r="Z1147" s="17">
        <f t="shared" si="374"/>
        <v>403.4687098306556</v>
      </c>
      <c r="AA1147" s="17">
        <f t="shared" si="375"/>
        <v>0</v>
      </c>
      <c r="AC1147" s="17">
        <f t="shared" si="367"/>
        <v>0</v>
      </c>
      <c r="AD1147" s="17">
        <f t="shared" si="377"/>
        <v>218735.78641569387</v>
      </c>
      <c r="AE1147">
        <f t="shared" si="376"/>
        <v>50</v>
      </c>
    </row>
    <row r="1148" spans="2:31" x14ac:dyDescent="0.35">
      <c r="B1148" s="6" t="s">
        <v>39</v>
      </c>
      <c r="C1148" s="6">
        <v>1140</v>
      </c>
      <c r="D1148" s="6">
        <v>118</v>
      </c>
      <c r="E1148" s="12">
        <v>14.6</v>
      </c>
      <c r="F1148" s="17">
        <f t="shared" si="368"/>
        <v>0.11111111111111097</v>
      </c>
      <c r="G1148" s="17">
        <f t="shared" si="369"/>
        <v>0.39999999999999947</v>
      </c>
      <c r="H1148" s="17">
        <f t="shared" si="357"/>
        <v>234.77777777777746</v>
      </c>
      <c r="I1148" s="17">
        <v>414.57060000000001</v>
      </c>
      <c r="J1148" s="17">
        <f t="shared" si="358"/>
        <v>7.7792297916666655</v>
      </c>
      <c r="K1148" s="17">
        <f t="shared" si="359"/>
        <v>657.12760756944419</v>
      </c>
      <c r="L1148" s="21">
        <f t="shared" si="360"/>
        <v>657.12760756944419</v>
      </c>
      <c r="M1148" s="17">
        <f t="shared" si="361"/>
        <v>314472.06731128844</v>
      </c>
      <c r="N1148" s="17">
        <f t="shared" si="370"/>
        <v>833774835.79839849</v>
      </c>
      <c r="O1148" s="17">
        <f t="shared" si="362"/>
        <v>17376.816358024687</v>
      </c>
      <c r="P1148" s="17">
        <f t="shared" si="371"/>
        <v>122924568.19020072</v>
      </c>
      <c r="Q1148" s="17">
        <f t="shared" si="363"/>
        <v>107828.56858789537</v>
      </c>
      <c r="S1148" s="17">
        <f t="shared" si="364"/>
        <v>4.0555555555555554</v>
      </c>
      <c r="T1148" s="17">
        <f t="shared" si="365"/>
        <v>478.55555555555554</v>
      </c>
      <c r="V1148" s="17">
        <f t="shared" si="366"/>
        <v>833774835.79839849</v>
      </c>
      <c r="W1148" s="17">
        <f t="shared" si="372"/>
        <v>1332641.7534430786</v>
      </c>
      <c r="X1148" s="17">
        <f t="shared" si="373"/>
        <v>-498866.91764468112</v>
      </c>
      <c r="Z1148" s="17">
        <f t="shared" si="374"/>
        <v>717.94077714194395</v>
      </c>
      <c r="AA1148" s="17">
        <f t="shared" si="375"/>
        <v>0</v>
      </c>
      <c r="AC1148" s="17">
        <f t="shared" si="367"/>
        <v>0</v>
      </c>
      <c r="AD1148" s="17">
        <f t="shared" si="377"/>
        <v>218685.78641569387</v>
      </c>
      <c r="AE1148">
        <f t="shared" si="376"/>
        <v>50</v>
      </c>
    </row>
    <row r="1149" spans="2:31" x14ac:dyDescent="0.35">
      <c r="B1149" s="6" t="s">
        <v>39</v>
      </c>
      <c r="C1149" s="6">
        <v>1141</v>
      </c>
      <c r="D1149" s="6">
        <v>119</v>
      </c>
      <c r="E1149" s="12">
        <v>15.1</v>
      </c>
      <c r="F1149" s="17">
        <f t="shared" si="368"/>
        <v>0.24999999999999983</v>
      </c>
      <c r="G1149" s="17">
        <f t="shared" si="369"/>
        <v>0.89999999999999947</v>
      </c>
      <c r="H1149" s="17">
        <f t="shared" si="357"/>
        <v>528.24999999999966</v>
      </c>
      <c r="I1149" s="17">
        <v>414.57060000000001</v>
      </c>
      <c r="J1149" s="17">
        <f t="shared" si="358"/>
        <v>8.3211774479166696</v>
      </c>
      <c r="K1149" s="17">
        <f t="shared" si="359"/>
        <v>951.1417774479163</v>
      </c>
      <c r="L1149" s="21">
        <f t="shared" si="360"/>
        <v>951.14177744791641</v>
      </c>
      <c r="M1149" s="17">
        <f t="shared" si="361"/>
        <v>474751.84997115587</v>
      </c>
      <c r="N1149" s="17">
        <f t="shared" si="370"/>
        <v>834249587.64836967</v>
      </c>
      <c r="O1149" s="17">
        <f t="shared" si="362"/>
        <v>18587.389274691363</v>
      </c>
      <c r="P1149" s="17">
        <f t="shared" si="371"/>
        <v>122943155.5794754</v>
      </c>
      <c r="Q1149" s="17">
        <f t="shared" si="363"/>
        <v>107750.35545966293</v>
      </c>
      <c r="S1149" s="17">
        <f t="shared" si="364"/>
        <v>4.1944444444444446</v>
      </c>
      <c r="T1149" s="17">
        <f t="shared" si="365"/>
        <v>499.13888888888891</v>
      </c>
      <c r="V1149" s="17">
        <f t="shared" si="366"/>
        <v>834249587.64836967</v>
      </c>
      <c r="W1149" s="17">
        <f t="shared" si="372"/>
        <v>1333116.5052930498</v>
      </c>
      <c r="X1149" s="17">
        <f t="shared" si="373"/>
        <v>-498866.91764468112</v>
      </c>
      <c r="Z1149" s="17">
        <f t="shared" si="374"/>
        <v>1192.6926271130999</v>
      </c>
      <c r="AA1149" s="17">
        <f t="shared" si="375"/>
        <v>0</v>
      </c>
      <c r="AC1149" s="17">
        <f t="shared" si="367"/>
        <v>0</v>
      </c>
      <c r="AD1149" s="17">
        <f t="shared" si="377"/>
        <v>218635.78641569387</v>
      </c>
      <c r="AE1149">
        <f t="shared" si="376"/>
        <v>50</v>
      </c>
    </row>
    <row r="1150" spans="2:31" x14ac:dyDescent="0.35">
      <c r="B1150" s="6" t="s">
        <v>39</v>
      </c>
      <c r="C1150" s="6">
        <v>1142</v>
      </c>
      <c r="D1150" s="6">
        <v>120</v>
      </c>
      <c r="E1150" s="12">
        <v>16.399999999999999</v>
      </c>
      <c r="F1150" s="17">
        <f t="shared" si="368"/>
        <v>0.5555555555555558</v>
      </c>
      <c r="G1150" s="17">
        <f t="shared" si="369"/>
        <v>2.0000000000000009</v>
      </c>
      <c r="H1150" s="17">
        <f t="shared" si="357"/>
        <v>1173.8888888888894</v>
      </c>
      <c r="I1150" s="17">
        <v>414.57060000000001</v>
      </c>
      <c r="J1150" s="17">
        <f t="shared" si="358"/>
        <v>9.8156391666666654</v>
      </c>
      <c r="K1150" s="17">
        <f t="shared" si="359"/>
        <v>1598.275128055556</v>
      </c>
      <c r="L1150" s="21">
        <f t="shared" si="360"/>
        <v>1598.275128055556</v>
      </c>
      <c r="M1150" s="17">
        <f t="shared" si="361"/>
        <v>873723.73667037056</v>
      </c>
      <c r="N1150" s="17">
        <f t="shared" si="370"/>
        <v>835123311.38504004</v>
      </c>
      <c r="O1150" s="17">
        <f t="shared" si="362"/>
        <v>21925.635802469136</v>
      </c>
      <c r="P1150" s="17">
        <f t="shared" si="371"/>
        <v>122965081.21527787</v>
      </c>
      <c r="Q1150" s="17">
        <f t="shared" si="363"/>
        <v>107675.20246521705</v>
      </c>
      <c r="S1150" s="17">
        <f t="shared" si="364"/>
        <v>4.5555555555555554</v>
      </c>
      <c r="T1150" s="17">
        <f t="shared" si="365"/>
        <v>546.66666666666663</v>
      </c>
      <c r="V1150" s="17">
        <f t="shared" si="366"/>
        <v>835123311.38504004</v>
      </c>
      <c r="W1150" s="17">
        <f t="shared" si="372"/>
        <v>1333990.2290297202</v>
      </c>
      <c r="X1150" s="17">
        <f t="shared" si="373"/>
        <v>-498866.91764468112</v>
      </c>
      <c r="Z1150" s="17">
        <f t="shared" si="374"/>
        <v>2066.4163637834704</v>
      </c>
      <c r="AA1150" s="17">
        <f t="shared" si="375"/>
        <v>0</v>
      </c>
      <c r="AC1150" s="17">
        <f t="shared" si="367"/>
        <v>0</v>
      </c>
      <c r="AD1150" s="17">
        <f t="shared" si="377"/>
        <v>218585.78641569387</v>
      </c>
      <c r="AE1150">
        <f t="shared" si="376"/>
        <v>50</v>
      </c>
    </row>
    <row r="1151" spans="2:31" x14ac:dyDescent="0.35">
      <c r="B1151" s="6" t="s">
        <v>39</v>
      </c>
      <c r="C1151" s="6">
        <v>1143</v>
      </c>
      <c r="D1151" s="6">
        <v>121</v>
      </c>
      <c r="E1151" s="12">
        <v>19.100000000000001</v>
      </c>
      <c r="F1151" s="17">
        <f t="shared" si="368"/>
        <v>0.84722222222222243</v>
      </c>
      <c r="G1151" s="17">
        <f t="shared" si="369"/>
        <v>3.0500000000000007</v>
      </c>
      <c r="H1151" s="17">
        <f t="shared" si="357"/>
        <v>1790.1805555555561</v>
      </c>
      <c r="I1151" s="17">
        <v>414.57060000000001</v>
      </c>
      <c r="J1151" s="17">
        <f t="shared" si="358"/>
        <v>13.313664947916671</v>
      </c>
      <c r="K1151" s="17">
        <f t="shared" si="359"/>
        <v>2218.0648205034727</v>
      </c>
      <c r="L1151" s="21">
        <f t="shared" si="360"/>
        <v>2218.0648205034727</v>
      </c>
      <c r="M1151" s="17">
        <f t="shared" si="361"/>
        <v>1423936.0018515489</v>
      </c>
      <c r="N1151" s="17">
        <f t="shared" si="370"/>
        <v>836547247.3868916</v>
      </c>
      <c r="O1151" s="17">
        <f t="shared" si="362"/>
        <v>29739.333719135811</v>
      </c>
      <c r="P1151" s="17">
        <f t="shared" si="371"/>
        <v>122994820.548997</v>
      </c>
      <c r="Q1151" s="17">
        <f t="shared" si="363"/>
        <v>107607.01710323447</v>
      </c>
      <c r="S1151" s="17">
        <f t="shared" si="364"/>
        <v>5.3055555555555562</v>
      </c>
      <c r="T1151" s="17">
        <f t="shared" si="365"/>
        <v>641.97222222222229</v>
      </c>
      <c r="V1151" s="17">
        <f t="shared" si="366"/>
        <v>836547247.3868916</v>
      </c>
      <c r="W1151" s="17">
        <f t="shared" si="372"/>
        <v>1335414.1650315716</v>
      </c>
      <c r="X1151" s="17">
        <f t="shared" si="373"/>
        <v>-498866.91764468112</v>
      </c>
      <c r="Z1151" s="17">
        <f t="shared" si="374"/>
        <v>3490.3523656350194</v>
      </c>
      <c r="AA1151" s="17">
        <f t="shared" si="375"/>
        <v>0</v>
      </c>
      <c r="AC1151" s="17">
        <f t="shared" si="367"/>
        <v>0</v>
      </c>
      <c r="AD1151" s="17">
        <f t="shared" si="377"/>
        <v>218535.78641569387</v>
      </c>
      <c r="AE1151">
        <f t="shared" si="376"/>
        <v>50</v>
      </c>
    </row>
    <row r="1152" spans="2:31" x14ac:dyDescent="0.35">
      <c r="B1152" s="6" t="s">
        <v>39</v>
      </c>
      <c r="C1152" s="6">
        <v>1144</v>
      </c>
      <c r="D1152" s="6">
        <v>122</v>
      </c>
      <c r="E1152" s="12">
        <v>22.5</v>
      </c>
      <c r="F1152" s="17">
        <f t="shared" si="368"/>
        <v>0.73611111111111072</v>
      </c>
      <c r="G1152" s="17">
        <f t="shared" si="369"/>
        <v>2.6499999999999986</v>
      </c>
      <c r="H1152" s="17">
        <f t="shared" si="357"/>
        <v>1555.4027777777769</v>
      </c>
      <c r="I1152" s="17">
        <v>414.57060000000001</v>
      </c>
      <c r="J1152" s="17">
        <f t="shared" si="358"/>
        <v>18.475488281249998</v>
      </c>
      <c r="K1152" s="17">
        <f t="shared" si="359"/>
        <v>1988.4488660590268</v>
      </c>
      <c r="L1152" s="21">
        <f t="shared" si="360"/>
        <v>1988.4488660590268</v>
      </c>
      <c r="M1152" s="17">
        <f t="shared" si="361"/>
        <v>1516192.2603700079</v>
      </c>
      <c r="N1152" s="17">
        <f t="shared" si="370"/>
        <v>838063439.64726162</v>
      </c>
      <c r="O1152" s="17">
        <f t="shared" si="362"/>
        <v>41269.53125</v>
      </c>
      <c r="P1152" s="17">
        <f t="shared" si="371"/>
        <v>123036090.080247</v>
      </c>
      <c r="Q1152" s="17">
        <f t="shared" si="363"/>
        <v>107549.0297904257</v>
      </c>
      <c r="S1152" s="17">
        <f t="shared" si="364"/>
        <v>6.25</v>
      </c>
      <c r="T1152" s="17">
        <f t="shared" si="365"/>
        <v>762.5</v>
      </c>
      <c r="V1152" s="17">
        <f t="shared" si="366"/>
        <v>838063439.64726162</v>
      </c>
      <c r="W1152" s="17">
        <f t="shared" si="372"/>
        <v>1336930.3572919418</v>
      </c>
      <c r="X1152" s="17">
        <f t="shared" si="373"/>
        <v>-498866.91764468112</v>
      </c>
      <c r="Z1152" s="17">
        <f t="shared" si="374"/>
        <v>5006.5446260050276</v>
      </c>
      <c r="AA1152" s="17">
        <f t="shared" si="375"/>
        <v>0</v>
      </c>
      <c r="AC1152" s="17">
        <f t="shared" si="367"/>
        <v>0</v>
      </c>
      <c r="AD1152" s="17">
        <f t="shared" si="377"/>
        <v>218485.78641569387</v>
      </c>
      <c r="AE1152">
        <f t="shared" si="376"/>
        <v>50</v>
      </c>
    </row>
    <row r="1153" spans="2:31" x14ac:dyDescent="0.35">
      <c r="B1153" s="6" t="s">
        <v>39</v>
      </c>
      <c r="C1153" s="6">
        <v>1145</v>
      </c>
      <c r="D1153" s="6">
        <v>123</v>
      </c>
      <c r="E1153" s="12">
        <v>24.4</v>
      </c>
      <c r="F1153" s="17">
        <f t="shared" si="368"/>
        <v>0.31944444444444453</v>
      </c>
      <c r="G1153" s="17">
        <f t="shared" si="369"/>
        <v>1.1500000000000004</v>
      </c>
      <c r="H1153" s="17">
        <f t="shared" si="357"/>
        <v>674.98611111111131</v>
      </c>
      <c r="I1153" s="17">
        <v>414.57060000000001</v>
      </c>
      <c r="J1153" s="17">
        <f t="shared" si="358"/>
        <v>21.727539166666659</v>
      </c>
      <c r="K1153" s="17">
        <f t="shared" si="359"/>
        <v>1111.284250277778</v>
      </c>
      <c r="L1153" s="21">
        <f t="shared" si="360"/>
        <v>1111.284250277778</v>
      </c>
      <c r="M1153" s="17">
        <f t="shared" si="361"/>
        <v>926440.63664824073</v>
      </c>
      <c r="N1153" s="17">
        <f t="shared" si="370"/>
        <v>838989880.28390992</v>
      </c>
      <c r="O1153" s="17">
        <f t="shared" si="362"/>
        <v>48533.783950617268</v>
      </c>
      <c r="P1153" s="17">
        <f t="shared" si="371"/>
        <v>123084623.86419761</v>
      </c>
      <c r="Q1153" s="17">
        <f t="shared" si="363"/>
        <v>107497.48809100228</v>
      </c>
      <c r="S1153" s="17">
        <f t="shared" si="364"/>
        <v>6.7777777777777768</v>
      </c>
      <c r="T1153" s="17">
        <f t="shared" si="365"/>
        <v>833.66666666666652</v>
      </c>
      <c r="V1153" s="17">
        <f t="shared" si="366"/>
        <v>838989880.28390992</v>
      </c>
      <c r="W1153" s="17">
        <f t="shared" si="372"/>
        <v>1337856.7979285901</v>
      </c>
      <c r="X1153" s="17">
        <f t="shared" si="373"/>
        <v>-498866.91764468112</v>
      </c>
      <c r="Z1153" s="17">
        <f t="shared" si="374"/>
        <v>5932.9852626532684</v>
      </c>
      <c r="AA1153" s="17">
        <f t="shared" si="375"/>
        <v>0</v>
      </c>
      <c r="AC1153" s="17">
        <f t="shared" si="367"/>
        <v>0</v>
      </c>
      <c r="AD1153" s="17">
        <f t="shared" si="377"/>
        <v>218435.78641569387</v>
      </c>
      <c r="AE1153">
        <f t="shared" si="376"/>
        <v>50</v>
      </c>
    </row>
    <row r="1154" spans="2:31" x14ac:dyDescent="0.35">
      <c r="B1154" s="6" t="s">
        <v>39</v>
      </c>
      <c r="C1154" s="6">
        <v>1146</v>
      </c>
      <c r="D1154" s="6">
        <v>124</v>
      </c>
      <c r="E1154" s="12">
        <v>24.8</v>
      </c>
      <c r="F1154" s="17">
        <f t="shared" si="368"/>
        <v>-0.23611111111111099</v>
      </c>
      <c r="G1154" s="17">
        <f t="shared" si="369"/>
        <v>-0.84999999999999964</v>
      </c>
      <c r="H1154" s="17">
        <f t="shared" si="357"/>
        <v>-498.90277777777754</v>
      </c>
      <c r="I1154" s="17">
        <v>414.57060000000001</v>
      </c>
      <c r="J1154" s="17">
        <f t="shared" si="358"/>
        <v>22.445756666666671</v>
      </c>
      <c r="K1154" s="17">
        <f t="shared" si="359"/>
        <v>-61.886421111110863</v>
      </c>
      <c r="L1154" s="21">
        <f t="shared" si="360"/>
        <v>-61.886421111110849</v>
      </c>
      <c r="M1154" s="17">
        <f t="shared" si="361"/>
        <v>-52864.756166913357</v>
      </c>
      <c r="N1154" s="17">
        <f t="shared" si="370"/>
        <v>838937015.52774298</v>
      </c>
      <c r="O1154" s="17">
        <f t="shared" si="362"/>
        <v>50138.098765432107</v>
      </c>
      <c r="P1154" s="17">
        <f t="shared" si="371"/>
        <v>123134761.96296304</v>
      </c>
      <c r="Q1154" s="17">
        <f t="shared" si="363"/>
        <v>107447.43626785606</v>
      </c>
      <c r="S1154" s="17">
        <f t="shared" si="364"/>
        <v>6.8888888888888893</v>
      </c>
      <c r="T1154" s="17">
        <f t="shared" si="365"/>
        <v>854.22222222222229</v>
      </c>
      <c r="V1154" s="17">
        <f t="shared" si="366"/>
        <v>838937015.52774298</v>
      </c>
      <c r="W1154" s="17">
        <f t="shared" si="372"/>
        <v>1337856.7979285901</v>
      </c>
      <c r="X1154" s="17">
        <f t="shared" si="373"/>
        <v>-498919.78240084805</v>
      </c>
      <c r="Z1154" s="17">
        <f t="shared" si="374"/>
        <v>0</v>
      </c>
      <c r="AA1154" s="17">
        <f t="shared" si="375"/>
        <v>52.864756166913359</v>
      </c>
      <c r="AC1154" s="17">
        <f t="shared" si="367"/>
        <v>10.467221721048846</v>
      </c>
      <c r="AD1154" s="17">
        <f t="shared" si="377"/>
        <v>218462.21879377734</v>
      </c>
      <c r="AE1154">
        <f t="shared" si="376"/>
        <v>0</v>
      </c>
    </row>
    <row r="1155" spans="2:31" x14ac:dyDescent="0.35">
      <c r="B1155" s="6" t="s">
        <v>39</v>
      </c>
      <c r="C1155" s="6">
        <v>1147</v>
      </c>
      <c r="D1155" s="6">
        <v>125</v>
      </c>
      <c r="E1155" s="12">
        <v>22.7</v>
      </c>
      <c r="F1155" s="17">
        <f t="shared" si="368"/>
        <v>-1.0277777777777781</v>
      </c>
      <c r="G1155" s="17">
        <f t="shared" si="369"/>
        <v>-3.7000000000000011</v>
      </c>
      <c r="H1155" s="17">
        <f t="shared" si="357"/>
        <v>-2171.6944444444453</v>
      </c>
      <c r="I1155" s="17">
        <v>414.57060000000001</v>
      </c>
      <c r="J1155" s="17">
        <f t="shared" si="358"/>
        <v>18.80540119791667</v>
      </c>
      <c r="K1155" s="17">
        <f t="shared" si="359"/>
        <v>-1738.3184432465287</v>
      </c>
      <c r="L1155" s="21">
        <f t="shared" si="360"/>
        <v>-1738.3184432465287</v>
      </c>
      <c r="M1155" s="17">
        <f t="shared" si="361"/>
        <v>-1370132.9396422291</v>
      </c>
      <c r="N1155" s="17">
        <f t="shared" si="370"/>
        <v>837566882.58810079</v>
      </c>
      <c r="O1155" s="17">
        <f t="shared" si="362"/>
        <v>42006.472608024691</v>
      </c>
      <c r="P1155" s="17">
        <f t="shared" si="371"/>
        <v>123176768.43557107</v>
      </c>
      <c r="Q1155" s="17">
        <f t="shared" si="363"/>
        <v>107390.38224548481</v>
      </c>
      <c r="S1155" s="17">
        <f t="shared" si="364"/>
        <v>6.3055555555555554</v>
      </c>
      <c r="T1155" s="17">
        <f t="shared" si="365"/>
        <v>788.19444444444446</v>
      </c>
      <c r="V1155" s="17">
        <f t="shared" si="366"/>
        <v>837566882.58810079</v>
      </c>
      <c r="W1155" s="17">
        <f t="shared" si="372"/>
        <v>1337856.7979285901</v>
      </c>
      <c r="X1155" s="17">
        <f t="shared" si="373"/>
        <v>-500289.91534049029</v>
      </c>
      <c r="Z1155" s="17">
        <f t="shared" si="374"/>
        <v>0</v>
      </c>
      <c r="AA1155" s="17">
        <f t="shared" si="375"/>
        <v>1422.9976958091424</v>
      </c>
      <c r="AC1155" s="17">
        <f t="shared" si="367"/>
        <v>281.75354377021023</v>
      </c>
      <c r="AD1155" s="17">
        <f t="shared" si="377"/>
        <v>219147.28526359846</v>
      </c>
      <c r="AE1155">
        <f t="shared" si="376"/>
        <v>0</v>
      </c>
    </row>
    <row r="1156" spans="2:31" x14ac:dyDescent="0.35">
      <c r="B1156" s="6" t="s">
        <v>39</v>
      </c>
      <c r="C1156" s="6">
        <v>1148</v>
      </c>
      <c r="D1156" s="6">
        <v>126</v>
      </c>
      <c r="E1156" s="12">
        <v>17.399999999999999</v>
      </c>
      <c r="F1156" s="17">
        <f t="shared" si="368"/>
        <v>-1.2361111111111109</v>
      </c>
      <c r="G1156" s="17">
        <f t="shared" si="369"/>
        <v>-4.4499999999999993</v>
      </c>
      <c r="H1156" s="17">
        <f t="shared" si="357"/>
        <v>-2611.9027777777774</v>
      </c>
      <c r="I1156" s="17">
        <v>414.57060000000001</v>
      </c>
      <c r="J1156" s="17">
        <f t="shared" si="358"/>
        <v>11.049163124999998</v>
      </c>
      <c r="K1156" s="17">
        <f t="shared" si="359"/>
        <v>-2186.2830146527772</v>
      </c>
      <c r="L1156" s="21">
        <f t="shared" si="360"/>
        <v>-2186.2830146527772</v>
      </c>
      <c r="M1156" s="17">
        <f t="shared" si="361"/>
        <v>-1331446.3559235414</v>
      </c>
      <c r="N1156" s="17">
        <f t="shared" si="370"/>
        <v>836235436.23217726</v>
      </c>
      <c r="O1156" s="17">
        <f t="shared" si="362"/>
        <v>24681.013888888883</v>
      </c>
      <c r="P1156" s="17">
        <f t="shared" si="371"/>
        <v>123201449.44945997</v>
      </c>
      <c r="Q1156" s="17">
        <f t="shared" si="363"/>
        <v>107318.33575736931</v>
      </c>
      <c r="S1156" s="17">
        <f t="shared" si="364"/>
        <v>4.833333333333333</v>
      </c>
      <c r="T1156" s="17">
        <f t="shared" si="365"/>
        <v>609</v>
      </c>
      <c r="V1156" s="17">
        <f t="shared" si="366"/>
        <v>836235436.23217726</v>
      </c>
      <c r="W1156" s="17">
        <f t="shared" si="372"/>
        <v>1337856.7979285901</v>
      </c>
      <c r="X1156" s="17">
        <f t="shared" si="373"/>
        <v>-501621.36169641383</v>
      </c>
      <c r="Z1156" s="17">
        <f t="shared" si="374"/>
        <v>0</v>
      </c>
      <c r="AA1156" s="17">
        <f t="shared" si="375"/>
        <v>2754.4440517326839</v>
      </c>
      <c r="AC1156" s="17">
        <f t="shared" si="367"/>
        <v>545.37992224307141</v>
      </c>
      <c r="AD1156" s="17">
        <f t="shared" si="377"/>
        <v>219813.00844156023</v>
      </c>
      <c r="AE1156">
        <f t="shared" si="376"/>
        <v>0</v>
      </c>
    </row>
    <row r="1157" spans="2:31" x14ac:dyDescent="0.35">
      <c r="B1157" s="6" t="s">
        <v>39</v>
      </c>
      <c r="C1157" s="6">
        <v>1149</v>
      </c>
      <c r="D1157" s="6">
        <v>127</v>
      </c>
      <c r="E1157" s="12">
        <v>13.8</v>
      </c>
      <c r="F1157" s="17">
        <f t="shared" si="368"/>
        <v>-0.74999999999999978</v>
      </c>
      <c r="G1157" s="17">
        <f t="shared" si="369"/>
        <v>-2.6999999999999993</v>
      </c>
      <c r="H1157" s="17">
        <f t="shared" si="357"/>
        <v>-1584.7499999999995</v>
      </c>
      <c r="I1157" s="17">
        <v>414.57060000000001</v>
      </c>
      <c r="J1157" s="17">
        <f t="shared" si="358"/>
        <v>6.9500681250000014</v>
      </c>
      <c r="K1157" s="17">
        <f t="shared" si="359"/>
        <v>-1163.2293318749996</v>
      </c>
      <c r="L1157" s="21">
        <f t="shared" si="360"/>
        <v>-1163.2293318749994</v>
      </c>
      <c r="M1157" s="17">
        <f t="shared" si="361"/>
        <v>-566298.81306781224</v>
      </c>
      <c r="N1157" s="17">
        <f t="shared" si="370"/>
        <v>835669137.41910946</v>
      </c>
      <c r="O1157" s="17">
        <f t="shared" si="362"/>
        <v>15524.680555555558</v>
      </c>
      <c r="P1157" s="17">
        <f t="shared" si="371"/>
        <v>123216974.13001552</v>
      </c>
      <c r="Q1157" s="17">
        <f t="shared" si="363"/>
        <v>107238.44571802918</v>
      </c>
      <c r="S1157" s="17">
        <f t="shared" si="364"/>
        <v>3.8333333333333335</v>
      </c>
      <c r="T1157" s="17">
        <f t="shared" si="365"/>
        <v>486.83333333333337</v>
      </c>
      <c r="V1157" s="17">
        <f t="shared" si="366"/>
        <v>835669137.41910946</v>
      </c>
      <c r="W1157" s="17">
        <f t="shared" si="372"/>
        <v>1337856.7979285901</v>
      </c>
      <c r="X1157" s="17">
        <f t="shared" si="373"/>
        <v>-502187.66050948162</v>
      </c>
      <c r="Z1157" s="17">
        <f t="shared" si="374"/>
        <v>0</v>
      </c>
      <c r="AA1157" s="17">
        <f t="shared" si="375"/>
        <v>3320.7428648004961</v>
      </c>
      <c r="AC1157" s="17">
        <f t="shared" si="367"/>
        <v>657.50708723049831</v>
      </c>
      <c r="AD1157" s="17">
        <f t="shared" si="377"/>
        <v>220096.15784809412</v>
      </c>
      <c r="AE1157">
        <f t="shared" si="376"/>
        <v>0</v>
      </c>
    </row>
    <row r="1158" spans="2:31" x14ac:dyDescent="0.35">
      <c r="B1158" s="6" t="s">
        <v>39</v>
      </c>
      <c r="C1158" s="6">
        <v>1150</v>
      </c>
      <c r="D1158" s="6">
        <v>128</v>
      </c>
      <c r="E1158" s="12">
        <v>12</v>
      </c>
      <c r="F1158" s="17">
        <f t="shared" si="368"/>
        <v>-0.25000000000000011</v>
      </c>
      <c r="G1158" s="17">
        <f t="shared" si="369"/>
        <v>-0.90000000000000036</v>
      </c>
      <c r="H1158" s="17">
        <f t="shared" si="357"/>
        <v>-528.25000000000023</v>
      </c>
      <c r="I1158" s="17">
        <v>414.57060000000001</v>
      </c>
      <c r="J1158" s="17">
        <f t="shared" si="358"/>
        <v>5.2552499999999993</v>
      </c>
      <c r="K1158" s="17">
        <f t="shared" si="359"/>
        <v>-108.42415000000021</v>
      </c>
      <c r="L1158" s="21">
        <f t="shared" si="360"/>
        <v>-108.42415000000022</v>
      </c>
      <c r="M1158" s="17">
        <f t="shared" si="361"/>
        <v>-46260.970666666755</v>
      </c>
      <c r="N1158" s="17">
        <f t="shared" si="370"/>
        <v>835622876.44844282</v>
      </c>
      <c r="O1158" s="17">
        <f t="shared" si="362"/>
        <v>11738.888888888887</v>
      </c>
      <c r="P1158" s="17">
        <f t="shared" si="371"/>
        <v>123228713.01890442</v>
      </c>
      <c r="Q1158" s="17">
        <f t="shared" si="363"/>
        <v>107155.40262513427</v>
      </c>
      <c r="S1158" s="17">
        <f t="shared" si="364"/>
        <v>3.333333333333333</v>
      </c>
      <c r="T1158" s="17">
        <f t="shared" si="365"/>
        <v>426.66666666666663</v>
      </c>
      <c r="V1158" s="17">
        <f t="shared" si="366"/>
        <v>835622876.44844282</v>
      </c>
      <c r="W1158" s="17">
        <f t="shared" si="372"/>
        <v>1337856.7979285901</v>
      </c>
      <c r="X1158" s="17">
        <f t="shared" si="373"/>
        <v>-502233.92148014827</v>
      </c>
      <c r="Z1158" s="17">
        <f t="shared" si="374"/>
        <v>0</v>
      </c>
      <c r="AA1158" s="17">
        <f t="shared" si="375"/>
        <v>3367.0038354671628</v>
      </c>
      <c r="AC1158" s="17">
        <f t="shared" si="367"/>
        <v>666.66675942249833</v>
      </c>
      <c r="AD1158" s="17">
        <f t="shared" si="377"/>
        <v>220119.28833342745</v>
      </c>
      <c r="AE1158">
        <f t="shared" si="376"/>
        <v>0</v>
      </c>
    </row>
    <row r="1159" spans="2:31" x14ac:dyDescent="0.35">
      <c r="B1159" s="6" t="s">
        <v>39</v>
      </c>
      <c r="C1159" s="6">
        <v>1151</v>
      </c>
      <c r="D1159" s="6">
        <v>129</v>
      </c>
      <c r="E1159" s="12">
        <v>12</v>
      </c>
      <c r="F1159" s="17">
        <f t="shared" si="368"/>
        <v>0</v>
      </c>
      <c r="G1159" s="17">
        <f t="shared" si="369"/>
        <v>0</v>
      </c>
      <c r="H1159" s="17">
        <f t="shared" si="357"/>
        <v>0</v>
      </c>
      <c r="I1159" s="17">
        <v>414.57060000000001</v>
      </c>
      <c r="J1159" s="17">
        <f t="shared" si="358"/>
        <v>5.2552499999999993</v>
      </c>
      <c r="K1159" s="17">
        <f t="shared" si="359"/>
        <v>419.82585</v>
      </c>
      <c r="L1159" s="21">
        <f t="shared" si="360"/>
        <v>419.82585</v>
      </c>
      <c r="M1159" s="17">
        <f t="shared" si="361"/>
        <v>180525.11549999999</v>
      </c>
      <c r="N1159" s="17">
        <f t="shared" si="370"/>
        <v>835803401.56394279</v>
      </c>
      <c r="O1159" s="17">
        <f t="shared" si="362"/>
        <v>11738.888888888887</v>
      </c>
      <c r="P1159" s="17">
        <f t="shared" si="371"/>
        <v>123240451.90779331</v>
      </c>
      <c r="Q1159" s="17">
        <f t="shared" si="363"/>
        <v>107072.50382953371</v>
      </c>
      <c r="S1159" s="17">
        <f t="shared" si="364"/>
        <v>3.333333333333333</v>
      </c>
      <c r="T1159" s="17">
        <f t="shared" si="365"/>
        <v>429.99999999999994</v>
      </c>
      <c r="V1159" s="17">
        <f t="shared" si="366"/>
        <v>835803401.56394279</v>
      </c>
      <c r="W1159" s="17">
        <f t="shared" si="372"/>
        <v>1338037.3230440901</v>
      </c>
      <c r="X1159" s="17">
        <f t="shared" si="373"/>
        <v>-502233.92148014827</v>
      </c>
      <c r="Z1159" s="17">
        <f t="shared" si="374"/>
        <v>180.5251155</v>
      </c>
      <c r="AA1159" s="17">
        <f t="shared" si="375"/>
        <v>0</v>
      </c>
      <c r="AC1159" s="17">
        <f t="shared" si="367"/>
        <v>0</v>
      </c>
      <c r="AD1159" s="17">
        <f t="shared" si="377"/>
        <v>220069.28833342745</v>
      </c>
      <c r="AE1159">
        <f t="shared" si="376"/>
        <v>50</v>
      </c>
    </row>
    <row r="1160" spans="2:31" x14ac:dyDescent="0.35">
      <c r="B1160" s="6" t="s">
        <v>39</v>
      </c>
      <c r="C1160" s="6">
        <v>1152</v>
      </c>
      <c r="D1160" s="6">
        <v>130</v>
      </c>
      <c r="E1160" s="12">
        <v>12</v>
      </c>
      <c r="F1160" s="17">
        <f t="shared" si="368"/>
        <v>0.26388888888888895</v>
      </c>
      <c r="G1160" s="17">
        <f t="shared" si="369"/>
        <v>0.95000000000000018</v>
      </c>
      <c r="H1160" s="17">
        <f t="shared" si="357"/>
        <v>557.5972222222224</v>
      </c>
      <c r="I1160" s="17">
        <v>414.57060000000001</v>
      </c>
      <c r="J1160" s="17">
        <f t="shared" si="358"/>
        <v>5.2552499999999993</v>
      </c>
      <c r="K1160" s="17">
        <f t="shared" si="359"/>
        <v>977.42307222222246</v>
      </c>
      <c r="L1160" s="21">
        <f t="shared" si="360"/>
        <v>977.42307222222234</v>
      </c>
      <c r="M1160" s="17">
        <f t="shared" si="361"/>
        <v>423549.99796296301</v>
      </c>
      <c r="N1160" s="17">
        <f t="shared" si="370"/>
        <v>836226951.56190574</v>
      </c>
      <c r="O1160" s="17">
        <f t="shared" si="362"/>
        <v>11738.888888888887</v>
      </c>
      <c r="P1160" s="17">
        <f t="shared" si="371"/>
        <v>123252190.79668221</v>
      </c>
      <c r="Q1160" s="17">
        <f t="shared" si="363"/>
        <v>106989.74895545331</v>
      </c>
      <c r="S1160" s="17">
        <f t="shared" si="364"/>
        <v>3.333333333333333</v>
      </c>
      <c r="T1160" s="17">
        <f t="shared" si="365"/>
        <v>433.33333333333331</v>
      </c>
      <c r="V1160" s="17">
        <f t="shared" si="366"/>
        <v>836226951.56190574</v>
      </c>
      <c r="W1160" s="17">
        <f t="shared" si="372"/>
        <v>1338460.8730420531</v>
      </c>
      <c r="X1160" s="17">
        <f t="shared" si="373"/>
        <v>-502233.92148014827</v>
      </c>
      <c r="Z1160" s="17">
        <f t="shared" si="374"/>
        <v>604.07511346296303</v>
      </c>
      <c r="AA1160" s="17">
        <f t="shared" si="375"/>
        <v>0</v>
      </c>
      <c r="AC1160" s="17">
        <f t="shared" si="367"/>
        <v>0</v>
      </c>
      <c r="AD1160" s="17">
        <f t="shared" si="377"/>
        <v>220019.28833342745</v>
      </c>
      <c r="AE1160">
        <f t="shared" si="376"/>
        <v>50</v>
      </c>
    </row>
    <row r="1161" spans="2:31" x14ac:dyDescent="0.35">
      <c r="B1161" s="6" t="s">
        <v>39</v>
      </c>
      <c r="C1161" s="6">
        <v>1153</v>
      </c>
      <c r="D1161" s="6">
        <v>131</v>
      </c>
      <c r="E1161" s="12">
        <v>13.9</v>
      </c>
      <c r="F1161" s="17">
        <f t="shared" si="368"/>
        <v>0.94444444444444453</v>
      </c>
      <c r="G1161" s="17">
        <f t="shared" si="369"/>
        <v>3.4000000000000004</v>
      </c>
      <c r="H1161" s="17">
        <f t="shared" ref="H1161:H1224" si="378">SUM($I$3*F1161)</f>
        <v>1995.6111111111113</v>
      </c>
      <c r="I1161" s="17">
        <v>414.57060000000001</v>
      </c>
      <c r="J1161" s="17">
        <f t="shared" ref="J1161:J1224" si="379">0.5*$L$3*((E1161/3.6)^2)*$M$3*$N$3</f>
        <v>7.0511586979166667</v>
      </c>
      <c r="K1161" s="17">
        <f t="shared" ref="K1161:K1224" si="380">SUM(H1161+I1161+J1161)</f>
        <v>2417.2328698090282</v>
      </c>
      <c r="L1161" s="21">
        <f t="shared" ref="L1161:L1224" si="381">I1161+J1161+($I$3*F1161)</f>
        <v>2417.2328698090278</v>
      </c>
      <c r="M1161" s="17">
        <f t="shared" ref="M1161:M1224" si="382">L1161*T1161</f>
        <v>1222649.8146209051</v>
      </c>
      <c r="N1161" s="17">
        <f t="shared" si="370"/>
        <v>837449601.37652659</v>
      </c>
      <c r="O1161" s="17">
        <f t="shared" ref="O1161:O1224" si="383">0.5*$I$3*(S1161^2)</f>
        <v>15750.491126543209</v>
      </c>
      <c r="P1161" s="17">
        <f t="shared" si="371"/>
        <v>123267941.28780875</v>
      </c>
      <c r="Q1161" s="17">
        <f t="shared" ref="Q1161:Q1224" si="384">P1161/C1161</f>
        <v>106910.61690182892</v>
      </c>
      <c r="S1161" s="17">
        <f t="shared" ref="S1161:S1224" si="385">E1161/3.6</f>
        <v>3.8611111111111112</v>
      </c>
      <c r="T1161" s="17">
        <f t="shared" ref="T1161:T1224" si="386">(E1161/3.6)*D1161</f>
        <v>505.80555555555554</v>
      </c>
      <c r="V1161" s="17">
        <f t="shared" ref="V1161:V1224" si="387">N1161</f>
        <v>837449601.37652659</v>
      </c>
      <c r="W1161" s="17">
        <f t="shared" si="372"/>
        <v>1339683.5228566739</v>
      </c>
      <c r="X1161" s="17">
        <f t="shared" si="373"/>
        <v>-502233.92148014827</v>
      </c>
      <c r="Z1161" s="17">
        <f t="shared" si="374"/>
        <v>1826.7249280838682</v>
      </c>
      <c r="AA1161" s="17">
        <f t="shared" si="375"/>
        <v>0</v>
      </c>
      <c r="AC1161" s="17">
        <f t="shared" ref="AC1161:AC1224" si="388">AA1161*$O$3</f>
        <v>0</v>
      </c>
      <c r="AD1161" s="17">
        <f t="shared" si="377"/>
        <v>219969.28833342745</v>
      </c>
      <c r="AE1161">
        <f t="shared" si="376"/>
        <v>50</v>
      </c>
    </row>
    <row r="1162" spans="2:31" x14ac:dyDescent="0.35">
      <c r="B1162" s="6" t="s">
        <v>39</v>
      </c>
      <c r="C1162" s="6">
        <v>1154</v>
      </c>
      <c r="D1162" s="6">
        <v>132</v>
      </c>
      <c r="E1162" s="12">
        <v>18.8</v>
      </c>
      <c r="F1162" s="17">
        <f t="shared" ref="F1162:F1225" si="389">($E1163-$E1161)/2/3.6</f>
        <v>1.5555555555555556</v>
      </c>
      <c r="G1162" s="17">
        <f t="shared" ref="G1162:G1225" si="390">($E1163-$E1161)/2</f>
        <v>5.6000000000000005</v>
      </c>
      <c r="H1162" s="17">
        <f t="shared" si="378"/>
        <v>3286.8888888888891</v>
      </c>
      <c r="I1162" s="17">
        <v>414.57060000000001</v>
      </c>
      <c r="J1162" s="17">
        <f t="shared" si="379"/>
        <v>12.898719166666668</v>
      </c>
      <c r="K1162" s="17">
        <f t="shared" si="380"/>
        <v>3714.3582080555557</v>
      </c>
      <c r="L1162" s="21">
        <f t="shared" si="381"/>
        <v>3714.3582080555557</v>
      </c>
      <c r="M1162" s="17">
        <f t="shared" si="382"/>
        <v>2560430.9247529632</v>
      </c>
      <c r="N1162" s="17">
        <f t="shared" ref="N1162:N1225" si="391">SUM(N1161+M1162)</f>
        <v>840010032.30127954</v>
      </c>
      <c r="O1162" s="17">
        <f t="shared" si="383"/>
        <v>28812.45061728395</v>
      </c>
      <c r="P1162" s="17">
        <f t="shared" ref="P1162:P1225" si="392">SUM(P1161+O1162)</f>
        <v>123296753.73842603</v>
      </c>
      <c r="Q1162" s="17">
        <f t="shared" si="384"/>
        <v>106842.94084785618</v>
      </c>
      <c r="S1162" s="17">
        <f t="shared" si="385"/>
        <v>5.2222222222222223</v>
      </c>
      <c r="T1162" s="17">
        <f t="shared" si="386"/>
        <v>689.33333333333337</v>
      </c>
      <c r="V1162" s="17">
        <f t="shared" si="387"/>
        <v>840010032.30127954</v>
      </c>
      <c r="W1162" s="17">
        <f t="shared" ref="W1162:W1225" si="393">IF(M1162&gt;0,W1161+(M1162/1000),W1161)</f>
        <v>1342243.9537814269</v>
      </c>
      <c r="X1162" s="17">
        <f t="shared" ref="X1162:X1225" si="394">IF(M1162&lt;0,X1161+(M1162/1000),X1161)</f>
        <v>-502233.92148014827</v>
      </c>
      <c r="Z1162" s="17">
        <f t="shared" ref="Z1162:Z1225" si="395">IF(M1162&gt;0,(M1162/1000)+Z1161,0)</f>
        <v>4387.1558528368314</v>
      </c>
      <c r="AA1162" s="17">
        <f t="shared" ref="AA1162:AA1225" si="396">IF(M1162&lt;0,(-M1162/1000)+AA1161,0)</f>
        <v>0</v>
      </c>
      <c r="AC1162" s="17">
        <f t="shared" si="388"/>
        <v>0</v>
      </c>
      <c r="AD1162" s="17">
        <f t="shared" si="377"/>
        <v>219919.28833342745</v>
      </c>
      <c r="AE1162">
        <f t="shared" ref="AE1162:AE1225" si="397">IF(M1162&gt;0,IF((M1162/1000)&lt;50,M1162/1000,50),0)</f>
        <v>50</v>
      </c>
    </row>
    <row r="1163" spans="2:31" x14ac:dyDescent="0.35">
      <c r="B1163" s="6" t="s">
        <v>39</v>
      </c>
      <c r="C1163" s="6">
        <v>1155</v>
      </c>
      <c r="D1163" s="6">
        <v>133</v>
      </c>
      <c r="E1163" s="12">
        <v>25.1</v>
      </c>
      <c r="F1163" s="17">
        <f t="shared" si="389"/>
        <v>1.5277777777777777</v>
      </c>
      <c r="G1163" s="17">
        <f t="shared" si="390"/>
        <v>5.5</v>
      </c>
      <c r="H1163" s="17">
        <f t="shared" si="378"/>
        <v>3228.1944444444443</v>
      </c>
      <c r="I1163" s="17">
        <v>414.57060000000001</v>
      </c>
      <c r="J1163" s="17">
        <f t="shared" si="379"/>
        <v>22.992083697916669</v>
      </c>
      <c r="K1163" s="17">
        <f t="shared" si="380"/>
        <v>3665.7571281423611</v>
      </c>
      <c r="L1163" s="21">
        <f t="shared" si="381"/>
        <v>3665.7571281423611</v>
      </c>
      <c r="M1163" s="17">
        <f t="shared" si="382"/>
        <v>3399276.9502437902</v>
      </c>
      <c r="N1163" s="17">
        <f t="shared" si="391"/>
        <v>843409309.25152338</v>
      </c>
      <c r="O1163" s="17">
        <f t="shared" si="383"/>
        <v>51358.45408950618</v>
      </c>
      <c r="P1163" s="17">
        <f t="shared" si="392"/>
        <v>123348112.19251554</v>
      </c>
      <c r="Q1163" s="17">
        <f t="shared" si="384"/>
        <v>106794.90233118228</v>
      </c>
      <c r="S1163" s="17">
        <f t="shared" si="385"/>
        <v>6.9722222222222223</v>
      </c>
      <c r="T1163" s="17">
        <f t="shared" si="386"/>
        <v>927.30555555555554</v>
      </c>
      <c r="V1163" s="17">
        <f t="shared" si="387"/>
        <v>843409309.25152338</v>
      </c>
      <c r="W1163" s="17">
        <f t="shared" si="393"/>
        <v>1345643.2307316707</v>
      </c>
      <c r="X1163" s="17">
        <f t="shared" si="394"/>
        <v>-502233.92148014827</v>
      </c>
      <c r="Z1163" s="17">
        <f t="shared" si="395"/>
        <v>7786.4328030806209</v>
      </c>
      <c r="AA1163" s="17">
        <f t="shared" si="396"/>
        <v>0</v>
      </c>
      <c r="AC1163" s="17">
        <f t="shared" si="388"/>
        <v>0</v>
      </c>
      <c r="AD1163" s="17">
        <f t="shared" si="377"/>
        <v>219869.28833342745</v>
      </c>
      <c r="AE1163">
        <f t="shared" si="397"/>
        <v>50</v>
      </c>
    </row>
    <row r="1164" spans="2:31" x14ac:dyDescent="0.35">
      <c r="B1164" s="6" t="s">
        <v>39</v>
      </c>
      <c r="C1164" s="6">
        <v>1156</v>
      </c>
      <c r="D1164" s="6">
        <v>134</v>
      </c>
      <c r="E1164" s="12">
        <v>29.8</v>
      </c>
      <c r="F1164" s="17">
        <f t="shared" si="389"/>
        <v>1.2083333333333328</v>
      </c>
      <c r="G1164" s="17">
        <f t="shared" si="390"/>
        <v>4.3499999999999979</v>
      </c>
      <c r="H1164" s="17">
        <f t="shared" si="378"/>
        <v>2553.2083333333321</v>
      </c>
      <c r="I1164" s="17">
        <v>414.57060000000001</v>
      </c>
      <c r="J1164" s="17">
        <f t="shared" si="379"/>
        <v>32.408834791666678</v>
      </c>
      <c r="K1164" s="17">
        <f t="shared" si="380"/>
        <v>3000.1877681249989</v>
      </c>
      <c r="L1164" s="21">
        <f t="shared" si="381"/>
        <v>3000.1877681249989</v>
      </c>
      <c r="M1164" s="17">
        <f t="shared" si="382"/>
        <v>3327874.9432435408</v>
      </c>
      <c r="N1164" s="17">
        <f t="shared" si="391"/>
        <v>846737184.19476688</v>
      </c>
      <c r="O1164" s="17">
        <f t="shared" si="383"/>
        <v>72393.075617283976</v>
      </c>
      <c r="P1164" s="17">
        <f t="shared" si="392"/>
        <v>123420505.26813282</v>
      </c>
      <c r="Q1164" s="17">
        <f t="shared" si="384"/>
        <v>106765.14296551282</v>
      </c>
      <c r="S1164" s="17">
        <f t="shared" si="385"/>
        <v>8.2777777777777786</v>
      </c>
      <c r="T1164" s="17">
        <f t="shared" si="386"/>
        <v>1109.2222222222224</v>
      </c>
      <c r="V1164" s="17">
        <f t="shared" si="387"/>
        <v>846737184.19476688</v>
      </c>
      <c r="W1164" s="17">
        <f t="shared" si="393"/>
        <v>1348971.1056749143</v>
      </c>
      <c r="X1164" s="17">
        <f t="shared" si="394"/>
        <v>-502233.92148014827</v>
      </c>
      <c r="Z1164" s="17">
        <f t="shared" si="395"/>
        <v>11114.307746324161</v>
      </c>
      <c r="AA1164" s="17">
        <f t="shared" si="396"/>
        <v>0</v>
      </c>
      <c r="AC1164" s="17">
        <f t="shared" si="388"/>
        <v>0</v>
      </c>
      <c r="AD1164" s="17">
        <f t="shared" si="377"/>
        <v>219819.28833342745</v>
      </c>
      <c r="AE1164">
        <f t="shared" si="397"/>
        <v>50</v>
      </c>
    </row>
    <row r="1165" spans="2:31" x14ac:dyDescent="0.35">
      <c r="B1165" s="6" t="s">
        <v>39</v>
      </c>
      <c r="C1165" s="6">
        <v>1157</v>
      </c>
      <c r="D1165" s="6">
        <v>135</v>
      </c>
      <c r="E1165" s="12">
        <v>33.799999999999997</v>
      </c>
      <c r="F1165" s="17">
        <f t="shared" si="389"/>
        <v>1.166666666666667</v>
      </c>
      <c r="G1165" s="17">
        <f t="shared" si="390"/>
        <v>4.2000000000000011</v>
      </c>
      <c r="H1165" s="17">
        <f t="shared" si="378"/>
        <v>2465.1666666666674</v>
      </c>
      <c r="I1165" s="17">
        <v>414.57060000000001</v>
      </c>
      <c r="J1165" s="17">
        <f t="shared" si="379"/>
        <v>41.693109791666657</v>
      </c>
      <c r="K1165" s="17">
        <f t="shared" si="380"/>
        <v>2921.4303764583342</v>
      </c>
      <c r="L1165" s="21">
        <f t="shared" si="381"/>
        <v>2921.4303764583342</v>
      </c>
      <c r="M1165" s="17">
        <f t="shared" si="382"/>
        <v>3702913.002160938</v>
      </c>
      <c r="N1165" s="17">
        <f t="shared" si="391"/>
        <v>850440097.19692779</v>
      </c>
      <c r="O1165" s="17">
        <f t="shared" si="383"/>
        <v>93131.779320987625</v>
      </c>
      <c r="P1165" s="17">
        <f t="shared" si="392"/>
        <v>123513637.04745381</v>
      </c>
      <c r="Q1165" s="17">
        <f t="shared" si="384"/>
        <v>106753.35959157633</v>
      </c>
      <c r="S1165" s="17">
        <f t="shared" si="385"/>
        <v>9.3888888888888875</v>
      </c>
      <c r="T1165" s="17">
        <f t="shared" si="386"/>
        <v>1267.4999999999998</v>
      </c>
      <c r="V1165" s="17">
        <f t="shared" si="387"/>
        <v>850440097.19692779</v>
      </c>
      <c r="W1165" s="17">
        <f t="shared" si="393"/>
        <v>1352674.0186770752</v>
      </c>
      <c r="X1165" s="17">
        <f t="shared" si="394"/>
        <v>-502233.92148014827</v>
      </c>
      <c r="Z1165" s="17">
        <f t="shared" si="395"/>
        <v>14817.220748485099</v>
      </c>
      <c r="AA1165" s="17">
        <f t="shared" si="396"/>
        <v>0</v>
      </c>
      <c r="AC1165" s="17">
        <f t="shared" si="388"/>
        <v>0</v>
      </c>
      <c r="AD1165" s="17">
        <f t="shared" si="377"/>
        <v>219769.28833342745</v>
      </c>
      <c r="AE1165">
        <f t="shared" si="397"/>
        <v>50</v>
      </c>
    </row>
    <row r="1166" spans="2:31" x14ac:dyDescent="0.35">
      <c r="B1166" s="6" t="s">
        <v>39</v>
      </c>
      <c r="C1166" s="6">
        <v>1158</v>
      </c>
      <c r="D1166" s="6">
        <v>136</v>
      </c>
      <c r="E1166" s="12">
        <v>38.200000000000003</v>
      </c>
      <c r="F1166" s="17">
        <f t="shared" si="389"/>
        <v>1.3333333333333335</v>
      </c>
      <c r="G1166" s="17">
        <f t="shared" si="390"/>
        <v>4.8000000000000007</v>
      </c>
      <c r="H1166" s="17">
        <f t="shared" si="378"/>
        <v>2817.3333333333335</v>
      </c>
      <c r="I1166" s="17">
        <v>414.57060000000001</v>
      </c>
      <c r="J1166" s="17">
        <f t="shared" si="379"/>
        <v>53.254659791666683</v>
      </c>
      <c r="K1166" s="17">
        <f t="shared" si="380"/>
        <v>3285.1585931250002</v>
      </c>
      <c r="L1166" s="21">
        <f t="shared" si="381"/>
        <v>3285.1585931250002</v>
      </c>
      <c r="M1166" s="17">
        <f t="shared" si="382"/>
        <v>4740848.8675008342</v>
      </c>
      <c r="N1166" s="17">
        <f t="shared" si="391"/>
        <v>855180946.06442857</v>
      </c>
      <c r="O1166" s="17">
        <f t="shared" si="383"/>
        <v>118957.33487654325</v>
      </c>
      <c r="P1166" s="17">
        <f t="shared" si="392"/>
        <v>123632594.38233034</v>
      </c>
      <c r="Q1166" s="17">
        <f t="shared" si="384"/>
        <v>106763.89843033708</v>
      </c>
      <c r="S1166" s="17">
        <f t="shared" si="385"/>
        <v>10.611111111111112</v>
      </c>
      <c r="T1166" s="17">
        <f t="shared" si="386"/>
        <v>1443.1111111111113</v>
      </c>
      <c r="V1166" s="17">
        <f t="shared" si="387"/>
        <v>855180946.06442857</v>
      </c>
      <c r="W1166" s="17">
        <f t="shared" si="393"/>
        <v>1357414.8675445761</v>
      </c>
      <c r="X1166" s="17">
        <f t="shared" si="394"/>
        <v>-502233.92148014827</v>
      </c>
      <c r="Z1166" s="17">
        <f t="shared" si="395"/>
        <v>19558.069615985933</v>
      </c>
      <c r="AA1166" s="17">
        <f t="shared" si="396"/>
        <v>0</v>
      </c>
      <c r="AC1166" s="17">
        <f t="shared" si="388"/>
        <v>0</v>
      </c>
      <c r="AD1166" s="17">
        <f t="shared" si="377"/>
        <v>219719.28833342745</v>
      </c>
      <c r="AE1166">
        <f t="shared" si="397"/>
        <v>50</v>
      </c>
    </row>
    <row r="1167" spans="2:31" x14ac:dyDescent="0.35">
      <c r="B1167" s="6" t="s">
        <v>39</v>
      </c>
      <c r="C1167" s="6">
        <v>1159</v>
      </c>
      <c r="D1167" s="6">
        <v>137</v>
      </c>
      <c r="E1167" s="12">
        <v>43.4</v>
      </c>
      <c r="F1167" s="17">
        <f t="shared" si="389"/>
        <v>1.4861111111111105</v>
      </c>
      <c r="G1167" s="17">
        <f t="shared" si="390"/>
        <v>5.3499999999999979</v>
      </c>
      <c r="H1167" s="17">
        <f t="shared" si="378"/>
        <v>3140.1527777777765</v>
      </c>
      <c r="I1167" s="17">
        <v>414.57060000000001</v>
      </c>
      <c r="J1167" s="17">
        <f t="shared" si="379"/>
        <v>68.740129791666661</v>
      </c>
      <c r="K1167" s="17">
        <f t="shared" si="380"/>
        <v>3623.4635075694432</v>
      </c>
      <c r="L1167" s="21">
        <f t="shared" si="381"/>
        <v>3623.4635075694432</v>
      </c>
      <c r="M1167" s="17">
        <f t="shared" si="382"/>
        <v>5984552.5898073316</v>
      </c>
      <c r="N1167" s="17">
        <f t="shared" si="391"/>
        <v>861165498.65423584</v>
      </c>
      <c r="O1167" s="17">
        <f t="shared" si="383"/>
        <v>153547.92746913579</v>
      </c>
      <c r="P1167" s="17">
        <f t="shared" si="392"/>
        <v>123786142.30979948</v>
      </c>
      <c r="Q1167" s="17">
        <f t="shared" si="384"/>
        <v>106804.26428800645</v>
      </c>
      <c r="S1167" s="17">
        <f t="shared" si="385"/>
        <v>12.055555555555555</v>
      </c>
      <c r="T1167" s="17">
        <f t="shared" si="386"/>
        <v>1651.6111111111111</v>
      </c>
      <c r="V1167" s="17">
        <f t="shared" si="387"/>
        <v>861165498.65423584</v>
      </c>
      <c r="W1167" s="17">
        <f t="shared" si="393"/>
        <v>1363399.4201343835</v>
      </c>
      <c r="X1167" s="17">
        <f t="shared" si="394"/>
        <v>-502233.92148014827</v>
      </c>
      <c r="Z1167" s="17">
        <f t="shared" si="395"/>
        <v>25542.622205793265</v>
      </c>
      <c r="AA1167" s="17">
        <f t="shared" si="396"/>
        <v>0</v>
      </c>
      <c r="AC1167" s="17">
        <f t="shared" si="388"/>
        <v>0</v>
      </c>
      <c r="AD1167" s="17">
        <f t="shared" si="377"/>
        <v>219669.28833342745</v>
      </c>
      <c r="AE1167">
        <f t="shared" si="397"/>
        <v>50</v>
      </c>
    </row>
    <row r="1168" spans="2:31" x14ac:dyDescent="0.35">
      <c r="B1168" s="6" t="s">
        <v>39</v>
      </c>
      <c r="C1168" s="6">
        <v>1160</v>
      </c>
      <c r="D1168" s="6">
        <v>138</v>
      </c>
      <c r="E1168" s="12">
        <v>48.9</v>
      </c>
      <c r="F1168" s="17">
        <f t="shared" si="389"/>
        <v>1.4444444444444442</v>
      </c>
      <c r="G1168" s="17">
        <f t="shared" si="390"/>
        <v>5.1999999999999993</v>
      </c>
      <c r="H1168" s="17">
        <f t="shared" si="378"/>
        <v>3052.1111111111104</v>
      </c>
      <c r="I1168" s="17">
        <v>414.57060000000001</v>
      </c>
      <c r="J1168" s="17">
        <f t="shared" si="379"/>
        <v>87.266710781249984</v>
      </c>
      <c r="K1168" s="17">
        <f t="shared" si="380"/>
        <v>3553.9484218923603</v>
      </c>
      <c r="L1168" s="21">
        <f t="shared" si="381"/>
        <v>3553.9484218923603</v>
      </c>
      <c r="M1168" s="17">
        <f t="shared" si="382"/>
        <v>6661876.3168372288</v>
      </c>
      <c r="N1168" s="17">
        <f t="shared" si="391"/>
        <v>867827374.97107303</v>
      </c>
      <c r="O1168" s="17">
        <f t="shared" si="383"/>
        <v>194931.5868055555</v>
      </c>
      <c r="P1168" s="17">
        <f t="shared" si="392"/>
        <v>123981073.89660503</v>
      </c>
      <c r="Q1168" s="17">
        <f t="shared" si="384"/>
        <v>106880.23611776295</v>
      </c>
      <c r="S1168" s="17">
        <f t="shared" si="385"/>
        <v>13.583333333333332</v>
      </c>
      <c r="T1168" s="17">
        <f t="shared" si="386"/>
        <v>1874.4999999999998</v>
      </c>
      <c r="V1168" s="17">
        <f t="shared" si="387"/>
        <v>867827374.97107303</v>
      </c>
      <c r="W1168" s="17">
        <f t="shared" si="393"/>
        <v>1370061.2964512208</v>
      </c>
      <c r="X1168" s="17">
        <f t="shared" si="394"/>
        <v>-502233.92148014827</v>
      </c>
      <c r="Z1168" s="17">
        <f t="shared" si="395"/>
        <v>32204.498522630493</v>
      </c>
      <c r="AA1168" s="17">
        <f t="shared" si="396"/>
        <v>0</v>
      </c>
      <c r="AC1168" s="17">
        <f t="shared" si="388"/>
        <v>0</v>
      </c>
      <c r="AD1168" s="17">
        <f t="shared" si="377"/>
        <v>219619.28833342745</v>
      </c>
      <c r="AE1168">
        <f t="shared" si="397"/>
        <v>50</v>
      </c>
    </row>
    <row r="1169" spans="2:31" x14ac:dyDescent="0.35">
      <c r="B1169" s="6" t="s">
        <v>39</v>
      </c>
      <c r="C1169" s="6">
        <v>1161</v>
      </c>
      <c r="D1169" s="6">
        <v>139</v>
      </c>
      <c r="E1169" s="12">
        <v>53.8</v>
      </c>
      <c r="F1169" s="17">
        <f t="shared" si="389"/>
        <v>1.2361111111111109</v>
      </c>
      <c r="G1169" s="17">
        <f t="shared" si="390"/>
        <v>4.4499999999999993</v>
      </c>
      <c r="H1169" s="17">
        <f t="shared" si="378"/>
        <v>2611.9027777777774</v>
      </c>
      <c r="I1169" s="17">
        <v>414.57060000000001</v>
      </c>
      <c r="J1169" s="17">
        <f t="shared" si="379"/>
        <v>105.63198479166665</v>
      </c>
      <c r="K1169" s="17">
        <f t="shared" si="380"/>
        <v>3132.105362569444</v>
      </c>
      <c r="L1169" s="21">
        <f t="shared" si="381"/>
        <v>3132.105362569444</v>
      </c>
      <c r="M1169" s="17">
        <f t="shared" si="382"/>
        <v>6506252.8673241138</v>
      </c>
      <c r="N1169" s="17">
        <f t="shared" si="391"/>
        <v>874333627.83839715</v>
      </c>
      <c r="O1169" s="17">
        <f t="shared" si="383"/>
        <v>235954.92746913576</v>
      </c>
      <c r="P1169" s="17">
        <f t="shared" si="392"/>
        <v>124217028.82407416</v>
      </c>
      <c r="Q1169" s="17">
        <f t="shared" si="384"/>
        <v>106991.41156251005</v>
      </c>
      <c r="S1169" s="17">
        <f t="shared" si="385"/>
        <v>14.944444444444443</v>
      </c>
      <c r="T1169" s="17">
        <f t="shared" si="386"/>
        <v>2077.2777777777774</v>
      </c>
      <c r="V1169" s="17">
        <f t="shared" si="387"/>
        <v>874333627.83839715</v>
      </c>
      <c r="W1169" s="17">
        <f t="shared" si="393"/>
        <v>1376567.5493185448</v>
      </c>
      <c r="X1169" s="17">
        <f t="shared" si="394"/>
        <v>-502233.92148014827</v>
      </c>
      <c r="Z1169" s="17">
        <f t="shared" si="395"/>
        <v>38710.751389954603</v>
      </c>
      <c r="AA1169" s="17">
        <f t="shared" si="396"/>
        <v>0</v>
      </c>
      <c r="AC1169" s="17">
        <f t="shared" si="388"/>
        <v>0</v>
      </c>
      <c r="AD1169" s="17">
        <f t="shared" si="377"/>
        <v>219569.28833342745</v>
      </c>
      <c r="AE1169">
        <f t="shared" si="397"/>
        <v>50</v>
      </c>
    </row>
    <row r="1170" spans="2:31" x14ac:dyDescent="0.35">
      <c r="B1170" s="6" t="s">
        <v>39</v>
      </c>
      <c r="C1170" s="6">
        <v>1162</v>
      </c>
      <c r="D1170" s="6">
        <v>140</v>
      </c>
      <c r="E1170" s="12">
        <v>57.8</v>
      </c>
      <c r="F1170" s="17">
        <f t="shared" si="389"/>
        <v>1.0694444444444449</v>
      </c>
      <c r="G1170" s="17">
        <f t="shared" si="390"/>
        <v>3.8500000000000014</v>
      </c>
      <c r="H1170" s="17">
        <f t="shared" si="378"/>
        <v>2259.7361111111122</v>
      </c>
      <c r="I1170" s="17">
        <v>414.57060000000001</v>
      </c>
      <c r="J1170" s="17">
        <f t="shared" si="379"/>
        <v>121.92325979166662</v>
      </c>
      <c r="K1170" s="17">
        <f t="shared" si="380"/>
        <v>2796.2299709027789</v>
      </c>
      <c r="L1170" s="21">
        <f t="shared" si="381"/>
        <v>2796.2299709027789</v>
      </c>
      <c r="M1170" s="17">
        <f t="shared" si="382"/>
        <v>6285303.5901514674</v>
      </c>
      <c r="N1170" s="17">
        <f t="shared" si="391"/>
        <v>880618931.42854857</v>
      </c>
      <c r="O1170" s="17">
        <f t="shared" si="383"/>
        <v>272345.48302469129</v>
      </c>
      <c r="P1170" s="17">
        <f t="shared" si="392"/>
        <v>124489374.30709885</v>
      </c>
      <c r="Q1170" s="17">
        <f t="shared" si="384"/>
        <v>107133.71282882862</v>
      </c>
      <c r="S1170" s="17">
        <f t="shared" si="385"/>
        <v>16.055555555555554</v>
      </c>
      <c r="T1170" s="17">
        <f t="shared" si="386"/>
        <v>2247.7777777777774</v>
      </c>
      <c r="V1170" s="17">
        <f t="shared" si="387"/>
        <v>880618931.42854857</v>
      </c>
      <c r="W1170" s="17">
        <f t="shared" si="393"/>
        <v>1382852.8529086963</v>
      </c>
      <c r="X1170" s="17">
        <f t="shared" si="394"/>
        <v>-502233.92148014827</v>
      </c>
      <c r="Z1170" s="17">
        <f t="shared" si="395"/>
        <v>44996.05498010607</v>
      </c>
      <c r="AA1170" s="17">
        <f t="shared" si="396"/>
        <v>0</v>
      </c>
      <c r="AC1170" s="17">
        <f t="shared" si="388"/>
        <v>0</v>
      </c>
      <c r="AD1170" s="17">
        <f t="shared" si="377"/>
        <v>219519.28833342745</v>
      </c>
      <c r="AE1170">
        <f t="shared" si="397"/>
        <v>50</v>
      </c>
    </row>
    <row r="1171" spans="2:31" x14ac:dyDescent="0.35">
      <c r="B1171" s="6" t="s">
        <v>39</v>
      </c>
      <c r="C1171" s="6">
        <v>1163</v>
      </c>
      <c r="D1171" s="6">
        <v>141</v>
      </c>
      <c r="E1171" s="12">
        <v>61.5</v>
      </c>
      <c r="F1171" s="17">
        <f t="shared" si="389"/>
        <v>1.0000000000000004</v>
      </c>
      <c r="G1171" s="17">
        <f t="shared" si="390"/>
        <v>3.6000000000000014</v>
      </c>
      <c r="H1171" s="17">
        <f t="shared" si="378"/>
        <v>2113.0000000000009</v>
      </c>
      <c r="I1171" s="17">
        <v>414.57060000000001</v>
      </c>
      <c r="J1171" s="17">
        <f t="shared" si="379"/>
        <v>138.03242578124997</v>
      </c>
      <c r="K1171" s="17">
        <f t="shared" si="380"/>
        <v>2665.6030257812508</v>
      </c>
      <c r="L1171" s="21">
        <f t="shared" si="381"/>
        <v>2665.6030257812508</v>
      </c>
      <c r="M1171" s="17">
        <f t="shared" si="382"/>
        <v>6420771.2883505877</v>
      </c>
      <c r="N1171" s="17">
        <f t="shared" si="391"/>
        <v>887039702.71689916</v>
      </c>
      <c r="O1171" s="17">
        <f t="shared" si="383"/>
        <v>308329.25347222213</v>
      </c>
      <c r="P1171" s="17">
        <f t="shared" si="392"/>
        <v>124797703.56057107</v>
      </c>
      <c r="Q1171" s="17">
        <f t="shared" si="384"/>
        <v>107306.70985431735</v>
      </c>
      <c r="S1171" s="17">
        <f t="shared" si="385"/>
        <v>17.083333333333332</v>
      </c>
      <c r="T1171" s="17">
        <f t="shared" si="386"/>
        <v>2408.75</v>
      </c>
      <c r="V1171" s="17">
        <f t="shared" si="387"/>
        <v>887039702.71689916</v>
      </c>
      <c r="W1171" s="17">
        <f t="shared" si="393"/>
        <v>1389273.624197047</v>
      </c>
      <c r="X1171" s="17">
        <f t="shared" si="394"/>
        <v>-502233.92148014827</v>
      </c>
      <c r="Z1171" s="17">
        <f t="shared" si="395"/>
        <v>51416.826268456658</v>
      </c>
      <c r="AA1171" s="17">
        <f t="shared" si="396"/>
        <v>0</v>
      </c>
      <c r="AC1171" s="17">
        <f t="shared" si="388"/>
        <v>0</v>
      </c>
      <c r="AD1171" s="17">
        <f t="shared" si="377"/>
        <v>219469.28833342745</v>
      </c>
      <c r="AE1171">
        <f t="shared" si="397"/>
        <v>50</v>
      </c>
    </row>
    <row r="1172" spans="2:31" x14ac:dyDescent="0.35">
      <c r="B1172" s="6" t="s">
        <v>39</v>
      </c>
      <c r="C1172" s="6">
        <v>1164</v>
      </c>
      <c r="D1172" s="6">
        <v>142</v>
      </c>
      <c r="E1172" s="12">
        <v>65</v>
      </c>
      <c r="F1172" s="17">
        <f t="shared" si="389"/>
        <v>0.95833333333333415</v>
      </c>
      <c r="G1172" s="17">
        <f t="shared" si="390"/>
        <v>3.4500000000000028</v>
      </c>
      <c r="H1172" s="17">
        <f t="shared" si="378"/>
        <v>2024.9583333333351</v>
      </c>
      <c r="I1172" s="17">
        <v>414.57060000000001</v>
      </c>
      <c r="J1172" s="17">
        <f t="shared" si="379"/>
        <v>154.19049479166662</v>
      </c>
      <c r="K1172" s="17">
        <f t="shared" si="380"/>
        <v>2593.7194281250013</v>
      </c>
      <c r="L1172" s="21">
        <f t="shared" si="381"/>
        <v>2593.7194281250017</v>
      </c>
      <c r="M1172" s="17">
        <f t="shared" si="382"/>
        <v>6650008.4226649348</v>
      </c>
      <c r="N1172" s="17">
        <f t="shared" si="391"/>
        <v>893689711.13956404</v>
      </c>
      <c r="O1172" s="17">
        <f t="shared" si="383"/>
        <v>344422.26080246904</v>
      </c>
      <c r="P1172" s="17">
        <f t="shared" si="392"/>
        <v>125142125.82137354</v>
      </c>
      <c r="Q1172" s="17">
        <f t="shared" si="384"/>
        <v>107510.41737231404</v>
      </c>
      <c r="S1172" s="17">
        <f t="shared" si="385"/>
        <v>18.055555555555554</v>
      </c>
      <c r="T1172" s="17">
        <f t="shared" si="386"/>
        <v>2563.8888888888887</v>
      </c>
      <c r="V1172" s="17">
        <f t="shared" si="387"/>
        <v>893689711.13956404</v>
      </c>
      <c r="W1172" s="17">
        <f t="shared" si="393"/>
        <v>1395923.6326197118</v>
      </c>
      <c r="X1172" s="17">
        <f t="shared" si="394"/>
        <v>-502233.92148014827</v>
      </c>
      <c r="Z1172" s="17">
        <f t="shared" si="395"/>
        <v>58066.834691121592</v>
      </c>
      <c r="AA1172" s="17">
        <f t="shared" si="396"/>
        <v>0</v>
      </c>
      <c r="AC1172" s="17">
        <f t="shared" si="388"/>
        <v>0</v>
      </c>
      <c r="AD1172" s="17">
        <f t="shared" si="377"/>
        <v>219419.28833342745</v>
      </c>
      <c r="AE1172">
        <f t="shared" si="397"/>
        <v>50</v>
      </c>
    </row>
    <row r="1173" spans="2:31" x14ac:dyDescent="0.35">
      <c r="B1173" s="6" t="s">
        <v>39</v>
      </c>
      <c r="C1173" s="6">
        <v>1165</v>
      </c>
      <c r="D1173" s="6">
        <v>143</v>
      </c>
      <c r="E1173" s="12">
        <v>68.400000000000006</v>
      </c>
      <c r="F1173" s="17">
        <f t="shared" si="389"/>
        <v>0.91666666666666585</v>
      </c>
      <c r="G1173" s="17">
        <f t="shared" si="390"/>
        <v>3.2999999999999972</v>
      </c>
      <c r="H1173" s="17">
        <f t="shared" si="378"/>
        <v>1936.9166666666649</v>
      </c>
      <c r="I1173" s="17">
        <v>414.57060000000001</v>
      </c>
      <c r="J1173" s="17">
        <f t="shared" si="379"/>
        <v>170.74307250000001</v>
      </c>
      <c r="K1173" s="17">
        <f t="shared" si="380"/>
        <v>2522.2303391666651</v>
      </c>
      <c r="L1173" s="21">
        <f t="shared" si="381"/>
        <v>2522.2303391666651</v>
      </c>
      <c r="M1173" s="17">
        <f t="shared" si="382"/>
        <v>6852899.8315158291</v>
      </c>
      <c r="N1173" s="17">
        <f t="shared" si="391"/>
        <v>900542610.97107983</v>
      </c>
      <c r="O1173" s="17">
        <f t="shared" si="383"/>
        <v>381396.5</v>
      </c>
      <c r="P1173" s="17">
        <f t="shared" si="392"/>
        <v>125523522.32137354</v>
      </c>
      <c r="Q1173" s="17">
        <f t="shared" si="384"/>
        <v>107745.51272220904</v>
      </c>
      <c r="S1173" s="17">
        <f t="shared" si="385"/>
        <v>19</v>
      </c>
      <c r="T1173" s="17">
        <f t="shared" si="386"/>
        <v>2717</v>
      </c>
      <c r="V1173" s="17">
        <f t="shared" si="387"/>
        <v>900542610.97107983</v>
      </c>
      <c r="W1173" s="17">
        <f t="shared" si="393"/>
        <v>1402776.5324512275</v>
      </c>
      <c r="X1173" s="17">
        <f t="shared" si="394"/>
        <v>-502233.92148014827</v>
      </c>
      <c r="Z1173" s="17">
        <f t="shared" si="395"/>
        <v>64919.734522637424</v>
      </c>
      <c r="AA1173" s="17">
        <f t="shared" si="396"/>
        <v>0</v>
      </c>
      <c r="AC1173" s="17">
        <f t="shared" si="388"/>
        <v>0</v>
      </c>
      <c r="AD1173" s="17">
        <f t="shared" si="377"/>
        <v>219369.28833342745</v>
      </c>
      <c r="AE1173">
        <f t="shared" si="397"/>
        <v>50</v>
      </c>
    </row>
    <row r="1174" spans="2:31" x14ac:dyDescent="0.35">
      <c r="B1174" s="6" t="s">
        <v>39</v>
      </c>
      <c r="C1174" s="6">
        <v>1166</v>
      </c>
      <c r="D1174" s="6">
        <v>144</v>
      </c>
      <c r="E1174" s="12">
        <v>71.599999999999994</v>
      </c>
      <c r="F1174" s="17">
        <f t="shared" si="389"/>
        <v>0.63888888888888806</v>
      </c>
      <c r="G1174" s="17">
        <f t="shared" si="390"/>
        <v>2.2999999999999972</v>
      </c>
      <c r="H1174" s="17">
        <f t="shared" si="378"/>
        <v>1349.9722222222206</v>
      </c>
      <c r="I1174" s="17">
        <v>414.57060000000001</v>
      </c>
      <c r="J1174" s="17">
        <f t="shared" si="379"/>
        <v>187.09273916666663</v>
      </c>
      <c r="K1174" s="17">
        <f t="shared" si="380"/>
        <v>1951.6355613888873</v>
      </c>
      <c r="L1174" s="21">
        <f t="shared" si="381"/>
        <v>1951.6355613888873</v>
      </c>
      <c r="M1174" s="17">
        <f t="shared" si="382"/>
        <v>5589484.2478177724</v>
      </c>
      <c r="N1174" s="17">
        <f t="shared" si="391"/>
        <v>906132095.21889758</v>
      </c>
      <c r="O1174" s="17">
        <f t="shared" si="383"/>
        <v>417917.48765432084</v>
      </c>
      <c r="P1174" s="17">
        <f t="shared" si="392"/>
        <v>125941439.80902785</v>
      </c>
      <c r="Q1174" s="17">
        <f t="shared" si="384"/>
        <v>108011.52642283692</v>
      </c>
      <c r="S1174" s="17">
        <f t="shared" si="385"/>
        <v>19.888888888888886</v>
      </c>
      <c r="T1174" s="17">
        <f t="shared" si="386"/>
        <v>2863.9999999999995</v>
      </c>
      <c r="V1174" s="17">
        <f t="shared" si="387"/>
        <v>906132095.21889758</v>
      </c>
      <c r="W1174" s="17">
        <f t="shared" si="393"/>
        <v>1408366.0166990452</v>
      </c>
      <c r="X1174" s="17">
        <f t="shared" si="394"/>
        <v>-502233.92148014827</v>
      </c>
      <c r="Z1174" s="17">
        <f t="shared" si="395"/>
        <v>70509.218770455191</v>
      </c>
      <c r="AA1174" s="17">
        <f t="shared" si="396"/>
        <v>0</v>
      </c>
      <c r="AC1174" s="17">
        <f t="shared" si="388"/>
        <v>0</v>
      </c>
      <c r="AD1174" s="17">
        <f t="shared" si="377"/>
        <v>219319.28833342745</v>
      </c>
      <c r="AE1174">
        <f t="shared" si="397"/>
        <v>50</v>
      </c>
    </row>
    <row r="1175" spans="2:31" x14ac:dyDescent="0.35">
      <c r="B1175" s="6" t="s">
        <v>39</v>
      </c>
      <c r="C1175" s="6">
        <v>1167</v>
      </c>
      <c r="D1175" s="6">
        <v>145</v>
      </c>
      <c r="E1175" s="12">
        <v>73</v>
      </c>
      <c r="F1175" s="17">
        <f t="shared" si="389"/>
        <v>0.37500000000000039</v>
      </c>
      <c r="G1175" s="17">
        <f t="shared" si="390"/>
        <v>1.3500000000000014</v>
      </c>
      <c r="H1175" s="17">
        <f t="shared" si="378"/>
        <v>792.3750000000008</v>
      </c>
      <c r="I1175" s="17">
        <v>414.57060000000001</v>
      </c>
      <c r="J1175" s="17">
        <f t="shared" si="379"/>
        <v>194.48074479166669</v>
      </c>
      <c r="K1175" s="17">
        <f t="shared" si="380"/>
        <v>1401.4263447916676</v>
      </c>
      <c r="L1175" s="21">
        <f t="shared" si="381"/>
        <v>1401.4263447916674</v>
      </c>
      <c r="M1175" s="17">
        <f t="shared" si="382"/>
        <v>4120582.7387832776</v>
      </c>
      <c r="N1175" s="17">
        <f t="shared" si="391"/>
        <v>910252677.95768082</v>
      </c>
      <c r="O1175" s="17">
        <f t="shared" si="383"/>
        <v>434420.4089506173</v>
      </c>
      <c r="P1175" s="17">
        <f t="shared" si="392"/>
        <v>126375860.21797846</v>
      </c>
      <c r="Q1175" s="17">
        <f t="shared" si="384"/>
        <v>108291.22555096698</v>
      </c>
      <c r="S1175" s="17">
        <f t="shared" si="385"/>
        <v>20.277777777777779</v>
      </c>
      <c r="T1175" s="17">
        <f t="shared" si="386"/>
        <v>2940.2777777777778</v>
      </c>
      <c r="V1175" s="17">
        <f t="shared" si="387"/>
        <v>910252677.95768082</v>
      </c>
      <c r="W1175" s="17">
        <f t="shared" si="393"/>
        <v>1412486.5994378284</v>
      </c>
      <c r="X1175" s="17">
        <f t="shared" si="394"/>
        <v>-502233.92148014827</v>
      </c>
      <c r="Z1175" s="17">
        <f t="shared" si="395"/>
        <v>74629.801509238474</v>
      </c>
      <c r="AA1175" s="17">
        <f t="shared" si="396"/>
        <v>0</v>
      </c>
      <c r="AC1175" s="17">
        <f t="shared" si="388"/>
        <v>0</v>
      </c>
      <c r="AD1175" s="17">
        <f t="shared" si="377"/>
        <v>219269.28833342745</v>
      </c>
      <c r="AE1175">
        <f t="shared" si="397"/>
        <v>50</v>
      </c>
    </row>
    <row r="1176" spans="2:31" x14ac:dyDescent="0.35">
      <c r="B1176" s="6" t="s">
        <v>39</v>
      </c>
      <c r="C1176" s="6">
        <v>1168</v>
      </c>
      <c r="D1176" s="6">
        <v>146</v>
      </c>
      <c r="E1176" s="12">
        <v>74.3</v>
      </c>
      <c r="F1176" s="17">
        <f t="shared" si="389"/>
        <v>0.44444444444444481</v>
      </c>
      <c r="G1176" s="17">
        <f t="shared" si="390"/>
        <v>1.6000000000000014</v>
      </c>
      <c r="H1176" s="17">
        <f t="shared" si="378"/>
        <v>939.11111111111188</v>
      </c>
      <c r="I1176" s="17">
        <v>414.57060000000001</v>
      </c>
      <c r="J1176" s="17">
        <f t="shared" si="379"/>
        <v>201.46913244791668</v>
      </c>
      <c r="K1176" s="17">
        <f t="shared" si="380"/>
        <v>1555.1508435590285</v>
      </c>
      <c r="L1176" s="21">
        <f t="shared" si="381"/>
        <v>1555.1508435590285</v>
      </c>
      <c r="M1176" s="17">
        <f t="shared" si="382"/>
        <v>4686101.4779887861</v>
      </c>
      <c r="N1176" s="17">
        <f t="shared" si="391"/>
        <v>914938779.43566966</v>
      </c>
      <c r="O1176" s="17">
        <f t="shared" si="383"/>
        <v>450030.6855709877</v>
      </c>
      <c r="P1176" s="17">
        <f t="shared" si="392"/>
        <v>126825890.90354945</v>
      </c>
      <c r="Q1176" s="17">
        <f t="shared" si="384"/>
        <v>108583.81070509371</v>
      </c>
      <c r="S1176" s="17">
        <f t="shared" si="385"/>
        <v>20.638888888888889</v>
      </c>
      <c r="T1176" s="17">
        <f t="shared" si="386"/>
        <v>3013.2777777777778</v>
      </c>
      <c r="V1176" s="17">
        <f t="shared" si="387"/>
        <v>914938779.43566966</v>
      </c>
      <c r="W1176" s="17">
        <f t="shared" si="393"/>
        <v>1417172.7009158172</v>
      </c>
      <c r="X1176" s="17">
        <f t="shared" si="394"/>
        <v>-502233.92148014827</v>
      </c>
      <c r="Z1176" s="17">
        <f t="shared" si="395"/>
        <v>79315.902987227266</v>
      </c>
      <c r="AA1176" s="17">
        <f t="shared" si="396"/>
        <v>0</v>
      </c>
      <c r="AC1176" s="17">
        <f t="shared" si="388"/>
        <v>0</v>
      </c>
      <c r="AD1176" s="17">
        <f t="shared" si="377"/>
        <v>219219.28833342745</v>
      </c>
      <c r="AE1176">
        <f t="shared" si="397"/>
        <v>50</v>
      </c>
    </row>
    <row r="1177" spans="2:31" x14ac:dyDescent="0.35">
      <c r="B1177" s="6" t="s">
        <v>39</v>
      </c>
      <c r="C1177" s="6">
        <v>1169</v>
      </c>
      <c r="D1177" s="6">
        <v>147</v>
      </c>
      <c r="E1177" s="12">
        <v>76.2</v>
      </c>
      <c r="F1177" s="17">
        <f t="shared" si="389"/>
        <v>0.50000000000000122</v>
      </c>
      <c r="G1177" s="17">
        <f t="shared" si="390"/>
        <v>1.8000000000000043</v>
      </c>
      <c r="H1177" s="17">
        <f t="shared" si="378"/>
        <v>1056.5000000000025</v>
      </c>
      <c r="I1177" s="17">
        <v>414.57060000000001</v>
      </c>
      <c r="J1177" s="17">
        <f t="shared" si="379"/>
        <v>211.90481812500005</v>
      </c>
      <c r="K1177" s="17">
        <f t="shared" si="380"/>
        <v>1682.9754181250025</v>
      </c>
      <c r="L1177" s="21">
        <f t="shared" si="381"/>
        <v>1682.9754181250025</v>
      </c>
      <c r="M1177" s="17">
        <f t="shared" si="382"/>
        <v>5236578.0134959454</v>
      </c>
      <c r="N1177" s="17">
        <f t="shared" si="391"/>
        <v>920175357.44916558</v>
      </c>
      <c r="O1177" s="17">
        <f t="shared" si="383"/>
        <v>473341.34722222225</v>
      </c>
      <c r="P1177" s="17">
        <f t="shared" si="392"/>
        <v>127299232.25077167</v>
      </c>
      <c r="Q1177" s="17">
        <f t="shared" si="384"/>
        <v>108895.83597157542</v>
      </c>
      <c r="S1177" s="17">
        <f t="shared" si="385"/>
        <v>21.166666666666668</v>
      </c>
      <c r="T1177" s="17">
        <f t="shared" si="386"/>
        <v>3111.5</v>
      </c>
      <c r="V1177" s="17">
        <f t="shared" si="387"/>
        <v>920175357.44916558</v>
      </c>
      <c r="W1177" s="17">
        <f t="shared" si="393"/>
        <v>1422409.2789293132</v>
      </c>
      <c r="X1177" s="17">
        <f t="shared" si="394"/>
        <v>-502233.92148014827</v>
      </c>
      <c r="Z1177" s="17">
        <f t="shared" si="395"/>
        <v>84552.481000723215</v>
      </c>
      <c r="AA1177" s="17">
        <f t="shared" si="396"/>
        <v>0</v>
      </c>
      <c r="AC1177" s="17">
        <f t="shared" si="388"/>
        <v>0</v>
      </c>
      <c r="AD1177" s="17">
        <f t="shared" si="377"/>
        <v>219169.28833342745</v>
      </c>
      <c r="AE1177">
        <f t="shared" si="397"/>
        <v>50</v>
      </c>
    </row>
    <row r="1178" spans="2:31" x14ac:dyDescent="0.35">
      <c r="B1178" s="6" t="s">
        <v>39</v>
      </c>
      <c r="C1178" s="6">
        <v>1170</v>
      </c>
      <c r="D1178" s="6">
        <v>148</v>
      </c>
      <c r="E1178" s="12">
        <v>77.900000000000006</v>
      </c>
      <c r="F1178" s="17">
        <f t="shared" si="389"/>
        <v>0.45833333333333293</v>
      </c>
      <c r="G1178" s="17">
        <f t="shared" si="390"/>
        <v>1.6499999999999986</v>
      </c>
      <c r="H1178" s="17">
        <f t="shared" si="378"/>
        <v>968.45833333333246</v>
      </c>
      <c r="I1178" s="17">
        <v>414.57060000000001</v>
      </c>
      <c r="J1178" s="17">
        <f t="shared" si="379"/>
        <v>221.46535869791668</v>
      </c>
      <c r="K1178" s="17">
        <f t="shared" si="380"/>
        <v>1604.4942920312492</v>
      </c>
      <c r="L1178" s="21">
        <f t="shared" si="381"/>
        <v>1604.4942920312492</v>
      </c>
      <c r="M1178" s="17">
        <f t="shared" si="382"/>
        <v>5138482.1088018548</v>
      </c>
      <c r="N1178" s="17">
        <f t="shared" si="391"/>
        <v>925313839.55796742</v>
      </c>
      <c r="O1178" s="17">
        <f t="shared" si="383"/>
        <v>494697.15779320989</v>
      </c>
      <c r="P1178" s="17">
        <f t="shared" si="392"/>
        <v>127793929.40856488</v>
      </c>
      <c r="Q1178" s="17">
        <f t="shared" si="384"/>
        <v>109225.58069108109</v>
      </c>
      <c r="S1178" s="17">
        <f t="shared" si="385"/>
        <v>21.638888888888889</v>
      </c>
      <c r="T1178" s="17">
        <f t="shared" si="386"/>
        <v>3202.5555555555557</v>
      </c>
      <c r="V1178" s="17">
        <f t="shared" si="387"/>
        <v>925313839.55796742</v>
      </c>
      <c r="W1178" s="17">
        <f t="shared" si="393"/>
        <v>1427547.761038115</v>
      </c>
      <c r="X1178" s="17">
        <f t="shared" si="394"/>
        <v>-502233.92148014827</v>
      </c>
      <c r="Z1178" s="17">
        <f t="shared" si="395"/>
        <v>89690.963109525066</v>
      </c>
      <c r="AA1178" s="17">
        <f t="shared" si="396"/>
        <v>0</v>
      </c>
      <c r="AC1178" s="17">
        <f t="shared" si="388"/>
        <v>0</v>
      </c>
      <c r="AD1178" s="17">
        <f t="shared" si="377"/>
        <v>219119.28833342745</v>
      </c>
      <c r="AE1178">
        <f t="shared" si="397"/>
        <v>50</v>
      </c>
    </row>
    <row r="1179" spans="2:31" x14ac:dyDescent="0.35">
      <c r="B1179" s="6" t="s">
        <v>39</v>
      </c>
      <c r="C1179" s="6">
        <v>1171</v>
      </c>
      <c r="D1179" s="6">
        <v>149</v>
      </c>
      <c r="E1179" s="12">
        <v>79.5</v>
      </c>
      <c r="F1179" s="17">
        <f t="shared" si="389"/>
        <v>0.43055555555555475</v>
      </c>
      <c r="G1179" s="17">
        <f t="shared" si="390"/>
        <v>1.5499999999999972</v>
      </c>
      <c r="H1179" s="17">
        <f t="shared" si="378"/>
        <v>909.76388888888721</v>
      </c>
      <c r="I1179" s="17">
        <v>414.57060000000001</v>
      </c>
      <c r="J1179" s="17">
        <f t="shared" si="379"/>
        <v>230.65620703125001</v>
      </c>
      <c r="K1179" s="17">
        <f t="shared" si="380"/>
        <v>1554.9906959201373</v>
      </c>
      <c r="L1179" s="21">
        <f t="shared" si="381"/>
        <v>1554.9906959201371</v>
      </c>
      <c r="M1179" s="17">
        <f t="shared" si="382"/>
        <v>5116567.3023672178</v>
      </c>
      <c r="N1179" s="17">
        <f t="shared" si="391"/>
        <v>930430406.86033463</v>
      </c>
      <c r="O1179" s="17">
        <f t="shared" si="383"/>
        <v>515227.17013888888</v>
      </c>
      <c r="P1179" s="17">
        <f t="shared" si="392"/>
        <v>128309156.57870378</v>
      </c>
      <c r="Q1179" s="17">
        <f t="shared" si="384"/>
        <v>109572.29426020817</v>
      </c>
      <c r="S1179" s="17">
        <f t="shared" si="385"/>
        <v>22.083333333333332</v>
      </c>
      <c r="T1179" s="17">
        <f t="shared" si="386"/>
        <v>3290.4166666666665</v>
      </c>
      <c r="V1179" s="17">
        <f t="shared" si="387"/>
        <v>930430406.86033463</v>
      </c>
      <c r="W1179" s="17">
        <f t="shared" si="393"/>
        <v>1432664.3283404822</v>
      </c>
      <c r="X1179" s="17">
        <f t="shared" si="394"/>
        <v>-502233.92148014827</v>
      </c>
      <c r="Z1179" s="17">
        <f t="shared" si="395"/>
        <v>94807.53041189228</v>
      </c>
      <c r="AA1179" s="17">
        <f t="shared" si="396"/>
        <v>0</v>
      </c>
      <c r="AC1179" s="17">
        <f t="shared" si="388"/>
        <v>0</v>
      </c>
      <c r="AD1179" s="17">
        <f t="shared" si="377"/>
        <v>219069.28833342745</v>
      </c>
      <c r="AE1179">
        <f t="shared" si="397"/>
        <v>50</v>
      </c>
    </row>
    <row r="1180" spans="2:31" x14ac:dyDescent="0.35">
      <c r="B1180" s="6" t="s">
        <v>39</v>
      </c>
      <c r="C1180" s="6">
        <v>1172</v>
      </c>
      <c r="D1180" s="6">
        <v>150</v>
      </c>
      <c r="E1180" s="12">
        <v>81</v>
      </c>
      <c r="F1180" s="17">
        <f t="shared" si="389"/>
        <v>0.38888888888888851</v>
      </c>
      <c r="G1180" s="17">
        <f t="shared" si="390"/>
        <v>1.3999999999999986</v>
      </c>
      <c r="H1180" s="17">
        <f t="shared" si="378"/>
        <v>821.72222222222138</v>
      </c>
      <c r="I1180" s="17">
        <v>414.57060000000001</v>
      </c>
      <c r="J1180" s="17">
        <f t="shared" si="379"/>
        <v>239.44232812499999</v>
      </c>
      <c r="K1180" s="17">
        <f t="shared" si="380"/>
        <v>1475.7351503472212</v>
      </c>
      <c r="L1180" s="21">
        <f t="shared" si="381"/>
        <v>1475.7351503472214</v>
      </c>
      <c r="M1180" s="17">
        <f t="shared" si="382"/>
        <v>4980606.1324218726</v>
      </c>
      <c r="N1180" s="17">
        <f t="shared" si="391"/>
        <v>935411012.99275649</v>
      </c>
      <c r="O1180" s="17">
        <f t="shared" si="383"/>
        <v>534853.125</v>
      </c>
      <c r="P1180" s="17">
        <f t="shared" si="392"/>
        <v>128844009.70370378</v>
      </c>
      <c r="Q1180" s="17">
        <f t="shared" si="384"/>
        <v>109935.16186322848</v>
      </c>
      <c r="S1180" s="17">
        <f t="shared" si="385"/>
        <v>22.5</v>
      </c>
      <c r="T1180" s="17">
        <f t="shared" si="386"/>
        <v>3375</v>
      </c>
      <c r="V1180" s="17">
        <f t="shared" si="387"/>
        <v>935411012.99275649</v>
      </c>
      <c r="W1180" s="17">
        <f t="shared" si="393"/>
        <v>1437644.9344729041</v>
      </c>
      <c r="X1180" s="17">
        <f t="shared" si="394"/>
        <v>-502233.92148014827</v>
      </c>
      <c r="Z1180" s="17">
        <f t="shared" si="395"/>
        <v>99788.136544314155</v>
      </c>
      <c r="AA1180" s="17">
        <f t="shared" si="396"/>
        <v>0</v>
      </c>
      <c r="AC1180" s="17">
        <f t="shared" si="388"/>
        <v>0</v>
      </c>
      <c r="AD1180" s="17">
        <f t="shared" si="377"/>
        <v>219019.28833342745</v>
      </c>
      <c r="AE1180">
        <f t="shared" si="397"/>
        <v>50</v>
      </c>
    </row>
    <row r="1181" spans="2:31" x14ac:dyDescent="0.35">
      <c r="B1181" s="6" t="s">
        <v>39</v>
      </c>
      <c r="C1181" s="6">
        <v>1173</v>
      </c>
      <c r="D1181" s="6">
        <v>151</v>
      </c>
      <c r="E1181" s="12">
        <v>82.3</v>
      </c>
      <c r="F1181" s="17">
        <f t="shared" si="389"/>
        <v>0.34722222222222221</v>
      </c>
      <c r="G1181" s="17">
        <f t="shared" si="390"/>
        <v>1.25</v>
      </c>
      <c r="H1181" s="17">
        <f t="shared" si="378"/>
        <v>733.68055555555554</v>
      </c>
      <c r="I1181" s="17">
        <v>414.57060000000001</v>
      </c>
      <c r="J1181" s="17">
        <f t="shared" si="379"/>
        <v>247.18980744791668</v>
      </c>
      <c r="K1181" s="17">
        <f t="shared" si="380"/>
        <v>1395.4409630034725</v>
      </c>
      <c r="L1181" s="21">
        <f t="shared" si="381"/>
        <v>1395.4409630034722</v>
      </c>
      <c r="M1181" s="17">
        <f t="shared" si="382"/>
        <v>4817100.9665369587</v>
      </c>
      <c r="N1181" s="17">
        <f t="shared" si="391"/>
        <v>940228113.95929348</v>
      </c>
      <c r="O1181" s="17">
        <f t="shared" si="383"/>
        <v>552159.01890432101</v>
      </c>
      <c r="P1181" s="17">
        <f t="shared" si="392"/>
        <v>129396168.7226081</v>
      </c>
      <c r="Q1181" s="17">
        <f t="shared" si="384"/>
        <v>110312.16429889864</v>
      </c>
      <c r="S1181" s="17">
        <f t="shared" si="385"/>
        <v>22.861111111111111</v>
      </c>
      <c r="T1181" s="17">
        <f t="shared" si="386"/>
        <v>3452.0277777777778</v>
      </c>
      <c r="V1181" s="17">
        <f t="shared" si="387"/>
        <v>940228113.95929348</v>
      </c>
      <c r="W1181" s="17">
        <f t="shared" si="393"/>
        <v>1442462.035439441</v>
      </c>
      <c r="X1181" s="17">
        <f t="shared" si="394"/>
        <v>-502233.92148014827</v>
      </c>
      <c r="Z1181" s="17">
        <f t="shared" si="395"/>
        <v>104605.23751085112</v>
      </c>
      <c r="AA1181" s="17">
        <f t="shared" si="396"/>
        <v>0</v>
      </c>
      <c r="AC1181" s="17">
        <f t="shared" si="388"/>
        <v>0</v>
      </c>
      <c r="AD1181" s="17">
        <f t="shared" si="377"/>
        <v>218969.28833342745</v>
      </c>
      <c r="AE1181">
        <f t="shared" si="397"/>
        <v>50</v>
      </c>
    </row>
    <row r="1182" spans="2:31" x14ac:dyDescent="0.35">
      <c r="B1182" s="6" t="s">
        <v>39</v>
      </c>
      <c r="C1182" s="6">
        <v>1174</v>
      </c>
      <c r="D1182" s="6">
        <v>152</v>
      </c>
      <c r="E1182" s="12">
        <v>83.5</v>
      </c>
      <c r="F1182" s="17">
        <f t="shared" si="389"/>
        <v>0.31944444444444403</v>
      </c>
      <c r="G1182" s="17">
        <f t="shared" si="390"/>
        <v>1.1499999999999986</v>
      </c>
      <c r="H1182" s="17">
        <f t="shared" si="378"/>
        <v>674.98611111111029</v>
      </c>
      <c r="I1182" s="17">
        <v>414.57060000000001</v>
      </c>
      <c r="J1182" s="17">
        <f t="shared" si="379"/>
        <v>254.45081119791664</v>
      </c>
      <c r="K1182" s="17">
        <f t="shared" si="380"/>
        <v>1344.0075223090271</v>
      </c>
      <c r="L1182" s="21">
        <f t="shared" si="381"/>
        <v>1344.0075223090271</v>
      </c>
      <c r="M1182" s="17">
        <f t="shared" si="382"/>
        <v>4738373.1869850475</v>
      </c>
      <c r="N1182" s="17">
        <f t="shared" si="391"/>
        <v>944966487.1462785</v>
      </c>
      <c r="O1182" s="17">
        <f t="shared" si="383"/>
        <v>568378.25038580236</v>
      </c>
      <c r="P1182" s="17">
        <f t="shared" si="392"/>
        <v>129964546.97299391</v>
      </c>
      <c r="Q1182" s="17">
        <f t="shared" si="384"/>
        <v>110702.33984071031</v>
      </c>
      <c r="S1182" s="17">
        <f t="shared" si="385"/>
        <v>23.194444444444443</v>
      </c>
      <c r="T1182" s="17">
        <f t="shared" si="386"/>
        <v>3525.5555555555552</v>
      </c>
      <c r="V1182" s="17">
        <f t="shared" si="387"/>
        <v>944966487.1462785</v>
      </c>
      <c r="W1182" s="17">
        <f t="shared" si="393"/>
        <v>1447200.408626426</v>
      </c>
      <c r="X1182" s="17">
        <f t="shared" si="394"/>
        <v>-502233.92148014827</v>
      </c>
      <c r="Z1182" s="17">
        <f t="shared" si="395"/>
        <v>109343.61069783616</v>
      </c>
      <c r="AA1182" s="17">
        <f t="shared" si="396"/>
        <v>0</v>
      </c>
      <c r="AC1182" s="17">
        <f t="shared" si="388"/>
        <v>0</v>
      </c>
      <c r="AD1182" s="17">
        <f t="shared" si="377"/>
        <v>218919.28833342745</v>
      </c>
      <c r="AE1182">
        <f t="shared" si="397"/>
        <v>50</v>
      </c>
    </row>
    <row r="1183" spans="2:31" x14ac:dyDescent="0.35">
      <c r="B1183" s="6" t="s">
        <v>39</v>
      </c>
      <c r="C1183" s="6">
        <v>1175</v>
      </c>
      <c r="D1183" s="6">
        <v>153</v>
      </c>
      <c r="E1183" s="12">
        <v>84.6</v>
      </c>
      <c r="F1183" s="17">
        <f t="shared" si="389"/>
        <v>0.27777777777777779</v>
      </c>
      <c r="G1183" s="17">
        <f t="shared" si="390"/>
        <v>1</v>
      </c>
      <c r="H1183" s="17">
        <f t="shared" si="378"/>
        <v>586.94444444444446</v>
      </c>
      <c r="I1183" s="17">
        <v>414.57060000000001</v>
      </c>
      <c r="J1183" s="17">
        <f t="shared" si="379"/>
        <v>261.19906312499995</v>
      </c>
      <c r="K1183" s="17">
        <f t="shared" si="380"/>
        <v>1262.7141075694444</v>
      </c>
      <c r="L1183" s="21">
        <f t="shared" si="381"/>
        <v>1262.7141075694444</v>
      </c>
      <c r="M1183" s="17">
        <f t="shared" si="382"/>
        <v>4540088.5737659372</v>
      </c>
      <c r="N1183" s="17">
        <f t="shared" si="391"/>
        <v>949506575.72004449</v>
      </c>
      <c r="O1183" s="17">
        <f t="shared" si="383"/>
        <v>583452.12499999988</v>
      </c>
      <c r="P1183" s="17">
        <f t="shared" si="392"/>
        <v>130547999.09799391</v>
      </c>
      <c r="Q1183" s="17">
        <f t="shared" si="384"/>
        <v>111104.68008339907</v>
      </c>
      <c r="S1183" s="17">
        <f t="shared" si="385"/>
        <v>23.499999999999996</v>
      </c>
      <c r="T1183" s="17">
        <f t="shared" si="386"/>
        <v>3595.4999999999995</v>
      </c>
      <c r="V1183" s="17">
        <f t="shared" si="387"/>
        <v>949506575.72004449</v>
      </c>
      <c r="W1183" s="17">
        <f t="shared" si="393"/>
        <v>1451740.497200192</v>
      </c>
      <c r="X1183" s="17">
        <f t="shared" si="394"/>
        <v>-502233.92148014827</v>
      </c>
      <c r="Z1183" s="17">
        <f t="shared" si="395"/>
        <v>113883.69927160211</v>
      </c>
      <c r="AA1183" s="17">
        <f t="shared" si="396"/>
        <v>0</v>
      </c>
      <c r="AC1183" s="17">
        <f t="shared" si="388"/>
        <v>0</v>
      </c>
      <c r="AD1183" s="17">
        <f t="shared" si="377"/>
        <v>218869.28833342745</v>
      </c>
      <c r="AE1183">
        <f t="shared" si="397"/>
        <v>50</v>
      </c>
    </row>
    <row r="1184" spans="2:31" x14ac:dyDescent="0.35">
      <c r="B1184" s="6" t="s">
        <v>39</v>
      </c>
      <c r="C1184" s="6">
        <v>1176</v>
      </c>
      <c r="D1184" s="6">
        <v>154</v>
      </c>
      <c r="E1184" s="12">
        <v>85.5</v>
      </c>
      <c r="F1184" s="17">
        <f t="shared" si="389"/>
        <v>0.23611111111111149</v>
      </c>
      <c r="G1184" s="17">
        <f t="shared" si="390"/>
        <v>0.85000000000000142</v>
      </c>
      <c r="H1184" s="17">
        <f t="shared" si="378"/>
        <v>498.90277777777857</v>
      </c>
      <c r="I1184" s="17">
        <v>414.57060000000001</v>
      </c>
      <c r="J1184" s="17">
        <f t="shared" si="379"/>
        <v>266.78605078125003</v>
      </c>
      <c r="K1184" s="17">
        <f t="shared" si="380"/>
        <v>1180.2594285590285</v>
      </c>
      <c r="L1184" s="21">
        <f t="shared" si="381"/>
        <v>1180.2594285590285</v>
      </c>
      <c r="M1184" s="17">
        <f t="shared" si="382"/>
        <v>4316798.8599546468</v>
      </c>
      <c r="N1184" s="17">
        <f t="shared" si="391"/>
        <v>953823374.57999909</v>
      </c>
      <c r="O1184" s="17">
        <f t="shared" si="383"/>
        <v>595932.03125</v>
      </c>
      <c r="P1184" s="17">
        <f t="shared" si="392"/>
        <v>131143931.12924391</v>
      </c>
      <c r="Q1184" s="17">
        <f t="shared" si="384"/>
        <v>111516.94823915299</v>
      </c>
      <c r="S1184" s="17">
        <f t="shared" si="385"/>
        <v>23.75</v>
      </c>
      <c r="T1184" s="17">
        <f t="shared" si="386"/>
        <v>3657.5</v>
      </c>
      <c r="V1184" s="17">
        <f t="shared" si="387"/>
        <v>953823374.57999909</v>
      </c>
      <c r="W1184" s="17">
        <f t="shared" si="393"/>
        <v>1456057.2960601465</v>
      </c>
      <c r="X1184" s="17">
        <f t="shared" si="394"/>
        <v>-502233.92148014827</v>
      </c>
      <c r="Z1184" s="17">
        <f t="shared" si="395"/>
        <v>118200.49813155676</v>
      </c>
      <c r="AA1184" s="17">
        <f t="shared" si="396"/>
        <v>0</v>
      </c>
      <c r="AC1184" s="17">
        <f t="shared" si="388"/>
        <v>0</v>
      </c>
      <c r="AD1184" s="17">
        <f t="shared" si="377"/>
        <v>218819.28833342745</v>
      </c>
      <c r="AE1184">
        <f t="shared" si="397"/>
        <v>50</v>
      </c>
    </row>
    <row r="1185" spans="2:31" x14ac:dyDescent="0.35">
      <c r="B1185" s="6" t="s">
        <v>39</v>
      </c>
      <c r="C1185" s="6">
        <v>1177</v>
      </c>
      <c r="D1185" s="6">
        <v>155</v>
      </c>
      <c r="E1185" s="12">
        <v>86.3</v>
      </c>
      <c r="F1185" s="17">
        <f t="shared" si="389"/>
        <v>0.22222222222222143</v>
      </c>
      <c r="G1185" s="17">
        <f t="shared" si="390"/>
        <v>0.79999999999999716</v>
      </c>
      <c r="H1185" s="17">
        <f t="shared" si="378"/>
        <v>469.55555555555389</v>
      </c>
      <c r="I1185" s="17">
        <v>414.57060000000001</v>
      </c>
      <c r="J1185" s="17">
        <f t="shared" si="379"/>
        <v>271.80189494791665</v>
      </c>
      <c r="K1185" s="17">
        <f t="shared" si="380"/>
        <v>1155.9280505034706</v>
      </c>
      <c r="L1185" s="21">
        <f t="shared" si="381"/>
        <v>1155.9280505034706</v>
      </c>
      <c r="M1185" s="17">
        <f t="shared" si="382"/>
        <v>4295075.4354332425</v>
      </c>
      <c r="N1185" s="17">
        <f t="shared" si="391"/>
        <v>958118450.01543236</v>
      </c>
      <c r="O1185" s="17">
        <f t="shared" si="383"/>
        <v>607136.14853395056</v>
      </c>
      <c r="P1185" s="17">
        <f t="shared" si="392"/>
        <v>131751067.27777787</v>
      </c>
      <c r="Q1185" s="17">
        <f t="shared" si="384"/>
        <v>111938.03507032954</v>
      </c>
      <c r="S1185" s="17">
        <f t="shared" si="385"/>
        <v>23.972222222222221</v>
      </c>
      <c r="T1185" s="17">
        <f t="shared" si="386"/>
        <v>3715.6944444444443</v>
      </c>
      <c r="V1185" s="17">
        <f t="shared" si="387"/>
        <v>958118450.01543236</v>
      </c>
      <c r="W1185" s="17">
        <f t="shared" si="393"/>
        <v>1460352.3714955798</v>
      </c>
      <c r="X1185" s="17">
        <f t="shared" si="394"/>
        <v>-502233.92148014827</v>
      </c>
      <c r="Z1185" s="17">
        <f t="shared" si="395"/>
        <v>122495.57356699</v>
      </c>
      <c r="AA1185" s="17">
        <f t="shared" si="396"/>
        <v>0</v>
      </c>
      <c r="AC1185" s="17">
        <f t="shared" si="388"/>
        <v>0</v>
      </c>
      <c r="AD1185" s="17">
        <f t="shared" si="377"/>
        <v>218769.28833342745</v>
      </c>
      <c r="AE1185">
        <f t="shared" si="397"/>
        <v>50</v>
      </c>
    </row>
    <row r="1186" spans="2:31" x14ac:dyDescent="0.35">
      <c r="B1186" s="6" t="s">
        <v>39</v>
      </c>
      <c r="C1186" s="6">
        <v>1178</v>
      </c>
      <c r="D1186" s="6">
        <v>156</v>
      </c>
      <c r="E1186" s="12">
        <v>87.1</v>
      </c>
      <c r="F1186" s="17">
        <f t="shared" si="389"/>
        <v>0.24999999999999961</v>
      </c>
      <c r="G1186" s="17">
        <f t="shared" si="390"/>
        <v>0.89999999999999858</v>
      </c>
      <c r="H1186" s="17">
        <f t="shared" si="378"/>
        <v>528.2499999999992</v>
      </c>
      <c r="I1186" s="17">
        <v>414.57060000000001</v>
      </c>
      <c r="J1186" s="17">
        <f t="shared" si="379"/>
        <v>276.86445244791662</v>
      </c>
      <c r="K1186" s="17">
        <f t="shared" si="380"/>
        <v>1219.685052447916</v>
      </c>
      <c r="L1186" s="21">
        <f t="shared" si="381"/>
        <v>1219.685052447916</v>
      </c>
      <c r="M1186" s="17">
        <f t="shared" si="382"/>
        <v>4603497.9496225836</v>
      </c>
      <c r="N1186" s="17">
        <f t="shared" si="391"/>
        <v>962721947.96505499</v>
      </c>
      <c r="O1186" s="17">
        <f t="shared" si="383"/>
        <v>618444.61149691348</v>
      </c>
      <c r="P1186" s="17">
        <f t="shared" si="392"/>
        <v>132369511.88927478</v>
      </c>
      <c r="Q1186" s="17">
        <f t="shared" si="384"/>
        <v>112368.00669717723</v>
      </c>
      <c r="S1186" s="17">
        <f t="shared" si="385"/>
        <v>24.194444444444443</v>
      </c>
      <c r="T1186" s="17">
        <f t="shared" si="386"/>
        <v>3774.333333333333</v>
      </c>
      <c r="V1186" s="17">
        <f t="shared" si="387"/>
        <v>962721947.96505499</v>
      </c>
      <c r="W1186" s="17">
        <f t="shared" si="393"/>
        <v>1464955.8694452024</v>
      </c>
      <c r="X1186" s="17">
        <f t="shared" si="394"/>
        <v>-502233.92148014827</v>
      </c>
      <c r="Z1186" s="17">
        <f t="shared" si="395"/>
        <v>127099.07151661259</v>
      </c>
      <c r="AA1186" s="17">
        <f t="shared" si="396"/>
        <v>0</v>
      </c>
      <c r="AC1186" s="17">
        <f t="shared" si="388"/>
        <v>0</v>
      </c>
      <c r="AD1186" s="17">
        <f t="shared" si="377"/>
        <v>218719.28833342745</v>
      </c>
      <c r="AE1186">
        <f t="shared" si="397"/>
        <v>50</v>
      </c>
    </row>
    <row r="1187" spans="2:31" x14ac:dyDescent="0.35">
      <c r="B1187" s="6" t="s">
        <v>39</v>
      </c>
      <c r="C1187" s="6">
        <v>1179</v>
      </c>
      <c r="D1187" s="6">
        <v>157</v>
      </c>
      <c r="E1187" s="12">
        <v>88.1</v>
      </c>
      <c r="F1187" s="17">
        <f t="shared" si="389"/>
        <v>0.27777777777777779</v>
      </c>
      <c r="G1187" s="17">
        <f t="shared" si="390"/>
        <v>1</v>
      </c>
      <c r="H1187" s="17">
        <f t="shared" si="378"/>
        <v>586.94444444444446</v>
      </c>
      <c r="I1187" s="17">
        <v>414.57060000000001</v>
      </c>
      <c r="J1187" s="17">
        <f t="shared" si="379"/>
        <v>283.25833994791668</v>
      </c>
      <c r="K1187" s="17">
        <f t="shared" si="380"/>
        <v>1284.7733843923611</v>
      </c>
      <c r="L1187" s="21">
        <f t="shared" si="381"/>
        <v>1284.7733843923611</v>
      </c>
      <c r="M1187" s="17">
        <f t="shared" si="382"/>
        <v>4936277.7835832834</v>
      </c>
      <c r="N1187" s="17">
        <f t="shared" si="391"/>
        <v>967658225.74863827</v>
      </c>
      <c r="O1187" s="17">
        <f t="shared" si="383"/>
        <v>632726.92631172831</v>
      </c>
      <c r="P1187" s="17">
        <f t="shared" si="392"/>
        <v>133002238.81558651</v>
      </c>
      <c r="Q1187" s="17">
        <f t="shared" si="384"/>
        <v>112809.36286309289</v>
      </c>
      <c r="S1187" s="17">
        <f t="shared" si="385"/>
        <v>24.472222222222221</v>
      </c>
      <c r="T1187" s="17">
        <f t="shared" si="386"/>
        <v>3842.1388888888887</v>
      </c>
      <c r="V1187" s="17">
        <f t="shared" si="387"/>
        <v>967658225.74863827</v>
      </c>
      <c r="W1187" s="17">
        <f t="shared" si="393"/>
        <v>1469892.1472287858</v>
      </c>
      <c r="X1187" s="17">
        <f t="shared" si="394"/>
        <v>-502233.92148014827</v>
      </c>
      <c r="Z1187" s="17">
        <f t="shared" si="395"/>
        <v>132035.34930019587</v>
      </c>
      <c r="AA1187" s="17">
        <f t="shared" si="396"/>
        <v>0</v>
      </c>
      <c r="AC1187" s="17">
        <f t="shared" si="388"/>
        <v>0</v>
      </c>
      <c r="AD1187" s="17">
        <f t="shared" si="377"/>
        <v>218669.28833342745</v>
      </c>
      <c r="AE1187">
        <f t="shared" si="397"/>
        <v>50</v>
      </c>
    </row>
    <row r="1188" spans="2:31" x14ac:dyDescent="0.35">
      <c r="B1188" s="6" t="s">
        <v>39</v>
      </c>
      <c r="C1188" s="6">
        <v>1180</v>
      </c>
      <c r="D1188" s="6">
        <v>158</v>
      </c>
      <c r="E1188" s="12">
        <v>89.1</v>
      </c>
      <c r="F1188" s="17">
        <f t="shared" si="389"/>
        <v>0.27777777777777779</v>
      </c>
      <c r="G1188" s="17">
        <f t="shared" si="390"/>
        <v>1</v>
      </c>
      <c r="H1188" s="17">
        <f t="shared" si="378"/>
        <v>586.94444444444446</v>
      </c>
      <c r="I1188" s="17">
        <v>414.57060000000001</v>
      </c>
      <c r="J1188" s="17">
        <f t="shared" si="379"/>
        <v>289.72521703124994</v>
      </c>
      <c r="K1188" s="17">
        <f t="shared" si="380"/>
        <v>1291.2402614756943</v>
      </c>
      <c r="L1188" s="21">
        <f t="shared" si="381"/>
        <v>1291.2402614756943</v>
      </c>
      <c r="M1188" s="17">
        <f t="shared" si="382"/>
        <v>5049395.0425007017</v>
      </c>
      <c r="N1188" s="17">
        <f t="shared" si="391"/>
        <v>972707620.79113901</v>
      </c>
      <c r="O1188" s="17">
        <f t="shared" si="383"/>
        <v>647172.28124999977</v>
      </c>
      <c r="P1188" s="17">
        <f t="shared" si="392"/>
        <v>133649411.09683651</v>
      </c>
      <c r="Q1188" s="17">
        <f t="shared" si="384"/>
        <v>113262.21279392924</v>
      </c>
      <c r="S1188" s="17">
        <f t="shared" si="385"/>
        <v>24.749999999999996</v>
      </c>
      <c r="T1188" s="17">
        <f t="shared" si="386"/>
        <v>3910.4999999999995</v>
      </c>
      <c r="V1188" s="17">
        <f t="shared" si="387"/>
        <v>972707620.79113901</v>
      </c>
      <c r="W1188" s="17">
        <f t="shared" si="393"/>
        <v>1474941.5422712865</v>
      </c>
      <c r="X1188" s="17">
        <f t="shared" si="394"/>
        <v>-502233.92148014827</v>
      </c>
      <c r="Z1188" s="17">
        <f t="shared" si="395"/>
        <v>137084.74434269656</v>
      </c>
      <c r="AA1188" s="17">
        <f t="shared" si="396"/>
        <v>0</v>
      </c>
      <c r="AC1188" s="17">
        <f t="shared" si="388"/>
        <v>0</v>
      </c>
      <c r="AD1188" s="17">
        <f t="shared" si="377"/>
        <v>218619.28833342745</v>
      </c>
      <c r="AE1188">
        <f t="shared" si="397"/>
        <v>50</v>
      </c>
    </row>
    <row r="1189" spans="2:31" x14ac:dyDescent="0.35">
      <c r="B1189" s="6" t="s">
        <v>39</v>
      </c>
      <c r="C1189" s="6">
        <v>1181</v>
      </c>
      <c r="D1189" s="6">
        <v>159</v>
      </c>
      <c r="E1189" s="12">
        <v>90.1</v>
      </c>
      <c r="F1189" s="17">
        <f t="shared" si="389"/>
        <v>0.26388888888888967</v>
      </c>
      <c r="G1189" s="17">
        <f t="shared" si="390"/>
        <v>0.95000000000000284</v>
      </c>
      <c r="H1189" s="17">
        <f t="shared" si="378"/>
        <v>557.59722222222388</v>
      </c>
      <c r="I1189" s="17">
        <v>414.57060000000001</v>
      </c>
      <c r="J1189" s="17">
        <f t="shared" si="379"/>
        <v>296.26508369791662</v>
      </c>
      <c r="K1189" s="17">
        <f t="shared" si="380"/>
        <v>1268.4329059201405</v>
      </c>
      <c r="L1189" s="21">
        <f t="shared" si="381"/>
        <v>1268.4329059201405</v>
      </c>
      <c r="M1189" s="17">
        <f t="shared" si="382"/>
        <v>5047623.046367038</v>
      </c>
      <c r="N1189" s="17">
        <f t="shared" si="391"/>
        <v>977755243.83750606</v>
      </c>
      <c r="O1189" s="17">
        <f t="shared" si="383"/>
        <v>661780.6763117282</v>
      </c>
      <c r="P1189" s="17">
        <f t="shared" si="392"/>
        <v>134311191.77314824</v>
      </c>
      <c r="Q1189" s="17">
        <f t="shared" si="384"/>
        <v>113726.66534559547</v>
      </c>
      <c r="S1189" s="17">
        <f t="shared" si="385"/>
        <v>25.027777777777775</v>
      </c>
      <c r="T1189" s="17">
        <f t="shared" si="386"/>
        <v>3979.4166666666661</v>
      </c>
      <c r="V1189" s="17">
        <f t="shared" si="387"/>
        <v>977755243.83750606</v>
      </c>
      <c r="W1189" s="17">
        <f t="shared" si="393"/>
        <v>1479989.1653176534</v>
      </c>
      <c r="X1189" s="17">
        <f t="shared" si="394"/>
        <v>-502233.92148014827</v>
      </c>
      <c r="Z1189" s="17">
        <f t="shared" si="395"/>
        <v>142132.36738906361</v>
      </c>
      <c r="AA1189" s="17">
        <f t="shared" si="396"/>
        <v>0</v>
      </c>
      <c r="AC1189" s="17">
        <f t="shared" si="388"/>
        <v>0</v>
      </c>
      <c r="AD1189" s="17">
        <f t="shared" si="377"/>
        <v>218569.28833342745</v>
      </c>
      <c r="AE1189">
        <f t="shared" si="397"/>
        <v>50</v>
      </c>
    </row>
    <row r="1190" spans="2:31" x14ac:dyDescent="0.35">
      <c r="B1190" s="6" t="s">
        <v>39</v>
      </c>
      <c r="C1190" s="6">
        <v>1182</v>
      </c>
      <c r="D1190" s="6">
        <v>160</v>
      </c>
      <c r="E1190" s="12">
        <v>91</v>
      </c>
      <c r="F1190" s="17">
        <f t="shared" si="389"/>
        <v>0.2222222222222234</v>
      </c>
      <c r="G1190" s="17">
        <f t="shared" si="390"/>
        <v>0.80000000000000426</v>
      </c>
      <c r="H1190" s="17">
        <f t="shared" si="378"/>
        <v>469.55555555555804</v>
      </c>
      <c r="I1190" s="17">
        <v>414.57060000000001</v>
      </c>
      <c r="J1190" s="17">
        <f t="shared" si="379"/>
        <v>302.21336979166671</v>
      </c>
      <c r="K1190" s="17">
        <f t="shared" si="380"/>
        <v>1186.3395253472247</v>
      </c>
      <c r="L1190" s="21">
        <f t="shared" si="381"/>
        <v>1186.3395253472249</v>
      </c>
      <c r="M1190" s="17">
        <f t="shared" si="382"/>
        <v>4798084.3025154434</v>
      </c>
      <c r="N1190" s="17">
        <f t="shared" si="391"/>
        <v>982553328.14002144</v>
      </c>
      <c r="O1190" s="17">
        <f t="shared" si="383"/>
        <v>675067.63117283955</v>
      </c>
      <c r="P1190" s="17">
        <f t="shared" si="392"/>
        <v>134986259.40432107</v>
      </c>
      <c r="Q1190" s="17">
        <f t="shared" si="384"/>
        <v>114201.57310010243</v>
      </c>
      <c r="S1190" s="17">
        <f t="shared" si="385"/>
        <v>25.277777777777779</v>
      </c>
      <c r="T1190" s="17">
        <f t="shared" si="386"/>
        <v>4044.4444444444443</v>
      </c>
      <c r="V1190" s="17">
        <f t="shared" si="387"/>
        <v>982553328.14002144</v>
      </c>
      <c r="W1190" s="17">
        <f t="shared" si="393"/>
        <v>1484787.2496201689</v>
      </c>
      <c r="X1190" s="17">
        <f t="shared" si="394"/>
        <v>-502233.92148014827</v>
      </c>
      <c r="Z1190" s="17">
        <f t="shared" si="395"/>
        <v>146930.45169157904</v>
      </c>
      <c r="AA1190" s="17">
        <f t="shared" si="396"/>
        <v>0</v>
      </c>
      <c r="AC1190" s="17">
        <f t="shared" si="388"/>
        <v>0</v>
      </c>
      <c r="AD1190" s="17">
        <f t="shared" si="377"/>
        <v>218519.28833342745</v>
      </c>
      <c r="AE1190">
        <f t="shared" si="397"/>
        <v>50</v>
      </c>
    </row>
    <row r="1191" spans="2:31" x14ac:dyDescent="0.35">
      <c r="B1191" s="6" t="s">
        <v>39</v>
      </c>
      <c r="C1191" s="6">
        <v>1183</v>
      </c>
      <c r="D1191" s="6">
        <v>161</v>
      </c>
      <c r="E1191" s="12">
        <v>91.7</v>
      </c>
      <c r="F1191" s="17">
        <f t="shared" si="389"/>
        <v>0.18055555555555516</v>
      </c>
      <c r="G1191" s="17">
        <f t="shared" si="390"/>
        <v>0.64999999999999858</v>
      </c>
      <c r="H1191" s="17">
        <f t="shared" si="378"/>
        <v>381.51388888888806</v>
      </c>
      <c r="I1191" s="17">
        <v>414.57060000000001</v>
      </c>
      <c r="J1191" s="17">
        <f t="shared" si="379"/>
        <v>306.8806886979167</v>
      </c>
      <c r="K1191" s="17">
        <f t="shared" si="380"/>
        <v>1102.9651775868047</v>
      </c>
      <c r="L1191" s="21">
        <f t="shared" si="381"/>
        <v>1102.9651775868047</v>
      </c>
      <c r="M1191" s="17">
        <f t="shared" si="382"/>
        <v>4523290.8312050849</v>
      </c>
      <c r="N1191" s="17">
        <f t="shared" si="391"/>
        <v>987076618.97122657</v>
      </c>
      <c r="O1191" s="17">
        <f t="shared" si="383"/>
        <v>685493.23186728393</v>
      </c>
      <c r="P1191" s="17">
        <f t="shared" si="392"/>
        <v>135671752.63618836</v>
      </c>
      <c r="Q1191" s="17">
        <f t="shared" si="384"/>
        <v>114684.49081672727</v>
      </c>
      <c r="S1191" s="17">
        <f t="shared" si="385"/>
        <v>25.472222222222221</v>
      </c>
      <c r="T1191" s="17">
        <f t="shared" si="386"/>
        <v>4101.0277777777774</v>
      </c>
      <c r="V1191" s="17">
        <f t="shared" si="387"/>
        <v>987076618.97122657</v>
      </c>
      <c r="W1191" s="17">
        <f t="shared" si="393"/>
        <v>1489310.5404513739</v>
      </c>
      <c r="X1191" s="17">
        <f t="shared" si="394"/>
        <v>-502233.92148014827</v>
      </c>
      <c r="Z1191" s="17">
        <f t="shared" si="395"/>
        <v>151453.74252278413</v>
      </c>
      <c r="AA1191" s="17">
        <f t="shared" si="396"/>
        <v>0</v>
      </c>
      <c r="AC1191" s="17">
        <f t="shared" si="388"/>
        <v>0</v>
      </c>
      <c r="AD1191" s="17">
        <f t="shared" si="377"/>
        <v>218469.28833342745</v>
      </c>
      <c r="AE1191">
        <f t="shared" si="397"/>
        <v>50</v>
      </c>
    </row>
    <row r="1192" spans="2:31" x14ac:dyDescent="0.35">
      <c r="B1192" s="6" t="s">
        <v>39</v>
      </c>
      <c r="C1192" s="6">
        <v>1184</v>
      </c>
      <c r="D1192" s="6">
        <v>162</v>
      </c>
      <c r="E1192" s="12">
        <v>92.3</v>
      </c>
      <c r="F1192" s="17">
        <f t="shared" si="389"/>
        <v>0.15277777777777699</v>
      </c>
      <c r="G1192" s="17">
        <f t="shared" si="390"/>
        <v>0.54999999999999716</v>
      </c>
      <c r="H1192" s="17">
        <f t="shared" si="378"/>
        <v>322.81944444444275</v>
      </c>
      <c r="I1192" s="17">
        <v>414.57060000000001</v>
      </c>
      <c r="J1192" s="17">
        <f t="shared" si="379"/>
        <v>310.90971369791657</v>
      </c>
      <c r="K1192" s="17">
        <f t="shared" si="380"/>
        <v>1048.2997581423592</v>
      </c>
      <c r="L1192" s="21">
        <f t="shared" si="381"/>
        <v>1048.2997581423592</v>
      </c>
      <c r="M1192" s="17">
        <f t="shared" si="382"/>
        <v>4354113.0454442883</v>
      </c>
      <c r="N1192" s="17">
        <f t="shared" si="391"/>
        <v>991430732.01667082</v>
      </c>
      <c r="O1192" s="17">
        <f t="shared" si="383"/>
        <v>694493.04668209853</v>
      </c>
      <c r="P1192" s="17">
        <f t="shared" si="392"/>
        <v>136366245.68287045</v>
      </c>
      <c r="Q1192" s="17">
        <f t="shared" si="384"/>
        <v>115174.19398891085</v>
      </c>
      <c r="S1192" s="17">
        <f t="shared" si="385"/>
        <v>25.638888888888886</v>
      </c>
      <c r="T1192" s="17">
        <f t="shared" si="386"/>
        <v>4153.4999999999991</v>
      </c>
      <c r="V1192" s="17">
        <f t="shared" si="387"/>
        <v>991430732.01667082</v>
      </c>
      <c r="W1192" s="17">
        <f t="shared" si="393"/>
        <v>1493664.6534968182</v>
      </c>
      <c r="X1192" s="17">
        <f t="shared" si="394"/>
        <v>-502233.92148014827</v>
      </c>
      <c r="Z1192" s="17">
        <f t="shared" si="395"/>
        <v>155807.85556822841</v>
      </c>
      <c r="AA1192" s="17">
        <f t="shared" si="396"/>
        <v>0</v>
      </c>
      <c r="AC1192" s="17">
        <f t="shared" si="388"/>
        <v>0</v>
      </c>
      <c r="AD1192" s="17">
        <f t="shared" si="377"/>
        <v>218419.28833342745</v>
      </c>
      <c r="AE1192">
        <f t="shared" si="397"/>
        <v>50</v>
      </c>
    </row>
    <row r="1193" spans="2:31" x14ac:dyDescent="0.35">
      <c r="B1193" s="6" t="s">
        <v>39</v>
      </c>
      <c r="C1193" s="6">
        <v>1185</v>
      </c>
      <c r="D1193" s="6">
        <v>163</v>
      </c>
      <c r="E1193" s="12">
        <v>92.8</v>
      </c>
      <c r="F1193" s="17">
        <f t="shared" si="389"/>
        <v>0.11111111111111072</v>
      </c>
      <c r="G1193" s="17">
        <f t="shared" si="390"/>
        <v>0.39999999999999858</v>
      </c>
      <c r="H1193" s="17">
        <f t="shared" si="378"/>
        <v>234.77777777777695</v>
      </c>
      <c r="I1193" s="17">
        <v>414.57060000000001</v>
      </c>
      <c r="J1193" s="17">
        <f t="shared" si="379"/>
        <v>314.28730666666661</v>
      </c>
      <c r="K1193" s="17">
        <f t="shared" si="380"/>
        <v>963.63568444444354</v>
      </c>
      <c r="L1193" s="21">
        <f t="shared" si="381"/>
        <v>963.63568444444354</v>
      </c>
      <c r="M1193" s="17">
        <f t="shared" si="382"/>
        <v>4048983.0047723413</v>
      </c>
      <c r="N1193" s="17">
        <f t="shared" si="391"/>
        <v>995479715.02144313</v>
      </c>
      <c r="O1193" s="17">
        <f t="shared" si="383"/>
        <v>702037.72839506157</v>
      </c>
      <c r="P1193" s="17">
        <f t="shared" si="392"/>
        <v>137068283.41126552</v>
      </c>
      <c r="Q1193" s="17">
        <f t="shared" si="384"/>
        <v>115669.4374778612</v>
      </c>
      <c r="S1193" s="17">
        <f t="shared" si="385"/>
        <v>25.777777777777775</v>
      </c>
      <c r="T1193" s="17">
        <f t="shared" si="386"/>
        <v>4201.7777777777774</v>
      </c>
      <c r="V1193" s="17">
        <f t="shared" si="387"/>
        <v>995479715.02144313</v>
      </c>
      <c r="W1193" s="17">
        <f t="shared" si="393"/>
        <v>1497713.6365015905</v>
      </c>
      <c r="X1193" s="17">
        <f t="shared" si="394"/>
        <v>-502233.92148014827</v>
      </c>
      <c r="Z1193" s="17">
        <f t="shared" si="395"/>
        <v>159856.83857300074</v>
      </c>
      <c r="AA1193" s="17">
        <f t="shared" si="396"/>
        <v>0</v>
      </c>
      <c r="AC1193" s="17">
        <f t="shared" si="388"/>
        <v>0</v>
      </c>
      <c r="AD1193" s="17">
        <f t="shared" si="377"/>
        <v>218369.28833342745</v>
      </c>
      <c r="AE1193">
        <f t="shared" si="397"/>
        <v>50</v>
      </c>
    </row>
    <row r="1194" spans="2:31" x14ac:dyDescent="0.35">
      <c r="B1194" s="6" t="s">
        <v>39</v>
      </c>
      <c r="C1194" s="6">
        <v>1186</v>
      </c>
      <c r="D1194" s="6">
        <v>164</v>
      </c>
      <c r="E1194" s="12">
        <v>93.1</v>
      </c>
      <c r="F1194" s="17">
        <f t="shared" si="389"/>
        <v>4.1666666666666269E-2</v>
      </c>
      <c r="G1194" s="17">
        <f t="shared" si="390"/>
        <v>0.14999999999999858</v>
      </c>
      <c r="H1194" s="17">
        <f t="shared" si="378"/>
        <v>88.041666666665833</v>
      </c>
      <c r="I1194" s="17">
        <v>414.57060000000001</v>
      </c>
      <c r="J1194" s="17">
        <f t="shared" si="379"/>
        <v>316.32262119791665</v>
      </c>
      <c r="K1194" s="17">
        <f t="shared" si="380"/>
        <v>818.93488786458249</v>
      </c>
      <c r="L1194" s="21">
        <f t="shared" si="381"/>
        <v>818.93488786458249</v>
      </c>
      <c r="M1194" s="17">
        <f t="shared" si="382"/>
        <v>3473284.8449643306</v>
      </c>
      <c r="N1194" s="17">
        <f t="shared" si="391"/>
        <v>998952999.86640751</v>
      </c>
      <c r="O1194" s="17">
        <f t="shared" si="383"/>
        <v>706584.10223765415</v>
      </c>
      <c r="P1194" s="17">
        <f t="shared" si="392"/>
        <v>137774867.51350316</v>
      </c>
      <c r="Q1194" s="17">
        <f t="shared" si="384"/>
        <v>116167.67918507855</v>
      </c>
      <c r="S1194" s="17">
        <f t="shared" si="385"/>
        <v>25.861111111111107</v>
      </c>
      <c r="T1194" s="17">
        <f t="shared" si="386"/>
        <v>4241.2222222222217</v>
      </c>
      <c r="V1194" s="17">
        <f t="shared" si="387"/>
        <v>998952999.86640751</v>
      </c>
      <c r="W1194" s="17">
        <f t="shared" si="393"/>
        <v>1501186.9213465548</v>
      </c>
      <c r="X1194" s="17">
        <f t="shared" si="394"/>
        <v>-502233.92148014827</v>
      </c>
      <c r="Z1194" s="17">
        <f t="shared" si="395"/>
        <v>163330.12341796508</v>
      </c>
      <c r="AA1194" s="17">
        <f t="shared" si="396"/>
        <v>0</v>
      </c>
      <c r="AC1194" s="17">
        <f t="shared" si="388"/>
        <v>0</v>
      </c>
      <c r="AD1194" s="17">
        <f t="shared" si="377"/>
        <v>218319.28833342745</v>
      </c>
      <c r="AE1194">
        <f t="shared" si="397"/>
        <v>50</v>
      </c>
    </row>
    <row r="1195" spans="2:31" x14ac:dyDescent="0.35">
      <c r="B1195" s="6" t="s">
        <v>39</v>
      </c>
      <c r="C1195" s="6">
        <v>1187</v>
      </c>
      <c r="D1195" s="6">
        <v>165</v>
      </c>
      <c r="E1195" s="12">
        <v>93.1</v>
      </c>
      <c r="F1195" s="17">
        <f t="shared" si="389"/>
        <v>0</v>
      </c>
      <c r="G1195" s="17">
        <f t="shared" si="390"/>
        <v>0</v>
      </c>
      <c r="H1195" s="17">
        <f t="shared" si="378"/>
        <v>0</v>
      </c>
      <c r="I1195" s="17">
        <v>414.57060000000001</v>
      </c>
      <c r="J1195" s="17">
        <f t="shared" si="379"/>
        <v>316.32262119791665</v>
      </c>
      <c r="K1195" s="17">
        <f t="shared" si="380"/>
        <v>730.89322119791666</v>
      </c>
      <c r="L1195" s="21">
        <f t="shared" si="381"/>
        <v>730.89322119791666</v>
      </c>
      <c r="M1195" s="17">
        <f t="shared" si="382"/>
        <v>3118782.2826199434</v>
      </c>
      <c r="N1195" s="17">
        <f t="shared" si="391"/>
        <v>1002071782.1490275</v>
      </c>
      <c r="O1195" s="17">
        <f t="shared" si="383"/>
        <v>706584.10223765415</v>
      </c>
      <c r="P1195" s="17">
        <f t="shared" si="392"/>
        <v>138481451.61574081</v>
      </c>
      <c r="Q1195" s="17">
        <f t="shared" si="384"/>
        <v>116665.08139489537</v>
      </c>
      <c r="S1195" s="17">
        <f t="shared" si="385"/>
        <v>25.861111111111107</v>
      </c>
      <c r="T1195" s="17">
        <f t="shared" si="386"/>
        <v>4267.083333333333</v>
      </c>
      <c r="V1195" s="17">
        <f t="shared" si="387"/>
        <v>1002071782.1490275</v>
      </c>
      <c r="W1195" s="17">
        <f t="shared" si="393"/>
        <v>1504305.7036291747</v>
      </c>
      <c r="X1195" s="17">
        <f t="shared" si="394"/>
        <v>-502233.92148014827</v>
      </c>
      <c r="Z1195" s="17">
        <f t="shared" si="395"/>
        <v>166448.90570058502</v>
      </c>
      <c r="AA1195" s="17">
        <f t="shared" si="396"/>
        <v>0</v>
      </c>
      <c r="AC1195" s="17">
        <f t="shared" si="388"/>
        <v>0</v>
      </c>
      <c r="AD1195" s="17">
        <f t="shared" si="377"/>
        <v>218269.28833342745</v>
      </c>
      <c r="AE1195">
        <f t="shared" si="397"/>
        <v>50</v>
      </c>
    </row>
    <row r="1196" spans="2:31" x14ac:dyDescent="0.35">
      <c r="B1196" s="6" t="s">
        <v>39</v>
      </c>
      <c r="C1196" s="6">
        <v>1188</v>
      </c>
      <c r="D1196" s="6">
        <v>166</v>
      </c>
      <c r="E1196" s="12">
        <v>93.1</v>
      </c>
      <c r="F1196" s="17">
        <f t="shared" si="389"/>
        <v>0</v>
      </c>
      <c r="G1196" s="17">
        <f t="shared" si="390"/>
        <v>0</v>
      </c>
      <c r="H1196" s="17">
        <f t="shared" si="378"/>
        <v>0</v>
      </c>
      <c r="I1196" s="17">
        <v>414.57060000000001</v>
      </c>
      <c r="J1196" s="17">
        <f t="shared" si="379"/>
        <v>316.32262119791665</v>
      </c>
      <c r="K1196" s="17">
        <f t="shared" si="380"/>
        <v>730.89322119791666</v>
      </c>
      <c r="L1196" s="21">
        <f t="shared" si="381"/>
        <v>730.89322119791666</v>
      </c>
      <c r="M1196" s="17">
        <f t="shared" si="382"/>
        <v>3137683.9934236999</v>
      </c>
      <c r="N1196" s="17">
        <f t="shared" si="391"/>
        <v>1005209466.1424512</v>
      </c>
      <c r="O1196" s="17">
        <f t="shared" si="383"/>
        <v>706584.10223765415</v>
      </c>
      <c r="P1196" s="17">
        <f t="shared" si="392"/>
        <v>139188035.71797845</v>
      </c>
      <c r="Q1196" s="17">
        <f t="shared" si="384"/>
        <v>117161.64622725459</v>
      </c>
      <c r="S1196" s="17">
        <f t="shared" si="385"/>
        <v>25.861111111111107</v>
      </c>
      <c r="T1196" s="17">
        <f t="shared" si="386"/>
        <v>4292.9444444444434</v>
      </c>
      <c r="V1196" s="17">
        <f t="shared" si="387"/>
        <v>1005209466.1424512</v>
      </c>
      <c r="W1196" s="17">
        <f t="shared" si="393"/>
        <v>1507443.3876225983</v>
      </c>
      <c r="X1196" s="17">
        <f t="shared" si="394"/>
        <v>-502233.92148014827</v>
      </c>
      <c r="Z1196" s="17">
        <f t="shared" si="395"/>
        <v>169586.58969400873</v>
      </c>
      <c r="AA1196" s="17">
        <f t="shared" si="396"/>
        <v>0</v>
      </c>
      <c r="AC1196" s="17">
        <f t="shared" si="388"/>
        <v>0</v>
      </c>
      <c r="AD1196" s="17">
        <f t="shared" si="377"/>
        <v>218219.28833342745</v>
      </c>
      <c r="AE1196">
        <f t="shared" si="397"/>
        <v>50</v>
      </c>
    </row>
    <row r="1197" spans="2:31" x14ac:dyDescent="0.35">
      <c r="B1197" s="6" t="s">
        <v>39</v>
      </c>
      <c r="C1197" s="6">
        <v>1189</v>
      </c>
      <c r="D1197" s="6">
        <v>167</v>
      </c>
      <c r="E1197" s="12">
        <v>93.1</v>
      </c>
      <c r="F1197" s="17">
        <f t="shared" si="389"/>
        <v>0</v>
      </c>
      <c r="G1197" s="17">
        <f t="shared" si="390"/>
        <v>0</v>
      </c>
      <c r="H1197" s="17">
        <f t="shared" si="378"/>
        <v>0</v>
      </c>
      <c r="I1197" s="17">
        <v>414.57060000000001</v>
      </c>
      <c r="J1197" s="17">
        <f t="shared" si="379"/>
        <v>316.32262119791665</v>
      </c>
      <c r="K1197" s="17">
        <f t="shared" si="380"/>
        <v>730.89322119791666</v>
      </c>
      <c r="L1197" s="21">
        <f t="shared" si="381"/>
        <v>730.89322119791666</v>
      </c>
      <c r="M1197" s="17">
        <f t="shared" si="382"/>
        <v>3156585.7042274573</v>
      </c>
      <c r="N1197" s="17">
        <f t="shared" si="391"/>
        <v>1008366051.8466786</v>
      </c>
      <c r="O1197" s="17">
        <f t="shared" si="383"/>
        <v>706584.10223765415</v>
      </c>
      <c r="P1197" s="17">
        <f t="shared" si="392"/>
        <v>139894619.82021609</v>
      </c>
      <c r="Q1197" s="17">
        <f t="shared" si="384"/>
        <v>117657.37579496727</v>
      </c>
      <c r="S1197" s="17">
        <f t="shared" si="385"/>
        <v>25.861111111111107</v>
      </c>
      <c r="T1197" s="17">
        <f t="shared" si="386"/>
        <v>4318.8055555555547</v>
      </c>
      <c r="V1197" s="17">
        <f t="shared" si="387"/>
        <v>1008366051.8466786</v>
      </c>
      <c r="W1197" s="17">
        <f t="shared" si="393"/>
        <v>1510599.9733268258</v>
      </c>
      <c r="X1197" s="17">
        <f t="shared" si="394"/>
        <v>-502233.92148014827</v>
      </c>
      <c r="Z1197" s="17">
        <f t="shared" si="395"/>
        <v>172743.17539823617</v>
      </c>
      <c r="AA1197" s="17">
        <f t="shared" si="396"/>
        <v>0</v>
      </c>
      <c r="AC1197" s="17">
        <f t="shared" si="388"/>
        <v>0</v>
      </c>
      <c r="AD1197" s="17">
        <f t="shared" ref="AD1197:AD1260" si="398">IF(M1197&lt;0,(AD1196+((-M1197/1000)*0.5))-AE1197,AD1196-AE1197)</f>
        <v>218169.28833342745</v>
      </c>
      <c r="AE1197">
        <f t="shared" si="397"/>
        <v>50</v>
      </c>
    </row>
    <row r="1198" spans="2:31" x14ac:dyDescent="0.35">
      <c r="B1198" s="6" t="s">
        <v>39</v>
      </c>
      <c r="C1198" s="6">
        <v>1190</v>
      </c>
      <c r="D1198" s="6">
        <v>168</v>
      </c>
      <c r="E1198" s="12">
        <v>93.1</v>
      </c>
      <c r="F1198" s="17">
        <f t="shared" si="389"/>
        <v>0</v>
      </c>
      <c r="G1198" s="17">
        <f t="shared" si="390"/>
        <v>0</v>
      </c>
      <c r="H1198" s="17">
        <f t="shared" si="378"/>
        <v>0</v>
      </c>
      <c r="I1198" s="17">
        <v>414.57060000000001</v>
      </c>
      <c r="J1198" s="17">
        <f t="shared" si="379"/>
        <v>316.32262119791665</v>
      </c>
      <c r="K1198" s="17">
        <f t="shared" si="380"/>
        <v>730.89322119791666</v>
      </c>
      <c r="L1198" s="21">
        <f t="shared" si="381"/>
        <v>730.89322119791666</v>
      </c>
      <c r="M1198" s="17">
        <f t="shared" si="382"/>
        <v>3175487.4150312147</v>
      </c>
      <c r="N1198" s="17">
        <f t="shared" si="391"/>
        <v>1011541539.2617098</v>
      </c>
      <c r="O1198" s="17">
        <f t="shared" si="383"/>
        <v>706584.10223765415</v>
      </c>
      <c r="P1198" s="17">
        <f t="shared" si="392"/>
        <v>140601203.92245373</v>
      </c>
      <c r="Q1198" s="17">
        <f t="shared" si="384"/>
        <v>118152.27220374263</v>
      </c>
      <c r="S1198" s="17">
        <f t="shared" si="385"/>
        <v>25.861111111111107</v>
      </c>
      <c r="T1198" s="17">
        <f t="shared" si="386"/>
        <v>4344.6666666666661</v>
      </c>
      <c r="V1198" s="17">
        <f t="shared" si="387"/>
        <v>1011541539.2617098</v>
      </c>
      <c r="W1198" s="17">
        <f t="shared" si="393"/>
        <v>1513775.4607418571</v>
      </c>
      <c r="X1198" s="17">
        <f t="shared" si="394"/>
        <v>-502233.92148014827</v>
      </c>
      <c r="Z1198" s="17">
        <f t="shared" si="395"/>
        <v>175918.66281326738</v>
      </c>
      <c r="AA1198" s="17">
        <f t="shared" si="396"/>
        <v>0</v>
      </c>
      <c r="AC1198" s="17">
        <f t="shared" si="388"/>
        <v>0</v>
      </c>
      <c r="AD1198" s="17">
        <f t="shared" si="398"/>
        <v>218119.28833342745</v>
      </c>
      <c r="AE1198">
        <f t="shared" si="397"/>
        <v>50</v>
      </c>
    </row>
    <row r="1199" spans="2:31" x14ac:dyDescent="0.35">
      <c r="B1199" s="6" t="s">
        <v>39</v>
      </c>
      <c r="C1199" s="6">
        <v>1191</v>
      </c>
      <c r="D1199" s="6">
        <v>169</v>
      </c>
      <c r="E1199" s="12">
        <v>93.1</v>
      </c>
      <c r="F1199" s="17">
        <f t="shared" si="389"/>
        <v>0</v>
      </c>
      <c r="G1199" s="17">
        <f t="shared" si="390"/>
        <v>0</v>
      </c>
      <c r="H1199" s="17">
        <f t="shared" si="378"/>
        <v>0</v>
      </c>
      <c r="I1199" s="17">
        <v>414.57060000000001</v>
      </c>
      <c r="J1199" s="17">
        <f t="shared" si="379"/>
        <v>316.32262119791665</v>
      </c>
      <c r="K1199" s="17">
        <f t="shared" si="380"/>
        <v>730.89322119791666</v>
      </c>
      <c r="L1199" s="21">
        <f t="shared" si="381"/>
        <v>730.89322119791666</v>
      </c>
      <c r="M1199" s="17">
        <f t="shared" si="382"/>
        <v>3194389.1258349721</v>
      </c>
      <c r="N1199" s="17">
        <f t="shared" si="391"/>
        <v>1014735928.3875448</v>
      </c>
      <c r="O1199" s="17">
        <f t="shared" si="383"/>
        <v>706584.10223765415</v>
      </c>
      <c r="P1199" s="17">
        <f t="shared" si="392"/>
        <v>141307788.02469137</v>
      </c>
      <c r="Q1199" s="17">
        <f t="shared" si="384"/>
        <v>118646.33755221778</v>
      </c>
      <c r="S1199" s="17">
        <f t="shared" si="385"/>
        <v>25.861111111111107</v>
      </c>
      <c r="T1199" s="17">
        <f t="shared" si="386"/>
        <v>4370.5277777777774</v>
      </c>
      <c r="V1199" s="17">
        <f t="shared" si="387"/>
        <v>1014735928.3875448</v>
      </c>
      <c r="W1199" s="17">
        <f t="shared" si="393"/>
        <v>1516969.849867692</v>
      </c>
      <c r="X1199" s="17">
        <f t="shared" si="394"/>
        <v>-502233.92148014827</v>
      </c>
      <c r="Z1199" s="17">
        <f t="shared" si="395"/>
        <v>179113.05193910236</v>
      </c>
      <c r="AA1199" s="17">
        <f t="shared" si="396"/>
        <v>0</v>
      </c>
      <c r="AC1199" s="17">
        <f t="shared" si="388"/>
        <v>0</v>
      </c>
      <c r="AD1199" s="17">
        <f t="shared" si="398"/>
        <v>218069.28833342745</v>
      </c>
      <c r="AE1199">
        <f t="shared" si="397"/>
        <v>50</v>
      </c>
    </row>
    <row r="1200" spans="2:31" x14ac:dyDescent="0.35">
      <c r="B1200" s="6" t="s">
        <v>39</v>
      </c>
      <c r="C1200" s="6">
        <v>1192</v>
      </c>
      <c r="D1200" s="6">
        <v>170</v>
      </c>
      <c r="E1200" s="12">
        <v>93.1</v>
      </c>
      <c r="F1200" s="17">
        <f t="shared" si="389"/>
        <v>0</v>
      </c>
      <c r="G1200" s="17">
        <f t="shared" si="390"/>
        <v>0</v>
      </c>
      <c r="H1200" s="17">
        <f t="shared" si="378"/>
        <v>0</v>
      </c>
      <c r="I1200" s="17">
        <v>414.57060000000001</v>
      </c>
      <c r="J1200" s="17">
        <f t="shared" si="379"/>
        <v>316.32262119791665</v>
      </c>
      <c r="K1200" s="17">
        <f t="shared" si="380"/>
        <v>730.89322119791666</v>
      </c>
      <c r="L1200" s="21">
        <f t="shared" si="381"/>
        <v>730.89322119791666</v>
      </c>
      <c r="M1200" s="17">
        <f t="shared" si="382"/>
        <v>3213290.8366387291</v>
      </c>
      <c r="N1200" s="17">
        <f t="shared" si="391"/>
        <v>1017949219.2241834</v>
      </c>
      <c r="O1200" s="17">
        <f t="shared" si="383"/>
        <v>706584.10223765415</v>
      </c>
      <c r="P1200" s="17">
        <f t="shared" si="392"/>
        <v>142014372.12692901</v>
      </c>
      <c r="Q1200" s="17">
        <f t="shared" si="384"/>
        <v>119139.57393198743</v>
      </c>
      <c r="S1200" s="17">
        <f t="shared" si="385"/>
        <v>25.861111111111107</v>
      </c>
      <c r="T1200" s="17">
        <f t="shared" si="386"/>
        <v>4396.3888888888878</v>
      </c>
      <c r="V1200" s="17">
        <f t="shared" si="387"/>
        <v>1017949219.2241834</v>
      </c>
      <c r="W1200" s="17">
        <f t="shared" si="393"/>
        <v>1520183.1407043308</v>
      </c>
      <c r="X1200" s="17">
        <f t="shared" si="394"/>
        <v>-502233.92148014827</v>
      </c>
      <c r="Z1200" s="17">
        <f t="shared" si="395"/>
        <v>182326.3427757411</v>
      </c>
      <c r="AA1200" s="17">
        <f t="shared" si="396"/>
        <v>0</v>
      </c>
      <c r="AC1200" s="17">
        <f t="shared" si="388"/>
        <v>0</v>
      </c>
      <c r="AD1200" s="17">
        <f t="shared" si="398"/>
        <v>218019.28833342745</v>
      </c>
      <c r="AE1200">
        <f t="shared" si="397"/>
        <v>50</v>
      </c>
    </row>
    <row r="1201" spans="2:31" x14ac:dyDescent="0.35">
      <c r="B1201" s="6" t="s">
        <v>39</v>
      </c>
      <c r="C1201" s="6">
        <v>1193</v>
      </c>
      <c r="D1201" s="6">
        <v>171</v>
      </c>
      <c r="E1201" s="12">
        <v>93.1</v>
      </c>
      <c r="F1201" s="17">
        <f t="shared" si="389"/>
        <v>0</v>
      </c>
      <c r="G1201" s="17">
        <f t="shared" si="390"/>
        <v>0</v>
      </c>
      <c r="H1201" s="17">
        <f t="shared" si="378"/>
        <v>0</v>
      </c>
      <c r="I1201" s="17">
        <v>414.57060000000001</v>
      </c>
      <c r="J1201" s="17">
        <f t="shared" si="379"/>
        <v>316.32262119791665</v>
      </c>
      <c r="K1201" s="17">
        <f t="shared" si="380"/>
        <v>730.89322119791666</v>
      </c>
      <c r="L1201" s="21">
        <f t="shared" si="381"/>
        <v>730.89322119791666</v>
      </c>
      <c r="M1201" s="17">
        <f t="shared" si="382"/>
        <v>3232192.5474424865</v>
      </c>
      <c r="N1201" s="17">
        <f t="shared" si="391"/>
        <v>1021181411.7716259</v>
      </c>
      <c r="O1201" s="17">
        <f t="shared" si="383"/>
        <v>706584.10223765415</v>
      </c>
      <c r="P1201" s="17">
        <f t="shared" si="392"/>
        <v>142720956.22916666</v>
      </c>
      <c r="Q1201" s="17">
        <f t="shared" si="384"/>
        <v>119631.98342763341</v>
      </c>
      <c r="S1201" s="17">
        <f t="shared" si="385"/>
        <v>25.861111111111107</v>
      </c>
      <c r="T1201" s="17">
        <f t="shared" si="386"/>
        <v>4422.2499999999991</v>
      </c>
      <c r="V1201" s="17">
        <f t="shared" si="387"/>
        <v>1021181411.7716259</v>
      </c>
      <c r="W1201" s="17">
        <f t="shared" si="393"/>
        <v>1523415.3332517731</v>
      </c>
      <c r="X1201" s="17">
        <f t="shared" si="394"/>
        <v>-502233.92148014827</v>
      </c>
      <c r="Z1201" s="17">
        <f t="shared" si="395"/>
        <v>185558.53532318358</v>
      </c>
      <c r="AA1201" s="17">
        <f t="shared" si="396"/>
        <v>0</v>
      </c>
      <c r="AC1201" s="17">
        <f t="shared" si="388"/>
        <v>0</v>
      </c>
      <c r="AD1201" s="17">
        <f t="shared" si="398"/>
        <v>217969.28833342745</v>
      </c>
      <c r="AE1201">
        <f t="shared" si="397"/>
        <v>50</v>
      </c>
    </row>
    <row r="1202" spans="2:31" x14ac:dyDescent="0.35">
      <c r="B1202" s="6" t="s">
        <v>39</v>
      </c>
      <c r="C1202" s="6">
        <v>1194</v>
      </c>
      <c r="D1202" s="6">
        <v>172</v>
      </c>
      <c r="E1202" s="12">
        <v>93.1</v>
      </c>
      <c r="F1202" s="17">
        <f t="shared" si="389"/>
        <v>0</v>
      </c>
      <c r="G1202" s="17">
        <f t="shared" si="390"/>
        <v>0</v>
      </c>
      <c r="H1202" s="17">
        <f t="shared" si="378"/>
        <v>0</v>
      </c>
      <c r="I1202" s="17">
        <v>414.57060000000001</v>
      </c>
      <c r="J1202" s="17">
        <f t="shared" si="379"/>
        <v>316.32262119791665</v>
      </c>
      <c r="K1202" s="17">
        <f t="shared" si="380"/>
        <v>730.89322119791666</v>
      </c>
      <c r="L1202" s="21">
        <f t="shared" si="381"/>
        <v>730.89322119791666</v>
      </c>
      <c r="M1202" s="17">
        <f t="shared" si="382"/>
        <v>3251094.2582462435</v>
      </c>
      <c r="N1202" s="17">
        <f t="shared" si="391"/>
        <v>1024432506.0298722</v>
      </c>
      <c r="O1202" s="17">
        <f t="shared" si="383"/>
        <v>706584.10223765415</v>
      </c>
      <c r="P1202" s="17">
        <f t="shared" si="392"/>
        <v>143427540.3314043</v>
      </c>
      <c r="Q1202" s="17">
        <f t="shared" si="384"/>
        <v>120123.56811675402</v>
      </c>
      <c r="S1202" s="17">
        <f t="shared" si="385"/>
        <v>25.861111111111107</v>
      </c>
      <c r="T1202" s="17">
        <f t="shared" si="386"/>
        <v>4448.1111111111104</v>
      </c>
      <c r="V1202" s="17">
        <f t="shared" si="387"/>
        <v>1024432506.0298722</v>
      </c>
      <c r="W1202" s="17">
        <f t="shared" si="393"/>
        <v>1526666.4275100194</v>
      </c>
      <c r="X1202" s="17">
        <f t="shared" si="394"/>
        <v>-502233.92148014827</v>
      </c>
      <c r="Z1202" s="17">
        <f t="shared" si="395"/>
        <v>188809.62958142982</v>
      </c>
      <c r="AA1202" s="17">
        <f t="shared" si="396"/>
        <v>0</v>
      </c>
      <c r="AC1202" s="17">
        <f t="shared" si="388"/>
        <v>0</v>
      </c>
      <c r="AD1202" s="17">
        <f t="shared" si="398"/>
        <v>217919.28833342745</v>
      </c>
      <c r="AE1202">
        <f t="shared" si="397"/>
        <v>50</v>
      </c>
    </row>
    <row r="1203" spans="2:31" x14ac:dyDescent="0.35">
      <c r="B1203" s="6" t="s">
        <v>39</v>
      </c>
      <c r="C1203" s="6">
        <v>1195</v>
      </c>
      <c r="D1203" s="6">
        <v>173</v>
      </c>
      <c r="E1203" s="12">
        <v>93.1</v>
      </c>
      <c r="F1203" s="17">
        <f t="shared" si="389"/>
        <v>1.3888888888890073E-2</v>
      </c>
      <c r="G1203" s="17">
        <f t="shared" si="390"/>
        <v>5.0000000000004263E-2</v>
      </c>
      <c r="H1203" s="17">
        <f t="shared" si="378"/>
        <v>29.347222222224723</v>
      </c>
      <c r="I1203" s="17">
        <v>414.57060000000001</v>
      </c>
      <c r="J1203" s="17">
        <f t="shared" si="379"/>
        <v>316.32262119791665</v>
      </c>
      <c r="K1203" s="17">
        <f t="shared" si="380"/>
        <v>760.24044342014145</v>
      </c>
      <c r="L1203" s="21">
        <f t="shared" si="381"/>
        <v>760.24044342014133</v>
      </c>
      <c r="M1203" s="17">
        <f t="shared" si="382"/>
        <v>3401294.626071617</v>
      </c>
      <c r="N1203" s="17">
        <f t="shared" si="391"/>
        <v>1027833800.6559438</v>
      </c>
      <c r="O1203" s="17">
        <f t="shared" si="383"/>
        <v>706584.10223765415</v>
      </c>
      <c r="P1203" s="17">
        <f t="shared" si="392"/>
        <v>144134124.43364194</v>
      </c>
      <c r="Q1203" s="17">
        <f t="shared" si="384"/>
        <v>120614.33006999326</v>
      </c>
      <c r="S1203" s="17">
        <f t="shared" si="385"/>
        <v>25.861111111111107</v>
      </c>
      <c r="T1203" s="17">
        <f t="shared" si="386"/>
        <v>4473.9722222222217</v>
      </c>
      <c r="V1203" s="17">
        <f t="shared" si="387"/>
        <v>1027833800.6559438</v>
      </c>
      <c r="W1203" s="17">
        <f t="shared" si="393"/>
        <v>1530067.722136091</v>
      </c>
      <c r="X1203" s="17">
        <f t="shared" si="394"/>
        <v>-502233.92148014827</v>
      </c>
      <c r="Z1203" s="17">
        <f t="shared" si="395"/>
        <v>192210.92420750143</v>
      </c>
      <c r="AA1203" s="17">
        <f t="shared" si="396"/>
        <v>0</v>
      </c>
      <c r="AC1203" s="17">
        <f t="shared" si="388"/>
        <v>0</v>
      </c>
      <c r="AD1203" s="17">
        <f t="shared" si="398"/>
        <v>217869.28833342745</v>
      </c>
      <c r="AE1203">
        <f t="shared" si="397"/>
        <v>50</v>
      </c>
    </row>
    <row r="1204" spans="2:31" x14ac:dyDescent="0.35">
      <c r="B1204" s="6" t="s">
        <v>39</v>
      </c>
      <c r="C1204" s="6">
        <v>1196</v>
      </c>
      <c r="D1204" s="6">
        <v>174</v>
      </c>
      <c r="E1204" s="12">
        <v>93.2</v>
      </c>
      <c r="F1204" s="17">
        <f t="shared" si="389"/>
        <v>1.3888888888890073E-2</v>
      </c>
      <c r="G1204" s="17">
        <f t="shared" si="390"/>
        <v>5.0000000000004263E-2</v>
      </c>
      <c r="H1204" s="17">
        <f t="shared" si="378"/>
        <v>29.347222222224723</v>
      </c>
      <c r="I1204" s="17">
        <v>414.57060000000001</v>
      </c>
      <c r="J1204" s="17">
        <f t="shared" si="379"/>
        <v>317.00251916666673</v>
      </c>
      <c r="K1204" s="17">
        <f t="shared" si="380"/>
        <v>760.92034138889153</v>
      </c>
      <c r="L1204" s="21">
        <f t="shared" si="381"/>
        <v>760.92034138889142</v>
      </c>
      <c r="M1204" s="17">
        <f t="shared" si="382"/>
        <v>3427692.4978431598</v>
      </c>
      <c r="N1204" s="17">
        <f t="shared" si="391"/>
        <v>1031261493.1537869</v>
      </c>
      <c r="O1204" s="17">
        <f t="shared" si="383"/>
        <v>708102.82098765438</v>
      </c>
      <c r="P1204" s="17">
        <f t="shared" si="392"/>
        <v>144842227.25462958</v>
      </c>
      <c r="Q1204" s="17">
        <f t="shared" si="384"/>
        <v>121105.54118280065</v>
      </c>
      <c r="S1204" s="17">
        <f t="shared" si="385"/>
        <v>25.888888888888889</v>
      </c>
      <c r="T1204" s="17">
        <f t="shared" si="386"/>
        <v>4504.666666666667</v>
      </c>
      <c r="V1204" s="17">
        <f t="shared" si="387"/>
        <v>1031261493.1537869</v>
      </c>
      <c r="W1204" s="17">
        <f t="shared" si="393"/>
        <v>1533495.4146339342</v>
      </c>
      <c r="X1204" s="17">
        <f t="shared" si="394"/>
        <v>-502233.92148014827</v>
      </c>
      <c r="Z1204" s="17">
        <f t="shared" si="395"/>
        <v>195638.61670534458</v>
      </c>
      <c r="AA1204" s="17">
        <f t="shared" si="396"/>
        <v>0</v>
      </c>
      <c r="AC1204" s="17">
        <f t="shared" si="388"/>
        <v>0</v>
      </c>
      <c r="AD1204" s="17">
        <f t="shared" si="398"/>
        <v>217819.28833342745</v>
      </c>
      <c r="AE1204">
        <f t="shared" si="397"/>
        <v>50</v>
      </c>
    </row>
    <row r="1205" spans="2:31" x14ac:dyDescent="0.35">
      <c r="B1205" s="6" t="s">
        <v>39</v>
      </c>
      <c r="C1205" s="6">
        <v>1197</v>
      </c>
      <c r="D1205" s="6">
        <v>175</v>
      </c>
      <c r="E1205" s="12">
        <v>93.2</v>
      </c>
      <c r="F1205" s="17">
        <f t="shared" si="389"/>
        <v>1.3888888888888099E-2</v>
      </c>
      <c r="G1205" s="17">
        <f t="shared" si="390"/>
        <v>4.9999999999997158E-2</v>
      </c>
      <c r="H1205" s="17">
        <f t="shared" si="378"/>
        <v>29.347222222220552</v>
      </c>
      <c r="I1205" s="17">
        <v>414.57060000000001</v>
      </c>
      <c r="J1205" s="17">
        <f t="shared" si="379"/>
        <v>317.00251916666673</v>
      </c>
      <c r="K1205" s="17">
        <f t="shared" si="380"/>
        <v>760.92034138888732</v>
      </c>
      <c r="L1205" s="21">
        <f t="shared" si="381"/>
        <v>760.92034138888732</v>
      </c>
      <c r="M1205" s="17">
        <f t="shared" si="382"/>
        <v>3447391.8800146533</v>
      </c>
      <c r="N1205" s="17">
        <f t="shared" si="391"/>
        <v>1034708885.0338016</v>
      </c>
      <c r="O1205" s="17">
        <f t="shared" si="383"/>
        <v>708102.82098765438</v>
      </c>
      <c r="P1205" s="17">
        <f t="shared" si="392"/>
        <v>145550330.07561722</v>
      </c>
      <c r="Q1205" s="17">
        <f t="shared" si="384"/>
        <v>121595.93155857746</v>
      </c>
      <c r="S1205" s="17">
        <f t="shared" si="385"/>
        <v>25.888888888888889</v>
      </c>
      <c r="T1205" s="17">
        <f t="shared" si="386"/>
        <v>4530.5555555555557</v>
      </c>
      <c r="V1205" s="17">
        <f t="shared" si="387"/>
        <v>1034708885.0338016</v>
      </c>
      <c r="W1205" s="17">
        <f t="shared" si="393"/>
        <v>1536942.8065139488</v>
      </c>
      <c r="X1205" s="17">
        <f t="shared" si="394"/>
        <v>-502233.92148014827</v>
      </c>
      <c r="Z1205" s="17">
        <f t="shared" si="395"/>
        <v>199086.00858535923</v>
      </c>
      <c r="AA1205" s="17">
        <f t="shared" si="396"/>
        <v>0</v>
      </c>
      <c r="AC1205" s="17">
        <f t="shared" si="388"/>
        <v>0</v>
      </c>
      <c r="AD1205" s="17">
        <f t="shared" si="398"/>
        <v>217769.28833342745</v>
      </c>
      <c r="AE1205">
        <f t="shared" si="397"/>
        <v>50</v>
      </c>
    </row>
    <row r="1206" spans="2:31" x14ac:dyDescent="0.35">
      <c r="B1206" s="6" t="s">
        <v>39</v>
      </c>
      <c r="C1206" s="6">
        <v>1198</v>
      </c>
      <c r="D1206" s="6">
        <v>176</v>
      </c>
      <c r="E1206" s="12">
        <v>93.3</v>
      </c>
      <c r="F1206" s="17">
        <f t="shared" si="389"/>
        <v>6.9444444444444448E-2</v>
      </c>
      <c r="G1206" s="17">
        <f t="shared" si="390"/>
        <v>0.25</v>
      </c>
      <c r="H1206" s="17">
        <f t="shared" si="378"/>
        <v>146.73611111111111</v>
      </c>
      <c r="I1206" s="17">
        <v>414.57060000000001</v>
      </c>
      <c r="J1206" s="17">
        <f t="shared" si="379"/>
        <v>317.68314703124992</v>
      </c>
      <c r="K1206" s="17">
        <f t="shared" si="380"/>
        <v>878.98985814236107</v>
      </c>
      <c r="L1206" s="21">
        <f t="shared" si="381"/>
        <v>878.98985814236107</v>
      </c>
      <c r="M1206" s="17">
        <f t="shared" si="382"/>
        <v>4009365.7396066892</v>
      </c>
      <c r="N1206" s="17">
        <f t="shared" si="391"/>
        <v>1038718250.7734083</v>
      </c>
      <c r="O1206" s="17">
        <f t="shared" si="383"/>
        <v>709623.17013888876</v>
      </c>
      <c r="P1206" s="17">
        <f t="shared" si="392"/>
        <v>146259953.24575612</v>
      </c>
      <c r="Q1206" s="17">
        <f t="shared" si="384"/>
        <v>122086.772325339</v>
      </c>
      <c r="S1206" s="17">
        <f t="shared" si="385"/>
        <v>25.916666666666664</v>
      </c>
      <c r="T1206" s="17">
        <f t="shared" si="386"/>
        <v>4561.333333333333</v>
      </c>
      <c r="V1206" s="17">
        <f t="shared" si="387"/>
        <v>1038718250.7734083</v>
      </c>
      <c r="W1206" s="17">
        <f t="shared" si="393"/>
        <v>1540952.1722535556</v>
      </c>
      <c r="X1206" s="17">
        <f t="shared" si="394"/>
        <v>-502233.92148014827</v>
      </c>
      <c r="Z1206" s="17">
        <f t="shared" si="395"/>
        <v>203095.37432496593</v>
      </c>
      <c r="AA1206" s="17">
        <f t="shared" si="396"/>
        <v>0</v>
      </c>
      <c r="AC1206" s="17">
        <f t="shared" si="388"/>
        <v>0</v>
      </c>
      <c r="AD1206" s="17">
        <f t="shared" si="398"/>
        <v>217719.28833342745</v>
      </c>
      <c r="AE1206">
        <f t="shared" si="397"/>
        <v>50</v>
      </c>
    </row>
    <row r="1207" spans="2:31" x14ac:dyDescent="0.35">
      <c r="B1207" s="6" t="s">
        <v>39</v>
      </c>
      <c r="C1207" s="6">
        <v>1199</v>
      </c>
      <c r="D1207" s="6">
        <v>177</v>
      </c>
      <c r="E1207" s="12">
        <v>93.7</v>
      </c>
      <c r="F1207" s="17">
        <f t="shared" si="389"/>
        <v>0.12500000000000078</v>
      </c>
      <c r="G1207" s="17">
        <f t="shared" si="390"/>
        <v>0.45000000000000284</v>
      </c>
      <c r="H1207" s="17">
        <f t="shared" si="378"/>
        <v>264.12500000000165</v>
      </c>
      <c r="I1207" s="17">
        <v>414.57060000000001</v>
      </c>
      <c r="J1207" s="17">
        <f t="shared" si="379"/>
        <v>320.41295744791677</v>
      </c>
      <c r="K1207" s="17">
        <f t="shared" si="380"/>
        <v>999.10855744791843</v>
      </c>
      <c r="L1207" s="21">
        <f t="shared" si="381"/>
        <v>999.10855744791843</v>
      </c>
      <c r="M1207" s="17">
        <f t="shared" si="382"/>
        <v>4602809.8651161063</v>
      </c>
      <c r="N1207" s="17">
        <f t="shared" si="391"/>
        <v>1043321060.6385244</v>
      </c>
      <c r="O1207" s="17">
        <f t="shared" si="383"/>
        <v>715720.87075617292</v>
      </c>
      <c r="P1207" s="17">
        <f t="shared" si="392"/>
        <v>146975674.1165123</v>
      </c>
      <c r="Q1207" s="17">
        <f t="shared" si="384"/>
        <v>122581.87999709116</v>
      </c>
      <c r="S1207" s="17">
        <f t="shared" si="385"/>
        <v>26.027777777777779</v>
      </c>
      <c r="T1207" s="17">
        <f t="shared" si="386"/>
        <v>4606.916666666667</v>
      </c>
      <c r="V1207" s="17">
        <f t="shared" si="387"/>
        <v>1043321060.6385244</v>
      </c>
      <c r="W1207" s="17">
        <f t="shared" si="393"/>
        <v>1545554.9821186718</v>
      </c>
      <c r="X1207" s="17">
        <f t="shared" si="394"/>
        <v>-502233.92148014827</v>
      </c>
      <c r="Z1207" s="17">
        <f t="shared" si="395"/>
        <v>207698.18419008204</v>
      </c>
      <c r="AA1207" s="17">
        <f t="shared" si="396"/>
        <v>0</v>
      </c>
      <c r="AC1207" s="17">
        <f t="shared" si="388"/>
        <v>0</v>
      </c>
      <c r="AD1207" s="17">
        <f t="shared" si="398"/>
        <v>217669.28833342745</v>
      </c>
      <c r="AE1207">
        <f t="shared" si="397"/>
        <v>50</v>
      </c>
    </row>
    <row r="1208" spans="2:31" x14ac:dyDescent="0.35">
      <c r="B1208" s="6" t="s">
        <v>39</v>
      </c>
      <c r="C1208" s="6">
        <v>1200</v>
      </c>
      <c r="D1208" s="6">
        <v>178</v>
      </c>
      <c r="E1208" s="12">
        <v>94.2</v>
      </c>
      <c r="F1208" s="17">
        <f t="shared" si="389"/>
        <v>0.18055555555555516</v>
      </c>
      <c r="G1208" s="17">
        <f t="shared" si="390"/>
        <v>0.64999999999999858</v>
      </c>
      <c r="H1208" s="17">
        <f t="shared" si="378"/>
        <v>381.51388888888806</v>
      </c>
      <c r="I1208" s="17">
        <v>414.57060000000001</v>
      </c>
      <c r="J1208" s="17">
        <f t="shared" si="379"/>
        <v>323.84164312500008</v>
      </c>
      <c r="K1208" s="17">
        <f t="shared" si="380"/>
        <v>1119.926132013888</v>
      </c>
      <c r="L1208" s="21">
        <f t="shared" si="381"/>
        <v>1119.926132013888</v>
      </c>
      <c r="M1208" s="17">
        <f t="shared" si="382"/>
        <v>5216242.6142100198</v>
      </c>
      <c r="N1208" s="17">
        <f t="shared" si="391"/>
        <v>1048537303.2527344</v>
      </c>
      <c r="O1208" s="17">
        <f t="shared" si="383"/>
        <v>723379.68055555562</v>
      </c>
      <c r="P1208" s="17">
        <f t="shared" si="392"/>
        <v>147699053.79706785</v>
      </c>
      <c r="Q1208" s="17">
        <f t="shared" si="384"/>
        <v>123082.54483088988</v>
      </c>
      <c r="S1208" s="17">
        <f t="shared" si="385"/>
        <v>26.166666666666668</v>
      </c>
      <c r="T1208" s="17">
        <f t="shared" si="386"/>
        <v>4657.666666666667</v>
      </c>
      <c r="V1208" s="17">
        <f t="shared" si="387"/>
        <v>1048537303.2527344</v>
      </c>
      <c r="W1208" s="17">
        <f t="shared" si="393"/>
        <v>1550771.2247328819</v>
      </c>
      <c r="X1208" s="17">
        <f t="shared" si="394"/>
        <v>-502233.92148014827</v>
      </c>
      <c r="Z1208" s="17">
        <f t="shared" si="395"/>
        <v>212914.42680429207</v>
      </c>
      <c r="AA1208" s="17">
        <f t="shared" si="396"/>
        <v>0</v>
      </c>
      <c r="AC1208" s="17">
        <f t="shared" si="388"/>
        <v>0</v>
      </c>
      <c r="AD1208" s="17">
        <f t="shared" si="398"/>
        <v>217619.28833342745</v>
      </c>
      <c r="AE1208">
        <f t="shared" si="397"/>
        <v>50</v>
      </c>
    </row>
    <row r="1209" spans="2:31" x14ac:dyDescent="0.35">
      <c r="B1209" s="6" t="s">
        <v>39</v>
      </c>
      <c r="C1209" s="6">
        <v>1201</v>
      </c>
      <c r="D1209" s="6">
        <v>179</v>
      </c>
      <c r="E1209" s="12">
        <v>95</v>
      </c>
      <c r="F1209" s="17">
        <f t="shared" si="389"/>
        <v>0.22222222222222143</v>
      </c>
      <c r="G1209" s="17">
        <f t="shared" si="390"/>
        <v>0.79999999999999716</v>
      </c>
      <c r="H1209" s="17">
        <f t="shared" si="378"/>
        <v>469.55555555555389</v>
      </c>
      <c r="I1209" s="17">
        <v>414.57060000000001</v>
      </c>
      <c r="J1209" s="17">
        <f t="shared" si="379"/>
        <v>329.36549479166672</v>
      </c>
      <c r="K1209" s="17">
        <f t="shared" si="380"/>
        <v>1213.4916503472205</v>
      </c>
      <c r="L1209" s="21">
        <f t="shared" si="381"/>
        <v>1213.4916503472207</v>
      </c>
      <c r="M1209" s="17">
        <f t="shared" si="382"/>
        <v>5732062.6428206917</v>
      </c>
      <c r="N1209" s="17">
        <f t="shared" si="391"/>
        <v>1054269365.8955551</v>
      </c>
      <c r="O1209" s="17">
        <f t="shared" si="383"/>
        <v>735718.55709876539</v>
      </c>
      <c r="P1209" s="17">
        <f t="shared" si="392"/>
        <v>148434772.35416663</v>
      </c>
      <c r="Q1209" s="17">
        <f t="shared" si="384"/>
        <v>123592.64975367746</v>
      </c>
      <c r="S1209" s="17">
        <f t="shared" si="385"/>
        <v>26.388888888888889</v>
      </c>
      <c r="T1209" s="17">
        <f t="shared" si="386"/>
        <v>4723.6111111111113</v>
      </c>
      <c r="V1209" s="17">
        <f t="shared" si="387"/>
        <v>1054269365.8955551</v>
      </c>
      <c r="W1209" s="17">
        <f t="shared" si="393"/>
        <v>1556503.2873757025</v>
      </c>
      <c r="X1209" s="17">
        <f t="shared" si="394"/>
        <v>-502233.92148014827</v>
      </c>
      <c r="Z1209" s="17">
        <f t="shared" si="395"/>
        <v>218646.48944711278</v>
      </c>
      <c r="AA1209" s="17">
        <f t="shared" si="396"/>
        <v>0</v>
      </c>
      <c r="AC1209" s="17">
        <f t="shared" si="388"/>
        <v>0</v>
      </c>
      <c r="AD1209" s="17">
        <f t="shared" si="398"/>
        <v>217569.28833342745</v>
      </c>
      <c r="AE1209">
        <f t="shared" si="397"/>
        <v>50</v>
      </c>
    </row>
    <row r="1210" spans="2:31" x14ac:dyDescent="0.35">
      <c r="B1210" s="6" t="s">
        <v>39</v>
      </c>
      <c r="C1210" s="6">
        <v>1202</v>
      </c>
      <c r="D1210" s="6">
        <v>180</v>
      </c>
      <c r="E1210" s="12">
        <v>95.8</v>
      </c>
      <c r="F1210" s="17">
        <f t="shared" si="389"/>
        <v>0.19444444444444522</v>
      </c>
      <c r="G1210" s="17">
        <f t="shared" si="390"/>
        <v>0.70000000000000284</v>
      </c>
      <c r="H1210" s="17">
        <f t="shared" si="378"/>
        <v>410.86111111111273</v>
      </c>
      <c r="I1210" s="17">
        <v>414.57060000000001</v>
      </c>
      <c r="J1210" s="17">
        <f t="shared" si="379"/>
        <v>334.93605979166671</v>
      </c>
      <c r="K1210" s="17">
        <f t="shared" si="380"/>
        <v>1160.3677709027793</v>
      </c>
      <c r="L1210" s="21">
        <f t="shared" si="381"/>
        <v>1160.3677709027795</v>
      </c>
      <c r="M1210" s="17">
        <f t="shared" si="382"/>
        <v>5558161.6226243135</v>
      </c>
      <c r="N1210" s="17">
        <f t="shared" si="391"/>
        <v>1059827527.5181794</v>
      </c>
      <c r="O1210" s="17">
        <f t="shared" si="383"/>
        <v>748161.77932098764</v>
      </c>
      <c r="P1210" s="17">
        <f t="shared" si="392"/>
        <v>149182934.13348761</v>
      </c>
      <c r="Q1210" s="17">
        <f t="shared" si="384"/>
        <v>124112.25801454876</v>
      </c>
      <c r="S1210" s="17">
        <f t="shared" si="385"/>
        <v>26.611111111111111</v>
      </c>
      <c r="T1210" s="17">
        <f t="shared" si="386"/>
        <v>4790</v>
      </c>
      <c r="V1210" s="17">
        <f t="shared" si="387"/>
        <v>1059827527.5181794</v>
      </c>
      <c r="W1210" s="17">
        <f t="shared" si="393"/>
        <v>1562061.4489983269</v>
      </c>
      <c r="X1210" s="17">
        <f t="shared" si="394"/>
        <v>-502233.92148014827</v>
      </c>
      <c r="Z1210" s="17">
        <f t="shared" si="395"/>
        <v>224204.6510697371</v>
      </c>
      <c r="AA1210" s="17">
        <f t="shared" si="396"/>
        <v>0</v>
      </c>
      <c r="AC1210" s="17">
        <f t="shared" si="388"/>
        <v>0</v>
      </c>
      <c r="AD1210" s="17">
        <f t="shared" si="398"/>
        <v>217519.28833342745</v>
      </c>
      <c r="AE1210">
        <f t="shared" si="397"/>
        <v>50</v>
      </c>
    </row>
    <row r="1211" spans="2:31" x14ac:dyDescent="0.35">
      <c r="B1211" s="6" t="s">
        <v>39</v>
      </c>
      <c r="C1211" s="6">
        <v>1203</v>
      </c>
      <c r="D1211" s="6">
        <v>181</v>
      </c>
      <c r="E1211" s="12">
        <v>96.4</v>
      </c>
      <c r="F1211" s="17">
        <f t="shared" si="389"/>
        <v>0.1388888888888889</v>
      </c>
      <c r="G1211" s="17">
        <f t="shared" si="390"/>
        <v>0.5</v>
      </c>
      <c r="H1211" s="17">
        <f t="shared" si="378"/>
        <v>293.47222222222223</v>
      </c>
      <c r="I1211" s="17">
        <v>414.57060000000001</v>
      </c>
      <c r="J1211" s="17">
        <f t="shared" si="379"/>
        <v>339.14463916666671</v>
      </c>
      <c r="K1211" s="17">
        <f t="shared" si="380"/>
        <v>1047.187461388889</v>
      </c>
      <c r="L1211" s="21">
        <f t="shared" si="381"/>
        <v>1047.187461388889</v>
      </c>
      <c r="M1211" s="17">
        <f t="shared" si="382"/>
        <v>5075484.9170271922</v>
      </c>
      <c r="N1211" s="17">
        <f t="shared" si="391"/>
        <v>1064903012.4352067</v>
      </c>
      <c r="O1211" s="17">
        <f t="shared" si="383"/>
        <v>757562.67283950618</v>
      </c>
      <c r="P1211" s="17">
        <f t="shared" si="392"/>
        <v>149940496.8063271</v>
      </c>
      <c r="Q1211" s="17">
        <f t="shared" si="384"/>
        <v>124638.81696286543</v>
      </c>
      <c r="S1211" s="17">
        <f t="shared" si="385"/>
        <v>26.777777777777779</v>
      </c>
      <c r="T1211" s="17">
        <f t="shared" si="386"/>
        <v>4846.7777777777783</v>
      </c>
      <c r="V1211" s="17">
        <f t="shared" si="387"/>
        <v>1064903012.4352067</v>
      </c>
      <c r="W1211" s="17">
        <f t="shared" si="393"/>
        <v>1567136.9339153541</v>
      </c>
      <c r="X1211" s="17">
        <f t="shared" si="394"/>
        <v>-502233.92148014827</v>
      </c>
      <c r="Z1211" s="17">
        <f t="shared" si="395"/>
        <v>229280.13598676428</v>
      </c>
      <c r="AA1211" s="17">
        <f t="shared" si="396"/>
        <v>0</v>
      </c>
      <c r="AC1211" s="17">
        <f t="shared" si="388"/>
        <v>0</v>
      </c>
      <c r="AD1211" s="17">
        <f t="shared" si="398"/>
        <v>217469.28833342745</v>
      </c>
      <c r="AE1211">
        <f t="shared" si="397"/>
        <v>50</v>
      </c>
    </row>
    <row r="1212" spans="2:31" x14ac:dyDescent="0.35">
      <c r="B1212" s="6" t="s">
        <v>39</v>
      </c>
      <c r="C1212" s="6">
        <v>1204</v>
      </c>
      <c r="D1212" s="6">
        <v>182</v>
      </c>
      <c r="E1212" s="12">
        <v>96.8</v>
      </c>
      <c r="F1212" s="17">
        <f t="shared" si="389"/>
        <v>8.3333333333332538E-2</v>
      </c>
      <c r="G1212" s="17">
        <f t="shared" si="390"/>
        <v>0.29999999999999716</v>
      </c>
      <c r="H1212" s="17">
        <f t="shared" si="378"/>
        <v>176.08333333333167</v>
      </c>
      <c r="I1212" s="17">
        <v>414.57060000000001</v>
      </c>
      <c r="J1212" s="17">
        <f t="shared" si="379"/>
        <v>341.96495666666658</v>
      </c>
      <c r="K1212" s="17">
        <f t="shared" si="380"/>
        <v>932.61888999999826</v>
      </c>
      <c r="L1212" s="21">
        <f t="shared" si="381"/>
        <v>932.61888999999826</v>
      </c>
      <c r="M1212" s="17">
        <f t="shared" si="382"/>
        <v>4564029.5990177691</v>
      </c>
      <c r="N1212" s="17">
        <f t="shared" si="391"/>
        <v>1069467042.0342244</v>
      </c>
      <c r="O1212" s="17">
        <f t="shared" si="383"/>
        <v>763862.54320987628</v>
      </c>
      <c r="P1212" s="17">
        <f t="shared" si="392"/>
        <v>150704359.34953699</v>
      </c>
      <c r="Q1212" s="17">
        <f t="shared" si="384"/>
        <v>125169.73367901743</v>
      </c>
      <c r="S1212" s="17">
        <f t="shared" si="385"/>
        <v>26.888888888888886</v>
      </c>
      <c r="T1212" s="17">
        <f t="shared" si="386"/>
        <v>4893.7777777777774</v>
      </c>
      <c r="V1212" s="17">
        <f t="shared" si="387"/>
        <v>1069467042.0342244</v>
      </c>
      <c r="W1212" s="17">
        <f t="shared" si="393"/>
        <v>1571700.9635143718</v>
      </c>
      <c r="X1212" s="17">
        <f t="shared" si="394"/>
        <v>-502233.92148014827</v>
      </c>
      <c r="Z1212" s="17">
        <f t="shared" si="395"/>
        <v>233844.16558578203</v>
      </c>
      <c r="AA1212" s="17">
        <f t="shared" si="396"/>
        <v>0</v>
      </c>
      <c r="AC1212" s="17">
        <f t="shared" si="388"/>
        <v>0</v>
      </c>
      <c r="AD1212" s="17">
        <f t="shared" si="398"/>
        <v>217419.28833342745</v>
      </c>
      <c r="AE1212">
        <f t="shared" si="397"/>
        <v>50</v>
      </c>
    </row>
    <row r="1213" spans="2:31" x14ac:dyDescent="0.35">
      <c r="B1213" s="6" t="s">
        <v>39</v>
      </c>
      <c r="C1213" s="6">
        <v>1205</v>
      </c>
      <c r="D1213" s="6">
        <v>183</v>
      </c>
      <c r="E1213" s="12">
        <v>97</v>
      </c>
      <c r="F1213" s="17">
        <f t="shared" si="389"/>
        <v>4.1666666666666269E-2</v>
      </c>
      <c r="G1213" s="17">
        <f t="shared" si="390"/>
        <v>0.14999999999999858</v>
      </c>
      <c r="H1213" s="17">
        <f t="shared" si="378"/>
        <v>88.041666666665833</v>
      </c>
      <c r="I1213" s="17">
        <v>414.57060000000001</v>
      </c>
      <c r="J1213" s="17">
        <f t="shared" si="379"/>
        <v>343.37949479166662</v>
      </c>
      <c r="K1213" s="17">
        <f t="shared" si="380"/>
        <v>845.99176145833246</v>
      </c>
      <c r="L1213" s="21">
        <f t="shared" si="381"/>
        <v>845.99176145833246</v>
      </c>
      <c r="M1213" s="17">
        <f t="shared" si="382"/>
        <v>4171444.3771241275</v>
      </c>
      <c r="N1213" s="17">
        <f t="shared" si="391"/>
        <v>1073638486.4113485</v>
      </c>
      <c r="O1213" s="17">
        <f t="shared" si="383"/>
        <v>767022.2608024691</v>
      </c>
      <c r="P1213" s="17">
        <f t="shared" si="392"/>
        <v>151471381.61033946</v>
      </c>
      <c r="Q1213" s="17">
        <f t="shared" si="384"/>
        <v>125702.39137787507</v>
      </c>
      <c r="S1213" s="17">
        <f t="shared" si="385"/>
        <v>26.944444444444443</v>
      </c>
      <c r="T1213" s="17">
        <f t="shared" si="386"/>
        <v>4930.833333333333</v>
      </c>
      <c r="V1213" s="17">
        <f t="shared" si="387"/>
        <v>1073638486.4113485</v>
      </c>
      <c r="W1213" s="17">
        <f t="shared" si="393"/>
        <v>1575872.4078914959</v>
      </c>
      <c r="X1213" s="17">
        <f t="shared" si="394"/>
        <v>-502233.92148014827</v>
      </c>
      <c r="Z1213" s="17">
        <f t="shared" si="395"/>
        <v>238015.60996290616</v>
      </c>
      <c r="AA1213" s="17">
        <f t="shared" si="396"/>
        <v>0</v>
      </c>
      <c r="AC1213" s="17">
        <f t="shared" si="388"/>
        <v>0</v>
      </c>
      <c r="AD1213" s="17">
        <f t="shared" si="398"/>
        <v>217369.28833342745</v>
      </c>
      <c r="AE1213">
        <f t="shared" si="397"/>
        <v>50</v>
      </c>
    </row>
    <row r="1214" spans="2:31" x14ac:dyDescent="0.35">
      <c r="B1214" s="6" t="s">
        <v>39</v>
      </c>
      <c r="C1214" s="6">
        <v>1206</v>
      </c>
      <c r="D1214" s="6">
        <v>184</v>
      </c>
      <c r="E1214" s="12">
        <v>97.1</v>
      </c>
      <c r="F1214" s="17">
        <f t="shared" si="389"/>
        <v>2.7777777777778172E-2</v>
      </c>
      <c r="G1214" s="17">
        <f t="shared" si="390"/>
        <v>0.10000000000000142</v>
      </c>
      <c r="H1214" s="17">
        <f t="shared" si="378"/>
        <v>58.694444444445274</v>
      </c>
      <c r="I1214" s="17">
        <v>414.57060000000001</v>
      </c>
      <c r="J1214" s="17">
        <f t="shared" si="379"/>
        <v>344.0878586979166</v>
      </c>
      <c r="K1214" s="17">
        <f t="shared" si="380"/>
        <v>817.35290314236181</v>
      </c>
      <c r="L1214" s="21">
        <f t="shared" si="381"/>
        <v>817.35290314236181</v>
      </c>
      <c r="M1214" s="17">
        <f t="shared" si="382"/>
        <v>4056431.6413063034</v>
      </c>
      <c r="N1214" s="17">
        <f t="shared" si="391"/>
        <v>1077694918.0526547</v>
      </c>
      <c r="O1214" s="17">
        <f t="shared" si="383"/>
        <v>768604.56520061719</v>
      </c>
      <c r="P1214" s="17">
        <f t="shared" si="392"/>
        <v>152239986.17554009</v>
      </c>
      <c r="Q1214" s="17">
        <f t="shared" si="384"/>
        <v>126235.47775749593</v>
      </c>
      <c r="S1214" s="17">
        <f t="shared" si="385"/>
        <v>26.972222222222221</v>
      </c>
      <c r="T1214" s="17">
        <f t="shared" si="386"/>
        <v>4962.8888888888887</v>
      </c>
      <c r="V1214" s="17">
        <f t="shared" si="387"/>
        <v>1077694918.0526547</v>
      </c>
      <c r="W1214" s="17">
        <f t="shared" si="393"/>
        <v>1579928.8395328021</v>
      </c>
      <c r="X1214" s="17">
        <f t="shared" si="394"/>
        <v>-502233.92148014827</v>
      </c>
      <c r="Z1214" s="17">
        <f t="shared" si="395"/>
        <v>242072.04160421246</v>
      </c>
      <c r="AA1214" s="17">
        <f t="shared" si="396"/>
        <v>0</v>
      </c>
      <c r="AC1214" s="17">
        <f t="shared" si="388"/>
        <v>0</v>
      </c>
      <c r="AD1214" s="17">
        <f t="shared" si="398"/>
        <v>217319.28833342745</v>
      </c>
      <c r="AE1214">
        <f t="shared" si="397"/>
        <v>50</v>
      </c>
    </row>
    <row r="1215" spans="2:31" x14ac:dyDescent="0.35">
      <c r="B1215" s="6" t="s">
        <v>39</v>
      </c>
      <c r="C1215" s="6">
        <v>1207</v>
      </c>
      <c r="D1215" s="6">
        <v>185</v>
      </c>
      <c r="E1215" s="12">
        <v>97.2</v>
      </c>
      <c r="F1215" s="17">
        <f t="shared" si="389"/>
        <v>2.7777777777778172E-2</v>
      </c>
      <c r="G1215" s="17">
        <f t="shared" si="390"/>
        <v>0.10000000000000142</v>
      </c>
      <c r="H1215" s="17">
        <f t="shared" si="378"/>
        <v>58.694444444445274</v>
      </c>
      <c r="I1215" s="17">
        <v>414.57060000000001</v>
      </c>
      <c r="J1215" s="17">
        <f t="shared" si="379"/>
        <v>344.79695250000003</v>
      </c>
      <c r="K1215" s="17">
        <f t="shared" si="380"/>
        <v>818.06199694444535</v>
      </c>
      <c r="L1215" s="21">
        <f t="shared" si="381"/>
        <v>818.06199694444535</v>
      </c>
      <c r="M1215" s="17">
        <f t="shared" si="382"/>
        <v>4086219.6747375047</v>
      </c>
      <c r="N1215" s="17">
        <f t="shared" si="391"/>
        <v>1081781137.7273922</v>
      </c>
      <c r="O1215" s="17">
        <f t="shared" si="383"/>
        <v>770188.5</v>
      </c>
      <c r="P1215" s="17">
        <f t="shared" si="392"/>
        <v>153010174.67554009</v>
      </c>
      <c r="Q1215" s="17">
        <f t="shared" si="384"/>
        <v>126768.99310318152</v>
      </c>
      <c r="S1215" s="17">
        <f t="shared" si="385"/>
        <v>27</v>
      </c>
      <c r="T1215" s="17">
        <f t="shared" si="386"/>
        <v>4995</v>
      </c>
      <c r="V1215" s="17">
        <f t="shared" si="387"/>
        <v>1081781137.7273922</v>
      </c>
      <c r="W1215" s="17">
        <f t="shared" si="393"/>
        <v>1584015.0592075395</v>
      </c>
      <c r="X1215" s="17">
        <f t="shared" si="394"/>
        <v>-502233.92148014827</v>
      </c>
      <c r="Z1215" s="17">
        <f t="shared" si="395"/>
        <v>246158.26127894997</v>
      </c>
      <c r="AA1215" s="17">
        <f t="shared" si="396"/>
        <v>0</v>
      </c>
      <c r="AC1215" s="17">
        <f t="shared" si="388"/>
        <v>0</v>
      </c>
      <c r="AD1215" s="17">
        <f t="shared" si="398"/>
        <v>217269.28833342745</v>
      </c>
      <c r="AE1215">
        <f t="shared" si="397"/>
        <v>50</v>
      </c>
    </row>
    <row r="1216" spans="2:31" x14ac:dyDescent="0.35">
      <c r="B1216" s="6" t="s">
        <v>39</v>
      </c>
      <c r="C1216" s="6">
        <v>1208</v>
      </c>
      <c r="D1216" s="6">
        <v>186</v>
      </c>
      <c r="E1216" s="12">
        <v>97.3</v>
      </c>
      <c r="F1216" s="17">
        <f t="shared" si="389"/>
        <v>2.7777777777778172E-2</v>
      </c>
      <c r="G1216" s="17">
        <f t="shared" si="390"/>
        <v>0.10000000000000142</v>
      </c>
      <c r="H1216" s="17">
        <f t="shared" si="378"/>
        <v>58.694444444445274</v>
      </c>
      <c r="I1216" s="17">
        <v>414.57060000000001</v>
      </c>
      <c r="J1216" s="17">
        <f t="shared" si="379"/>
        <v>345.50677619791668</v>
      </c>
      <c r="K1216" s="17">
        <f t="shared" si="380"/>
        <v>818.77182064236194</v>
      </c>
      <c r="L1216" s="21">
        <f t="shared" si="381"/>
        <v>818.77182064236194</v>
      </c>
      <c r="M1216" s="17">
        <f t="shared" si="382"/>
        <v>4116102.40433926</v>
      </c>
      <c r="N1216" s="17">
        <f t="shared" si="391"/>
        <v>1085897240.1317315</v>
      </c>
      <c r="O1216" s="17">
        <f t="shared" si="383"/>
        <v>771774.06520061707</v>
      </c>
      <c r="P1216" s="17">
        <f t="shared" si="392"/>
        <v>153781948.74074072</v>
      </c>
      <c r="Q1216" s="17">
        <f t="shared" si="384"/>
        <v>127302.93769928867</v>
      </c>
      <c r="S1216" s="17">
        <f t="shared" si="385"/>
        <v>27.027777777777775</v>
      </c>
      <c r="T1216" s="17">
        <f t="shared" si="386"/>
        <v>5027.1666666666661</v>
      </c>
      <c r="V1216" s="17">
        <f t="shared" si="387"/>
        <v>1085897240.1317315</v>
      </c>
      <c r="W1216" s="17">
        <f t="shared" si="393"/>
        <v>1588131.1616118788</v>
      </c>
      <c r="X1216" s="17">
        <f t="shared" si="394"/>
        <v>-502233.92148014827</v>
      </c>
      <c r="Z1216" s="17">
        <f t="shared" si="395"/>
        <v>250274.36368328924</v>
      </c>
      <c r="AA1216" s="17">
        <f t="shared" si="396"/>
        <v>0</v>
      </c>
      <c r="AC1216" s="17">
        <f t="shared" si="388"/>
        <v>0</v>
      </c>
      <c r="AD1216" s="17">
        <f t="shared" si="398"/>
        <v>217219.28833342745</v>
      </c>
      <c r="AE1216">
        <f t="shared" si="397"/>
        <v>50</v>
      </c>
    </row>
    <row r="1217" spans="2:31" x14ac:dyDescent="0.35">
      <c r="B1217" s="6" t="s">
        <v>39</v>
      </c>
      <c r="C1217" s="6">
        <v>1209</v>
      </c>
      <c r="D1217" s="6">
        <v>187</v>
      </c>
      <c r="E1217" s="12">
        <v>97.4</v>
      </c>
      <c r="F1217" s="17">
        <f t="shared" si="389"/>
        <v>1.3888888888890073E-2</v>
      </c>
      <c r="G1217" s="17">
        <f t="shared" si="390"/>
        <v>5.0000000000004263E-2</v>
      </c>
      <c r="H1217" s="17">
        <f t="shared" si="378"/>
        <v>29.347222222224723</v>
      </c>
      <c r="I1217" s="17">
        <v>414.57060000000001</v>
      </c>
      <c r="J1217" s="17">
        <f t="shared" si="379"/>
        <v>346.21732979166666</v>
      </c>
      <c r="K1217" s="17">
        <f t="shared" si="380"/>
        <v>790.13515201389146</v>
      </c>
      <c r="L1217" s="21">
        <f t="shared" si="381"/>
        <v>790.13515201389134</v>
      </c>
      <c r="M1217" s="17">
        <f t="shared" si="382"/>
        <v>3997601.0088196155</v>
      </c>
      <c r="N1217" s="17">
        <f t="shared" si="391"/>
        <v>1089894841.1405511</v>
      </c>
      <c r="O1217" s="17">
        <f t="shared" si="383"/>
        <v>773361.26080246922</v>
      </c>
      <c r="P1217" s="17">
        <f t="shared" si="392"/>
        <v>154555310.00154319</v>
      </c>
      <c r="Q1217" s="17">
        <f t="shared" si="384"/>
        <v>127837.31182923341</v>
      </c>
      <c r="S1217" s="17">
        <f t="shared" si="385"/>
        <v>27.055555555555557</v>
      </c>
      <c r="T1217" s="17">
        <f t="shared" si="386"/>
        <v>5059.3888888888896</v>
      </c>
      <c r="V1217" s="17">
        <f t="shared" si="387"/>
        <v>1089894841.1405511</v>
      </c>
      <c r="W1217" s="17">
        <f t="shared" si="393"/>
        <v>1592128.7626206984</v>
      </c>
      <c r="X1217" s="17">
        <f t="shared" si="394"/>
        <v>-502233.92148014827</v>
      </c>
      <c r="Z1217" s="17">
        <f t="shared" si="395"/>
        <v>254271.96469210886</v>
      </c>
      <c r="AA1217" s="17">
        <f t="shared" si="396"/>
        <v>0</v>
      </c>
      <c r="AC1217" s="17">
        <f t="shared" si="388"/>
        <v>0</v>
      </c>
      <c r="AD1217" s="17">
        <f t="shared" si="398"/>
        <v>217169.28833342745</v>
      </c>
      <c r="AE1217">
        <f t="shared" si="397"/>
        <v>50</v>
      </c>
    </row>
    <row r="1218" spans="2:31" x14ac:dyDescent="0.35">
      <c r="B1218" s="6" t="s">
        <v>39</v>
      </c>
      <c r="C1218" s="6">
        <v>1210</v>
      </c>
      <c r="D1218" s="6">
        <v>188</v>
      </c>
      <c r="E1218" s="12">
        <v>97.4</v>
      </c>
      <c r="F1218" s="17">
        <f t="shared" si="389"/>
        <v>0</v>
      </c>
      <c r="G1218" s="17">
        <f t="shared" si="390"/>
        <v>0</v>
      </c>
      <c r="H1218" s="17">
        <f t="shared" si="378"/>
        <v>0</v>
      </c>
      <c r="I1218" s="17">
        <v>414.57060000000001</v>
      </c>
      <c r="J1218" s="17">
        <f t="shared" si="379"/>
        <v>346.21732979166666</v>
      </c>
      <c r="K1218" s="17">
        <f t="shared" si="380"/>
        <v>760.78792979166667</v>
      </c>
      <c r="L1218" s="21">
        <f t="shared" si="381"/>
        <v>760.78792979166667</v>
      </c>
      <c r="M1218" s="17">
        <f t="shared" si="382"/>
        <v>3869705.538889213</v>
      </c>
      <c r="N1218" s="17">
        <f t="shared" si="391"/>
        <v>1093764546.6794403</v>
      </c>
      <c r="O1218" s="17">
        <f t="shared" si="383"/>
        <v>773361.26080246922</v>
      </c>
      <c r="P1218" s="17">
        <f t="shared" si="392"/>
        <v>155328671.26234567</v>
      </c>
      <c r="Q1218" s="17">
        <f t="shared" si="384"/>
        <v>128370.80269615345</v>
      </c>
      <c r="S1218" s="17">
        <f t="shared" si="385"/>
        <v>27.055555555555557</v>
      </c>
      <c r="T1218" s="17">
        <f t="shared" si="386"/>
        <v>5086.4444444444443</v>
      </c>
      <c r="V1218" s="17">
        <f t="shared" si="387"/>
        <v>1093764546.6794403</v>
      </c>
      <c r="W1218" s="17">
        <f t="shared" si="393"/>
        <v>1595998.4681595876</v>
      </c>
      <c r="X1218" s="17">
        <f t="shared" si="394"/>
        <v>-502233.92148014827</v>
      </c>
      <c r="Z1218" s="17">
        <f t="shared" si="395"/>
        <v>258141.67023099808</v>
      </c>
      <c r="AA1218" s="17">
        <f t="shared" si="396"/>
        <v>0</v>
      </c>
      <c r="AC1218" s="17">
        <f t="shared" si="388"/>
        <v>0</v>
      </c>
      <c r="AD1218" s="17">
        <f t="shared" si="398"/>
        <v>217119.28833342745</v>
      </c>
      <c r="AE1218">
        <f t="shared" si="397"/>
        <v>50</v>
      </c>
    </row>
    <row r="1219" spans="2:31" x14ac:dyDescent="0.35">
      <c r="B1219" s="6" t="s">
        <v>39</v>
      </c>
      <c r="C1219" s="6">
        <v>1211</v>
      </c>
      <c r="D1219" s="6">
        <v>189</v>
      </c>
      <c r="E1219" s="12">
        <v>97.4</v>
      </c>
      <c r="F1219" s="17">
        <f t="shared" si="389"/>
        <v>0</v>
      </c>
      <c r="G1219" s="17">
        <f t="shared" si="390"/>
        <v>0</v>
      </c>
      <c r="H1219" s="17">
        <f t="shared" si="378"/>
        <v>0</v>
      </c>
      <c r="I1219" s="17">
        <v>414.57060000000001</v>
      </c>
      <c r="J1219" s="17">
        <f t="shared" si="379"/>
        <v>346.21732979166666</v>
      </c>
      <c r="K1219" s="17">
        <f t="shared" si="380"/>
        <v>760.78792979166667</v>
      </c>
      <c r="L1219" s="21">
        <f t="shared" si="381"/>
        <v>760.78792979166667</v>
      </c>
      <c r="M1219" s="17">
        <f t="shared" si="382"/>
        <v>3890289.0789896874</v>
      </c>
      <c r="N1219" s="17">
        <f t="shared" si="391"/>
        <v>1097654835.75843</v>
      </c>
      <c r="O1219" s="17">
        <f t="shared" si="383"/>
        <v>773361.26080246922</v>
      </c>
      <c r="P1219" s="17">
        <f t="shared" si="392"/>
        <v>156102032.52314815</v>
      </c>
      <c r="Q1219" s="17">
        <f t="shared" si="384"/>
        <v>128903.41248814877</v>
      </c>
      <c r="S1219" s="17">
        <f t="shared" si="385"/>
        <v>27.055555555555557</v>
      </c>
      <c r="T1219" s="17">
        <f t="shared" si="386"/>
        <v>5113.5</v>
      </c>
      <c r="V1219" s="17">
        <f t="shared" si="387"/>
        <v>1097654835.75843</v>
      </c>
      <c r="W1219" s="17">
        <f t="shared" si="393"/>
        <v>1599888.7572385774</v>
      </c>
      <c r="X1219" s="17">
        <f t="shared" si="394"/>
        <v>-502233.92148014827</v>
      </c>
      <c r="Z1219" s="17">
        <f t="shared" si="395"/>
        <v>262031.95930998775</v>
      </c>
      <c r="AA1219" s="17">
        <f t="shared" si="396"/>
        <v>0</v>
      </c>
      <c r="AC1219" s="17">
        <f t="shared" si="388"/>
        <v>0</v>
      </c>
      <c r="AD1219" s="17">
        <f t="shared" si="398"/>
        <v>217069.28833342745</v>
      </c>
      <c r="AE1219">
        <f t="shared" si="397"/>
        <v>50</v>
      </c>
    </row>
    <row r="1220" spans="2:31" x14ac:dyDescent="0.35">
      <c r="B1220" s="6" t="s">
        <v>39</v>
      </c>
      <c r="C1220" s="6">
        <v>1212</v>
      </c>
      <c r="D1220" s="6">
        <v>190</v>
      </c>
      <c r="E1220" s="12">
        <v>97.4</v>
      </c>
      <c r="F1220" s="17">
        <f t="shared" si="389"/>
        <v>-1.3888888888890073E-2</v>
      </c>
      <c r="G1220" s="17">
        <f t="shared" si="390"/>
        <v>-5.0000000000004263E-2</v>
      </c>
      <c r="H1220" s="17">
        <f t="shared" si="378"/>
        <v>-29.347222222224723</v>
      </c>
      <c r="I1220" s="17">
        <v>414.57060000000001</v>
      </c>
      <c r="J1220" s="17">
        <f t="shared" si="379"/>
        <v>346.21732979166666</v>
      </c>
      <c r="K1220" s="17">
        <f t="shared" si="380"/>
        <v>731.44070756944188</v>
      </c>
      <c r="L1220" s="21">
        <f t="shared" si="381"/>
        <v>731.440707569442</v>
      </c>
      <c r="M1220" s="17">
        <f t="shared" si="382"/>
        <v>3760011.5928555815</v>
      </c>
      <c r="N1220" s="17">
        <f t="shared" si="391"/>
        <v>1101414847.3512857</v>
      </c>
      <c r="O1220" s="17">
        <f t="shared" si="383"/>
        <v>773361.26080246922</v>
      </c>
      <c r="P1220" s="17">
        <f t="shared" si="392"/>
        <v>156875393.78395063</v>
      </c>
      <c r="Q1220" s="17">
        <f t="shared" si="384"/>
        <v>129435.14338609787</v>
      </c>
      <c r="S1220" s="17">
        <f t="shared" si="385"/>
        <v>27.055555555555557</v>
      </c>
      <c r="T1220" s="17">
        <f t="shared" si="386"/>
        <v>5140.5555555555557</v>
      </c>
      <c r="V1220" s="17">
        <f t="shared" si="387"/>
        <v>1101414847.3512857</v>
      </c>
      <c r="W1220" s="17">
        <f t="shared" si="393"/>
        <v>1603648.768831433</v>
      </c>
      <c r="X1220" s="17">
        <f t="shared" si="394"/>
        <v>-502233.92148014827</v>
      </c>
      <c r="Z1220" s="17">
        <f t="shared" si="395"/>
        <v>265791.97090284334</v>
      </c>
      <c r="AA1220" s="17">
        <f t="shared" si="396"/>
        <v>0</v>
      </c>
      <c r="AC1220" s="17">
        <f t="shared" si="388"/>
        <v>0</v>
      </c>
      <c r="AD1220" s="17">
        <f t="shared" si="398"/>
        <v>217019.28833342745</v>
      </c>
      <c r="AE1220">
        <f t="shared" si="397"/>
        <v>50</v>
      </c>
    </row>
    <row r="1221" spans="2:31" x14ac:dyDescent="0.35">
      <c r="B1221" s="6" t="s">
        <v>39</v>
      </c>
      <c r="C1221" s="6">
        <v>1213</v>
      </c>
      <c r="D1221" s="6">
        <v>191</v>
      </c>
      <c r="E1221" s="12">
        <v>97.3</v>
      </c>
      <c r="F1221" s="17">
        <f t="shared" si="389"/>
        <v>-1.3888888888890073E-2</v>
      </c>
      <c r="G1221" s="17">
        <f t="shared" si="390"/>
        <v>-5.0000000000004263E-2</v>
      </c>
      <c r="H1221" s="17">
        <f t="shared" si="378"/>
        <v>-29.347222222224723</v>
      </c>
      <c r="I1221" s="17">
        <v>414.57060000000001</v>
      </c>
      <c r="J1221" s="17">
        <f t="shared" si="379"/>
        <v>345.50677619791668</v>
      </c>
      <c r="K1221" s="17">
        <f t="shared" si="380"/>
        <v>730.73015397569202</v>
      </c>
      <c r="L1221" s="21">
        <f t="shared" si="381"/>
        <v>730.73015397569202</v>
      </c>
      <c r="M1221" s="17">
        <f t="shared" si="382"/>
        <v>3772252.3334806808</v>
      </c>
      <c r="N1221" s="17">
        <f t="shared" si="391"/>
        <v>1105187099.6847663</v>
      </c>
      <c r="O1221" s="17">
        <f t="shared" si="383"/>
        <v>771774.06520061707</v>
      </c>
      <c r="P1221" s="17">
        <f t="shared" si="392"/>
        <v>157647167.84915125</v>
      </c>
      <c r="Q1221" s="17">
        <f t="shared" si="384"/>
        <v>129964.68907596971</v>
      </c>
      <c r="S1221" s="17">
        <f t="shared" si="385"/>
        <v>27.027777777777775</v>
      </c>
      <c r="T1221" s="17">
        <f t="shared" si="386"/>
        <v>5162.3055555555547</v>
      </c>
      <c r="V1221" s="17">
        <f t="shared" si="387"/>
        <v>1105187099.6847663</v>
      </c>
      <c r="W1221" s="17">
        <f t="shared" si="393"/>
        <v>1607421.0211649137</v>
      </c>
      <c r="X1221" s="17">
        <f t="shared" si="394"/>
        <v>-502233.92148014827</v>
      </c>
      <c r="Z1221" s="17">
        <f t="shared" si="395"/>
        <v>269564.22323632403</v>
      </c>
      <c r="AA1221" s="17">
        <f t="shared" si="396"/>
        <v>0</v>
      </c>
      <c r="AC1221" s="17">
        <f t="shared" si="388"/>
        <v>0</v>
      </c>
      <c r="AD1221" s="17">
        <f t="shared" si="398"/>
        <v>216969.28833342745</v>
      </c>
      <c r="AE1221">
        <f t="shared" si="397"/>
        <v>50</v>
      </c>
    </row>
    <row r="1222" spans="2:31" x14ac:dyDescent="0.35">
      <c r="B1222" s="6" t="s">
        <v>39</v>
      </c>
      <c r="C1222" s="6">
        <v>1214</v>
      </c>
      <c r="D1222" s="6">
        <v>192</v>
      </c>
      <c r="E1222" s="12">
        <v>97.3</v>
      </c>
      <c r="F1222" s="17">
        <f t="shared" si="389"/>
        <v>0</v>
      </c>
      <c r="G1222" s="17">
        <f t="shared" si="390"/>
        <v>0</v>
      </c>
      <c r="H1222" s="17">
        <f t="shared" si="378"/>
        <v>0</v>
      </c>
      <c r="I1222" s="17">
        <v>414.57060000000001</v>
      </c>
      <c r="J1222" s="17">
        <f t="shared" si="379"/>
        <v>345.50677619791668</v>
      </c>
      <c r="K1222" s="17">
        <f t="shared" si="380"/>
        <v>760.07737619791669</v>
      </c>
      <c r="L1222" s="21">
        <f t="shared" si="381"/>
        <v>760.07737619791669</v>
      </c>
      <c r="M1222" s="17">
        <f t="shared" si="382"/>
        <v>3944294.8642163887</v>
      </c>
      <c r="N1222" s="17">
        <f t="shared" si="391"/>
        <v>1109131394.5489826</v>
      </c>
      <c r="O1222" s="17">
        <f t="shared" si="383"/>
        <v>771774.06520061707</v>
      </c>
      <c r="P1222" s="17">
        <f t="shared" si="392"/>
        <v>158418941.91435188</v>
      </c>
      <c r="Q1222" s="17">
        <f t="shared" si="384"/>
        <v>130493.36236767042</v>
      </c>
      <c r="S1222" s="17">
        <f t="shared" si="385"/>
        <v>27.027777777777775</v>
      </c>
      <c r="T1222" s="17">
        <f t="shared" si="386"/>
        <v>5189.333333333333</v>
      </c>
      <c r="V1222" s="17">
        <f t="shared" si="387"/>
        <v>1109131394.5489826</v>
      </c>
      <c r="W1222" s="17">
        <f t="shared" si="393"/>
        <v>1611365.31602913</v>
      </c>
      <c r="X1222" s="17">
        <f t="shared" si="394"/>
        <v>-502233.92148014827</v>
      </c>
      <c r="Z1222" s="17">
        <f t="shared" si="395"/>
        <v>273508.51810054044</v>
      </c>
      <c r="AA1222" s="17">
        <f t="shared" si="396"/>
        <v>0</v>
      </c>
      <c r="AC1222" s="17">
        <f t="shared" si="388"/>
        <v>0</v>
      </c>
      <c r="AD1222" s="17">
        <f t="shared" si="398"/>
        <v>216919.28833342745</v>
      </c>
      <c r="AE1222">
        <f t="shared" si="397"/>
        <v>50</v>
      </c>
    </row>
    <row r="1223" spans="2:31" x14ac:dyDescent="0.35">
      <c r="B1223" s="6" t="s">
        <v>39</v>
      </c>
      <c r="C1223" s="6">
        <v>1215</v>
      </c>
      <c r="D1223" s="6">
        <v>193</v>
      </c>
      <c r="E1223" s="12">
        <v>97.3</v>
      </c>
      <c r="F1223" s="17">
        <f t="shared" si="389"/>
        <v>0</v>
      </c>
      <c r="G1223" s="17">
        <f t="shared" si="390"/>
        <v>0</v>
      </c>
      <c r="H1223" s="17">
        <f t="shared" si="378"/>
        <v>0</v>
      </c>
      <c r="I1223" s="17">
        <v>414.57060000000001</v>
      </c>
      <c r="J1223" s="17">
        <f t="shared" si="379"/>
        <v>345.50677619791668</v>
      </c>
      <c r="K1223" s="17">
        <f t="shared" si="380"/>
        <v>760.07737619791669</v>
      </c>
      <c r="L1223" s="21">
        <f t="shared" si="381"/>
        <v>760.07737619791669</v>
      </c>
      <c r="M1223" s="17">
        <f t="shared" si="382"/>
        <v>3964838.0666341824</v>
      </c>
      <c r="N1223" s="17">
        <f t="shared" si="391"/>
        <v>1113096232.6156168</v>
      </c>
      <c r="O1223" s="17">
        <f t="shared" si="383"/>
        <v>771774.06520061707</v>
      </c>
      <c r="P1223" s="17">
        <f t="shared" si="392"/>
        <v>159190715.97955251</v>
      </c>
      <c r="Q1223" s="17">
        <f t="shared" si="384"/>
        <v>131021.16541526956</v>
      </c>
      <c r="S1223" s="17">
        <f t="shared" si="385"/>
        <v>27.027777777777775</v>
      </c>
      <c r="T1223" s="17">
        <f t="shared" si="386"/>
        <v>5216.3611111111104</v>
      </c>
      <c r="V1223" s="17">
        <f t="shared" si="387"/>
        <v>1113096232.6156168</v>
      </c>
      <c r="W1223" s="17">
        <f t="shared" si="393"/>
        <v>1615330.1540957643</v>
      </c>
      <c r="X1223" s="17">
        <f t="shared" si="394"/>
        <v>-502233.92148014827</v>
      </c>
      <c r="Z1223" s="17">
        <f t="shared" si="395"/>
        <v>277473.35616717464</v>
      </c>
      <c r="AA1223" s="17">
        <f t="shared" si="396"/>
        <v>0</v>
      </c>
      <c r="AC1223" s="17">
        <f t="shared" si="388"/>
        <v>0</v>
      </c>
      <c r="AD1223" s="17">
        <f t="shared" si="398"/>
        <v>216869.28833342745</v>
      </c>
      <c r="AE1223">
        <f t="shared" si="397"/>
        <v>50</v>
      </c>
    </row>
    <row r="1224" spans="2:31" x14ac:dyDescent="0.35">
      <c r="B1224" s="6" t="s">
        <v>39</v>
      </c>
      <c r="C1224" s="6">
        <v>1216</v>
      </c>
      <c r="D1224" s="6">
        <v>194</v>
      </c>
      <c r="E1224" s="12">
        <v>97.3</v>
      </c>
      <c r="F1224" s="17">
        <f t="shared" si="389"/>
        <v>-1.3888888888888099E-2</v>
      </c>
      <c r="G1224" s="17">
        <f t="shared" si="390"/>
        <v>-4.9999999999997158E-2</v>
      </c>
      <c r="H1224" s="17">
        <f t="shared" si="378"/>
        <v>-29.347222222220552</v>
      </c>
      <c r="I1224" s="17">
        <v>414.57060000000001</v>
      </c>
      <c r="J1224" s="17">
        <f t="shared" si="379"/>
        <v>345.50677619791668</v>
      </c>
      <c r="K1224" s="17">
        <f t="shared" si="380"/>
        <v>730.73015397569611</v>
      </c>
      <c r="L1224" s="21">
        <f t="shared" si="381"/>
        <v>730.73015397569611</v>
      </c>
      <c r="M1224" s="17">
        <f t="shared" si="382"/>
        <v>3831502.3701322316</v>
      </c>
      <c r="N1224" s="17">
        <f t="shared" si="391"/>
        <v>1116927734.985749</v>
      </c>
      <c r="O1224" s="17">
        <f t="shared" si="383"/>
        <v>771774.06520061707</v>
      </c>
      <c r="P1224" s="17">
        <f t="shared" si="392"/>
        <v>159962490.04475313</v>
      </c>
      <c r="Q1224" s="17">
        <f t="shared" si="384"/>
        <v>131548.10036575093</v>
      </c>
      <c r="S1224" s="17">
        <f t="shared" si="385"/>
        <v>27.027777777777775</v>
      </c>
      <c r="T1224" s="17">
        <f t="shared" si="386"/>
        <v>5243.3888888888887</v>
      </c>
      <c r="V1224" s="17">
        <f t="shared" si="387"/>
        <v>1116927734.985749</v>
      </c>
      <c r="W1224" s="17">
        <f t="shared" si="393"/>
        <v>1619161.6564658964</v>
      </c>
      <c r="X1224" s="17">
        <f t="shared" si="394"/>
        <v>-502233.92148014827</v>
      </c>
      <c r="Z1224" s="17">
        <f t="shared" si="395"/>
        <v>281304.85853730689</v>
      </c>
      <c r="AA1224" s="17">
        <f t="shared" si="396"/>
        <v>0</v>
      </c>
      <c r="AC1224" s="17">
        <f t="shared" si="388"/>
        <v>0</v>
      </c>
      <c r="AD1224" s="17">
        <f t="shared" si="398"/>
        <v>216819.28833342745</v>
      </c>
      <c r="AE1224">
        <f t="shared" si="397"/>
        <v>50</v>
      </c>
    </row>
    <row r="1225" spans="2:31" x14ac:dyDescent="0.35">
      <c r="B1225" s="6" t="s">
        <v>39</v>
      </c>
      <c r="C1225" s="6">
        <v>1217</v>
      </c>
      <c r="D1225" s="6">
        <v>195</v>
      </c>
      <c r="E1225" s="12">
        <v>97.2</v>
      </c>
      <c r="F1225" s="17">
        <f t="shared" si="389"/>
        <v>-2.7777777777778172E-2</v>
      </c>
      <c r="G1225" s="17">
        <f t="shared" si="390"/>
        <v>-0.10000000000000142</v>
      </c>
      <c r="H1225" s="17">
        <f t="shared" ref="H1225:H1288" si="399">SUM($I$3*F1225)</f>
        <v>-58.694444444445274</v>
      </c>
      <c r="I1225" s="17">
        <v>414.57060000000001</v>
      </c>
      <c r="J1225" s="17">
        <f t="shared" ref="J1225:J1288" si="400">0.5*$L$3*((E1225/3.6)^2)*$M$3*$N$3</f>
        <v>344.79695250000003</v>
      </c>
      <c r="K1225" s="17">
        <f t="shared" ref="K1225:K1288" si="401">SUM(H1225+I1225+J1225)</f>
        <v>700.67310805555485</v>
      </c>
      <c r="L1225" s="21">
        <f t="shared" ref="L1225:L1288" si="402">I1225+J1225+($I$3*F1225)</f>
        <v>700.67310805555485</v>
      </c>
      <c r="M1225" s="17">
        <f t="shared" ref="M1225:M1288" si="403">L1225*T1225</f>
        <v>3689043.9139124961</v>
      </c>
      <c r="N1225" s="17">
        <f t="shared" si="391"/>
        <v>1120616778.8996615</v>
      </c>
      <c r="O1225" s="17">
        <f t="shared" ref="O1225:O1288" si="404">0.5*$I$3*(S1225^2)</f>
        <v>770188.5</v>
      </c>
      <c r="P1225" s="17">
        <f t="shared" si="392"/>
        <v>160732678.54475313</v>
      </c>
      <c r="Q1225" s="17">
        <f t="shared" ref="Q1225:Q1288" si="405">P1225/C1225</f>
        <v>132072.86651171171</v>
      </c>
      <c r="S1225" s="17">
        <f t="shared" ref="S1225:S1288" si="406">E1225/3.6</f>
        <v>27</v>
      </c>
      <c r="T1225" s="17">
        <f t="shared" ref="T1225:T1288" si="407">(E1225/3.6)*D1225</f>
        <v>5265</v>
      </c>
      <c r="V1225" s="17">
        <f t="shared" ref="V1225:V1288" si="408">N1225</f>
        <v>1120616778.8996615</v>
      </c>
      <c r="W1225" s="17">
        <f t="shared" si="393"/>
        <v>1622850.7003798089</v>
      </c>
      <c r="X1225" s="17">
        <f t="shared" si="394"/>
        <v>-502233.92148014827</v>
      </c>
      <c r="Z1225" s="17">
        <f t="shared" si="395"/>
        <v>284993.90245121939</v>
      </c>
      <c r="AA1225" s="17">
        <f t="shared" si="396"/>
        <v>0</v>
      </c>
      <c r="AC1225" s="17">
        <f t="shared" ref="AC1225:AC1288" si="409">AA1225*$O$3</f>
        <v>0</v>
      </c>
      <c r="AD1225" s="17">
        <f t="shared" si="398"/>
        <v>216769.28833342745</v>
      </c>
      <c r="AE1225">
        <f t="shared" si="397"/>
        <v>50</v>
      </c>
    </row>
    <row r="1226" spans="2:31" x14ac:dyDescent="0.35">
      <c r="B1226" s="6" t="s">
        <v>39</v>
      </c>
      <c r="C1226" s="6">
        <v>1218</v>
      </c>
      <c r="D1226" s="6">
        <v>196</v>
      </c>
      <c r="E1226" s="12">
        <v>97.1</v>
      </c>
      <c r="F1226" s="17">
        <f t="shared" ref="F1226:F1289" si="410">($E1227-$E1225)/2/3.6</f>
        <v>-2.7777777777778172E-2</v>
      </c>
      <c r="G1226" s="17">
        <f t="shared" ref="G1226:G1289" si="411">($E1227-$E1225)/2</f>
        <v>-0.10000000000000142</v>
      </c>
      <c r="H1226" s="17">
        <f t="shared" si="399"/>
        <v>-58.694444444445274</v>
      </c>
      <c r="I1226" s="17">
        <v>414.57060000000001</v>
      </c>
      <c r="J1226" s="17">
        <f t="shared" si="400"/>
        <v>344.0878586979166</v>
      </c>
      <c r="K1226" s="17">
        <f t="shared" si="401"/>
        <v>699.9640142534713</v>
      </c>
      <c r="L1226" s="21">
        <f t="shared" si="402"/>
        <v>699.9640142534713</v>
      </c>
      <c r="M1226" s="17">
        <f t="shared" si="403"/>
        <v>3700398.6482406571</v>
      </c>
      <c r="N1226" s="17">
        <f t="shared" ref="N1226:N1289" si="412">SUM(N1225+M1226)</f>
        <v>1124317177.5479021</v>
      </c>
      <c r="O1226" s="17">
        <f t="shared" si="404"/>
        <v>768604.56520061719</v>
      </c>
      <c r="P1226" s="17">
        <f t="shared" ref="P1226:P1289" si="413">SUM(P1225+O1226)</f>
        <v>161501283.10995376</v>
      </c>
      <c r="Q1226" s="17">
        <f t="shared" si="405"/>
        <v>132595.47053362377</v>
      </c>
      <c r="S1226" s="17">
        <f t="shared" si="406"/>
        <v>26.972222222222221</v>
      </c>
      <c r="T1226" s="17">
        <f t="shared" si="407"/>
        <v>5286.5555555555557</v>
      </c>
      <c r="V1226" s="17">
        <f t="shared" si="408"/>
        <v>1124317177.5479021</v>
      </c>
      <c r="W1226" s="17">
        <f t="shared" ref="W1226:W1289" si="414">IF(M1226&gt;0,W1225+(M1226/1000),W1225)</f>
        <v>1626551.0990280495</v>
      </c>
      <c r="X1226" s="17">
        <f t="shared" ref="X1226:X1289" si="415">IF(M1226&lt;0,X1225+(M1226/1000),X1225)</f>
        <v>-502233.92148014827</v>
      </c>
      <c r="Z1226" s="17">
        <f t="shared" ref="Z1226:Z1289" si="416">IF(M1226&gt;0,(M1226/1000)+Z1225,0)</f>
        <v>288694.30109946005</v>
      </c>
      <c r="AA1226" s="17">
        <f t="shared" ref="AA1226:AA1289" si="417">IF(M1226&lt;0,(-M1226/1000)+AA1225,0)</f>
        <v>0</v>
      </c>
      <c r="AC1226" s="17">
        <f t="shared" si="409"/>
        <v>0</v>
      </c>
      <c r="AD1226" s="17">
        <f t="shared" si="398"/>
        <v>216719.28833342745</v>
      </c>
      <c r="AE1226">
        <f t="shared" ref="AE1226:AE1289" si="418">IF(M1226&gt;0,IF((M1226/1000)&lt;50,M1226/1000,50),0)</f>
        <v>50</v>
      </c>
    </row>
    <row r="1227" spans="2:31" x14ac:dyDescent="0.35">
      <c r="B1227" s="6" t="s">
        <v>39</v>
      </c>
      <c r="C1227" s="6">
        <v>1219</v>
      </c>
      <c r="D1227" s="6">
        <v>197</v>
      </c>
      <c r="E1227" s="12">
        <v>97</v>
      </c>
      <c r="F1227" s="17">
        <f t="shared" si="410"/>
        <v>-2.7777777777776198E-2</v>
      </c>
      <c r="G1227" s="17">
        <f t="shared" si="411"/>
        <v>-9.9999999999994316E-2</v>
      </c>
      <c r="H1227" s="17">
        <f t="shared" si="399"/>
        <v>-58.694444444441103</v>
      </c>
      <c r="I1227" s="17">
        <v>414.57060000000001</v>
      </c>
      <c r="J1227" s="17">
        <f t="shared" si="400"/>
        <v>343.37949479166662</v>
      </c>
      <c r="K1227" s="17">
        <f t="shared" si="401"/>
        <v>699.25565034722558</v>
      </c>
      <c r="L1227" s="21">
        <f t="shared" si="402"/>
        <v>699.25565034722558</v>
      </c>
      <c r="M1227" s="17">
        <f t="shared" si="403"/>
        <v>3711687.8395792041</v>
      </c>
      <c r="N1227" s="17">
        <f t="shared" si="412"/>
        <v>1128028865.3874812</v>
      </c>
      <c r="O1227" s="17">
        <f t="shared" si="404"/>
        <v>767022.2608024691</v>
      </c>
      <c r="P1227" s="17">
        <f t="shared" si="413"/>
        <v>162268305.37075624</v>
      </c>
      <c r="Q1227" s="17">
        <f t="shared" si="405"/>
        <v>133115.91909003793</v>
      </c>
      <c r="S1227" s="17">
        <f t="shared" si="406"/>
        <v>26.944444444444443</v>
      </c>
      <c r="T1227" s="17">
        <f t="shared" si="407"/>
        <v>5308.0555555555557</v>
      </c>
      <c r="V1227" s="17">
        <f t="shared" si="408"/>
        <v>1128028865.3874812</v>
      </c>
      <c r="W1227" s="17">
        <f t="shared" si="414"/>
        <v>1630262.7868676288</v>
      </c>
      <c r="X1227" s="17">
        <f t="shared" si="415"/>
        <v>-502233.92148014827</v>
      </c>
      <c r="Z1227" s="17">
        <f t="shared" si="416"/>
        <v>292405.98893903923</v>
      </c>
      <c r="AA1227" s="17">
        <f t="shared" si="417"/>
        <v>0</v>
      </c>
      <c r="AC1227" s="17">
        <f t="shared" si="409"/>
        <v>0</v>
      </c>
      <c r="AD1227" s="17">
        <f t="shared" si="398"/>
        <v>216669.28833342745</v>
      </c>
      <c r="AE1227">
        <f t="shared" si="418"/>
        <v>50</v>
      </c>
    </row>
    <row r="1228" spans="2:31" x14ac:dyDescent="0.35">
      <c r="B1228" s="6" t="s">
        <v>39</v>
      </c>
      <c r="C1228" s="6">
        <v>1220</v>
      </c>
      <c r="D1228" s="6">
        <v>198</v>
      </c>
      <c r="E1228" s="12">
        <v>96.9</v>
      </c>
      <c r="F1228" s="17">
        <f t="shared" si="410"/>
        <v>-4.1666666666666269E-2</v>
      </c>
      <c r="G1228" s="17">
        <f t="shared" si="411"/>
        <v>-0.14999999999999858</v>
      </c>
      <c r="H1228" s="17">
        <f t="shared" si="399"/>
        <v>-88.041666666665833</v>
      </c>
      <c r="I1228" s="17">
        <v>414.57060000000001</v>
      </c>
      <c r="J1228" s="17">
        <f t="shared" si="400"/>
        <v>342.67186078125002</v>
      </c>
      <c r="K1228" s="17">
        <f t="shared" si="401"/>
        <v>669.20079411458414</v>
      </c>
      <c r="L1228" s="21">
        <f t="shared" si="402"/>
        <v>669.20079411458414</v>
      </c>
      <c r="M1228" s="17">
        <f t="shared" si="403"/>
        <v>3566505.632233676</v>
      </c>
      <c r="N1228" s="17">
        <f t="shared" si="412"/>
        <v>1131595371.0197148</v>
      </c>
      <c r="O1228" s="17">
        <f t="shared" si="404"/>
        <v>765441.58680555562</v>
      </c>
      <c r="P1228" s="17">
        <f t="shared" si="413"/>
        <v>163033746.95756179</v>
      </c>
      <c r="Q1228" s="17">
        <f t="shared" si="405"/>
        <v>133634.21881767359</v>
      </c>
      <c r="S1228" s="17">
        <f t="shared" si="406"/>
        <v>26.916666666666668</v>
      </c>
      <c r="T1228" s="17">
        <f t="shared" si="407"/>
        <v>5329.5</v>
      </c>
      <c r="V1228" s="17">
        <f t="shared" si="408"/>
        <v>1131595371.0197148</v>
      </c>
      <c r="W1228" s="17">
        <f t="shared" si="414"/>
        <v>1633829.2924998624</v>
      </c>
      <c r="X1228" s="17">
        <f t="shared" si="415"/>
        <v>-502233.92148014827</v>
      </c>
      <c r="Z1228" s="17">
        <f t="shared" si="416"/>
        <v>295972.49457127292</v>
      </c>
      <c r="AA1228" s="17">
        <f t="shared" si="417"/>
        <v>0</v>
      </c>
      <c r="AC1228" s="17">
        <f t="shared" si="409"/>
        <v>0</v>
      </c>
      <c r="AD1228" s="17">
        <f t="shared" si="398"/>
        <v>216619.28833342745</v>
      </c>
      <c r="AE1228">
        <f t="shared" si="418"/>
        <v>50</v>
      </c>
    </row>
    <row r="1229" spans="2:31" x14ac:dyDescent="0.35">
      <c r="B1229" s="6" t="s">
        <v>39</v>
      </c>
      <c r="C1229" s="6">
        <v>1221</v>
      </c>
      <c r="D1229" s="6">
        <v>199</v>
      </c>
      <c r="E1229" s="12">
        <v>96.7</v>
      </c>
      <c r="F1229" s="17">
        <f t="shared" si="410"/>
        <v>-6.9444444444444448E-2</v>
      </c>
      <c r="G1229" s="17">
        <f t="shared" si="411"/>
        <v>-0.25</v>
      </c>
      <c r="H1229" s="17">
        <f t="shared" si="399"/>
        <v>-146.73611111111111</v>
      </c>
      <c r="I1229" s="17">
        <v>414.57060000000001</v>
      </c>
      <c r="J1229" s="17">
        <f t="shared" si="400"/>
        <v>341.2587824479167</v>
      </c>
      <c r="K1229" s="17">
        <f t="shared" si="401"/>
        <v>609.09327133680563</v>
      </c>
      <c r="L1229" s="21">
        <f t="shared" si="402"/>
        <v>609.09327133680563</v>
      </c>
      <c r="M1229" s="17">
        <f t="shared" si="403"/>
        <v>3255823.485643209</v>
      </c>
      <c r="N1229" s="17">
        <f t="shared" si="412"/>
        <v>1134851194.505358</v>
      </c>
      <c r="O1229" s="17">
        <f t="shared" si="404"/>
        <v>762285.13001543214</v>
      </c>
      <c r="P1229" s="17">
        <f t="shared" si="413"/>
        <v>163796032.08757722</v>
      </c>
      <c r="Q1229" s="17">
        <f t="shared" si="405"/>
        <v>134149.08442881017</v>
      </c>
      <c r="S1229" s="17">
        <f t="shared" si="406"/>
        <v>26.861111111111111</v>
      </c>
      <c r="T1229" s="17">
        <f t="shared" si="407"/>
        <v>5345.3611111111113</v>
      </c>
      <c r="V1229" s="17">
        <f t="shared" si="408"/>
        <v>1134851194.505358</v>
      </c>
      <c r="W1229" s="17">
        <f t="shared" si="414"/>
        <v>1637085.1159855055</v>
      </c>
      <c r="X1229" s="17">
        <f t="shared" si="415"/>
        <v>-502233.92148014827</v>
      </c>
      <c r="Z1229" s="17">
        <f t="shared" si="416"/>
        <v>299228.31805691612</v>
      </c>
      <c r="AA1229" s="17">
        <f t="shared" si="417"/>
        <v>0</v>
      </c>
      <c r="AC1229" s="17">
        <f t="shared" si="409"/>
        <v>0</v>
      </c>
      <c r="AD1229" s="17">
        <f t="shared" si="398"/>
        <v>216569.28833342745</v>
      </c>
      <c r="AE1229">
        <f t="shared" si="418"/>
        <v>50</v>
      </c>
    </row>
    <row r="1230" spans="2:31" x14ac:dyDescent="0.35">
      <c r="B1230" s="6" t="s">
        <v>39</v>
      </c>
      <c r="C1230" s="6">
        <v>1222</v>
      </c>
      <c r="D1230" s="6">
        <v>200</v>
      </c>
      <c r="E1230" s="12">
        <v>96.4</v>
      </c>
      <c r="F1230" s="17">
        <f t="shared" si="410"/>
        <v>-8.3333333333334522E-2</v>
      </c>
      <c r="G1230" s="17">
        <f t="shared" si="411"/>
        <v>-0.30000000000000426</v>
      </c>
      <c r="H1230" s="17">
        <f t="shared" si="399"/>
        <v>-176.08333333333584</v>
      </c>
      <c r="I1230" s="17">
        <v>414.57060000000001</v>
      </c>
      <c r="J1230" s="17">
        <f t="shared" si="400"/>
        <v>339.14463916666671</v>
      </c>
      <c r="K1230" s="17">
        <f t="shared" si="401"/>
        <v>577.63190583333085</v>
      </c>
      <c r="L1230" s="21">
        <f t="shared" si="402"/>
        <v>577.63190583333085</v>
      </c>
      <c r="M1230" s="17">
        <f t="shared" si="403"/>
        <v>3093539.7623518384</v>
      </c>
      <c r="N1230" s="17">
        <f t="shared" si="412"/>
        <v>1137944734.2677097</v>
      </c>
      <c r="O1230" s="17">
        <f t="shared" si="404"/>
        <v>757562.67283950618</v>
      </c>
      <c r="P1230" s="17">
        <f t="shared" si="413"/>
        <v>164553594.76041672</v>
      </c>
      <c r="Q1230" s="17">
        <f t="shared" si="405"/>
        <v>134659.24284813151</v>
      </c>
      <c r="S1230" s="17">
        <f t="shared" si="406"/>
        <v>26.777777777777779</v>
      </c>
      <c r="T1230" s="17">
        <f t="shared" si="407"/>
        <v>5355.5555555555557</v>
      </c>
      <c r="V1230" s="17">
        <f t="shared" si="408"/>
        <v>1137944734.2677097</v>
      </c>
      <c r="W1230" s="17">
        <f t="shared" si="414"/>
        <v>1640178.6557478574</v>
      </c>
      <c r="X1230" s="17">
        <f t="shared" si="415"/>
        <v>-502233.92148014827</v>
      </c>
      <c r="Z1230" s="17">
        <f t="shared" si="416"/>
        <v>302321.85781926796</v>
      </c>
      <c r="AA1230" s="17">
        <f t="shared" si="417"/>
        <v>0</v>
      </c>
      <c r="AC1230" s="17">
        <f t="shared" si="409"/>
        <v>0</v>
      </c>
      <c r="AD1230" s="17">
        <f t="shared" si="398"/>
        <v>216519.28833342745</v>
      </c>
      <c r="AE1230">
        <f t="shared" si="418"/>
        <v>50</v>
      </c>
    </row>
    <row r="1231" spans="2:31" x14ac:dyDescent="0.35">
      <c r="B1231" s="6" t="s">
        <v>39</v>
      </c>
      <c r="C1231" s="6">
        <v>1223</v>
      </c>
      <c r="D1231" s="6">
        <v>201</v>
      </c>
      <c r="E1231" s="12">
        <v>96.1</v>
      </c>
      <c r="F1231" s="17">
        <f t="shared" si="410"/>
        <v>-9.7222222222222612E-2</v>
      </c>
      <c r="G1231" s="17">
        <f t="shared" si="411"/>
        <v>-0.35000000000000142</v>
      </c>
      <c r="H1231" s="17">
        <f t="shared" si="399"/>
        <v>-205.43055555555637</v>
      </c>
      <c r="I1231" s="17">
        <v>414.57060000000001</v>
      </c>
      <c r="J1231" s="17">
        <f t="shared" si="400"/>
        <v>337.03706494791663</v>
      </c>
      <c r="K1231" s="17">
        <f t="shared" si="401"/>
        <v>546.17710939236031</v>
      </c>
      <c r="L1231" s="21">
        <f t="shared" si="402"/>
        <v>546.17710939236031</v>
      </c>
      <c r="M1231" s="17">
        <f t="shared" si="403"/>
        <v>2930558.795203825</v>
      </c>
      <c r="N1231" s="17">
        <f t="shared" si="412"/>
        <v>1140875293.0629137</v>
      </c>
      <c r="O1231" s="17">
        <f t="shared" si="404"/>
        <v>752854.88927469135</v>
      </c>
      <c r="P1231" s="17">
        <f t="shared" si="413"/>
        <v>165306449.6496914</v>
      </c>
      <c r="Q1231" s="17">
        <f t="shared" si="405"/>
        <v>135164.71762035275</v>
      </c>
      <c r="S1231" s="17">
        <f t="shared" si="406"/>
        <v>26.694444444444443</v>
      </c>
      <c r="T1231" s="17">
        <f t="shared" si="407"/>
        <v>5365.583333333333</v>
      </c>
      <c r="V1231" s="17">
        <f t="shared" si="408"/>
        <v>1140875293.0629137</v>
      </c>
      <c r="W1231" s="17">
        <f t="shared" si="414"/>
        <v>1643109.2145430613</v>
      </c>
      <c r="X1231" s="17">
        <f t="shared" si="415"/>
        <v>-502233.92148014827</v>
      </c>
      <c r="Z1231" s="17">
        <f t="shared" si="416"/>
        <v>305252.41661447176</v>
      </c>
      <c r="AA1231" s="17">
        <f t="shared" si="417"/>
        <v>0</v>
      </c>
      <c r="AC1231" s="17">
        <f t="shared" si="409"/>
        <v>0</v>
      </c>
      <c r="AD1231" s="17">
        <f t="shared" si="398"/>
        <v>216469.28833342745</v>
      </c>
      <c r="AE1231">
        <f t="shared" si="418"/>
        <v>50</v>
      </c>
    </row>
    <row r="1232" spans="2:31" x14ac:dyDescent="0.35">
      <c r="B1232" s="6" t="s">
        <v>39</v>
      </c>
      <c r="C1232" s="6">
        <v>1224</v>
      </c>
      <c r="D1232" s="6">
        <v>202</v>
      </c>
      <c r="E1232" s="12">
        <v>95.7</v>
      </c>
      <c r="F1232" s="17">
        <f t="shared" si="410"/>
        <v>-8.3333333333332538E-2</v>
      </c>
      <c r="G1232" s="17">
        <f t="shared" si="411"/>
        <v>-0.29999999999999716</v>
      </c>
      <c r="H1232" s="17">
        <f t="shared" si="399"/>
        <v>-176.08333333333167</v>
      </c>
      <c r="I1232" s="17">
        <v>414.57060000000001</v>
      </c>
      <c r="J1232" s="17">
        <f t="shared" si="400"/>
        <v>334.23718453125002</v>
      </c>
      <c r="K1232" s="17">
        <f t="shared" si="401"/>
        <v>572.72445119791837</v>
      </c>
      <c r="L1232" s="21">
        <f t="shared" si="402"/>
        <v>572.72445119791837</v>
      </c>
      <c r="M1232" s="17">
        <f t="shared" si="403"/>
        <v>3075434.8488576217</v>
      </c>
      <c r="N1232" s="17">
        <f t="shared" si="412"/>
        <v>1143950727.9117713</v>
      </c>
      <c r="O1232" s="17">
        <f t="shared" si="404"/>
        <v>746600.67013888888</v>
      </c>
      <c r="P1232" s="17">
        <f t="shared" si="413"/>
        <v>166053050.3198303</v>
      </c>
      <c r="Q1232" s="17">
        <f t="shared" si="405"/>
        <v>135664.25679724698</v>
      </c>
      <c r="S1232" s="17">
        <f t="shared" si="406"/>
        <v>26.583333333333332</v>
      </c>
      <c r="T1232" s="17">
        <f t="shared" si="407"/>
        <v>5369.833333333333</v>
      </c>
      <c r="V1232" s="17">
        <f t="shared" si="408"/>
        <v>1143950727.9117713</v>
      </c>
      <c r="W1232" s="17">
        <f t="shared" si="414"/>
        <v>1646184.6493919189</v>
      </c>
      <c r="X1232" s="17">
        <f t="shared" si="415"/>
        <v>-502233.92148014827</v>
      </c>
      <c r="Z1232" s="17">
        <f t="shared" si="416"/>
        <v>308327.8514633294</v>
      </c>
      <c r="AA1232" s="17">
        <f t="shared" si="417"/>
        <v>0</v>
      </c>
      <c r="AC1232" s="17">
        <f t="shared" si="409"/>
        <v>0</v>
      </c>
      <c r="AD1232" s="17">
        <f t="shared" si="398"/>
        <v>216419.28833342745</v>
      </c>
      <c r="AE1232">
        <f t="shared" si="418"/>
        <v>50</v>
      </c>
    </row>
    <row r="1233" spans="2:31" x14ac:dyDescent="0.35">
      <c r="B1233" s="6" t="s">
        <v>39</v>
      </c>
      <c r="C1233" s="6">
        <v>1225</v>
      </c>
      <c r="D1233" s="6">
        <v>203</v>
      </c>
      <c r="E1233" s="12">
        <v>95.5</v>
      </c>
      <c r="F1233" s="17">
        <f t="shared" si="410"/>
        <v>-5.5555555555556344E-2</v>
      </c>
      <c r="G1233" s="17">
        <f t="shared" si="411"/>
        <v>-0.20000000000000284</v>
      </c>
      <c r="H1233" s="17">
        <f t="shared" si="399"/>
        <v>-117.38888888889055</v>
      </c>
      <c r="I1233" s="17">
        <v>414.57060000000001</v>
      </c>
      <c r="J1233" s="17">
        <f t="shared" si="400"/>
        <v>332.8416236979167</v>
      </c>
      <c r="K1233" s="17">
        <f t="shared" si="401"/>
        <v>630.02333480902621</v>
      </c>
      <c r="L1233" s="21">
        <f t="shared" si="402"/>
        <v>630.02333480902621</v>
      </c>
      <c r="M1233" s="17">
        <f t="shared" si="403"/>
        <v>3392763.1611875519</v>
      </c>
      <c r="N1233" s="17">
        <f t="shared" si="412"/>
        <v>1147343491.0729589</v>
      </c>
      <c r="O1233" s="17">
        <f t="shared" si="404"/>
        <v>743483.34297839506</v>
      </c>
      <c r="P1233" s="17">
        <f t="shared" si="413"/>
        <v>166796533.66280869</v>
      </c>
      <c r="Q1233" s="17">
        <f t="shared" si="405"/>
        <v>136160.43564310914</v>
      </c>
      <c r="S1233" s="17">
        <f t="shared" si="406"/>
        <v>26.527777777777779</v>
      </c>
      <c r="T1233" s="17">
        <f t="shared" si="407"/>
        <v>5385.1388888888887</v>
      </c>
      <c r="V1233" s="17">
        <f t="shared" si="408"/>
        <v>1147343491.0729589</v>
      </c>
      <c r="W1233" s="17">
        <f t="shared" si="414"/>
        <v>1649577.4125531064</v>
      </c>
      <c r="X1233" s="17">
        <f t="shared" si="415"/>
        <v>-502233.92148014827</v>
      </c>
      <c r="Z1233" s="17">
        <f t="shared" si="416"/>
        <v>311720.61462451692</v>
      </c>
      <c r="AA1233" s="17">
        <f t="shared" si="417"/>
        <v>0</v>
      </c>
      <c r="AC1233" s="17">
        <f t="shared" si="409"/>
        <v>0</v>
      </c>
      <c r="AD1233" s="17">
        <f t="shared" si="398"/>
        <v>216369.28833342745</v>
      </c>
      <c r="AE1233">
        <f t="shared" si="418"/>
        <v>50</v>
      </c>
    </row>
    <row r="1234" spans="2:31" x14ac:dyDescent="0.35">
      <c r="B1234" s="6" t="s">
        <v>39</v>
      </c>
      <c r="C1234" s="6">
        <v>1226</v>
      </c>
      <c r="D1234" s="6">
        <v>204</v>
      </c>
      <c r="E1234" s="12">
        <v>95.3</v>
      </c>
      <c r="F1234" s="17">
        <f t="shared" si="410"/>
        <v>-4.1666666666666269E-2</v>
      </c>
      <c r="G1234" s="17">
        <f t="shared" si="411"/>
        <v>-0.14999999999999858</v>
      </c>
      <c r="H1234" s="17">
        <f t="shared" si="399"/>
        <v>-88.041666666665833</v>
      </c>
      <c r="I1234" s="17">
        <v>414.57060000000001</v>
      </c>
      <c r="J1234" s="17">
        <f t="shared" si="400"/>
        <v>331.44898244791671</v>
      </c>
      <c r="K1234" s="17">
        <f t="shared" si="401"/>
        <v>657.97791578125089</v>
      </c>
      <c r="L1234" s="21">
        <f t="shared" si="402"/>
        <v>657.97791578125089</v>
      </c>
      <c r="M1234" s="17">
        <f t="shared" si="403"/>
        <v>3553300.0711906818</v>
      </c>
      <c r="N1234" s="17">
        <f t="shared" si="412"/>
        <v>1150896791.1441495</v>
      </c>
      <c r="O1234" s="17">
        <f t="shared" si="404"/>
        <v>740372.53742283955</v>
      </c>
      <c r="P1234" s="17">
        <f t="shared" si="413"/>
        <v>167536906.20023152</v>
      </c>
      <c r="Q1234" s="17">
        <f t="shared" si="405"/>
        <v>136653.26770002572</v>
      </c>
      <c r="S1234" s="17">
        <f t="shared" si="406"/>
        <v>26.472222222222221</v>
      </c>
      <c r="T1234" s="17">
        <f t="shared" si="407"/>
        <v>5400.333333333333</v>
      </c>
      <c r="V1234" s="17">
        <f t="shared" si="408"/>
        <v>1150896791.1441495</v>
      </c>
      <c r="W1234" s="17">
        <f t="shared" si="414"/>
        <v>1653130.712624297</v>
      </c>
      <c r="X1234" s="17">
        <f t="shared" si="415"/>
        <v>-502233.92148014827</v>
      </c>
      <c r="Z1234" s="17">
        <f t="shared" si="416"/>
        <v>315273.91469570762</v>
      </c>
      <c r="AA1234" s="17">
        <f t="shared" si="417"/>
        <v>0</v>
      </c>
      <c r="AC1234" s="17">
        <f t="shared" si="409"/>
        <v>0</v>
      </c>
      <c r="AD1234" s="17">
        <f t="shared" si="398"/>
        <v>216319.28833342745</v>
      </c>
      <c r="AE1234">
        <f t="shared" si="418"/>
        <v>50</v>
      </c>
    </row>
    <row r="1235" spans="2:31" x14ac:dyDescent="0.35">
      <c r="B1235" s="6" t="s">
        <v>39</v>
      </c>
      <c r="C1235" s="6">
        <v>1227</v>
      </c>
      <c r="D1235" s="6">
        <v>205</v>
      </c>
      <c r="E1235" s="12">
        <v>95.2</v>
      </c>
      <c r="F1235" s="17">
        <f t="shared" si="410"/>
        <v>-4.1666666666666269E-2</v>
      </c>
      <c r="G1235" s="17">
        <f t="shared" si="411"/>
        <v>-0.14999999999999858</v>
      </c>
      <c r="H1235" s="17">
        <f t="shared" si="399"/>
        <v>-88.041666666665833</v>
      </c>
      <c r="I1235" s="17">
        <v>414.57060000000001</v>
      </c>
      <c r="J1235" s="17">
        <f t="shared" si="400"/>
        <v>330.75375666666662</v>
      </c>
      <c r="K1235" s="17">
        <f t="shared" si="401"/>
        <v>657.2826900000008</v>
      </c>
      <c r="L1235" s="21">
        <f t="shared" si="402"/>
        <v>657.2826900000008</v>
      </c>
      <c r="M1235" s="17">
        <f t="shared" si="403"/>
        <v>3563202.4939000038</v>
      </c>
      <c r="N1235" s="17">
        <f t="shared" si="412"/>
        <v>1154459993.6380496</v>
      </c>
      <c r="O1235" s="17">
        <f t="shared" si="404"/>
        <v>738819.58024691348</v>
      </c>
      <c r="P1235" s="17">
        <f t="shared" si="413"/>
        <v>168275725.78047845</v>
      </c>
      <c r="Q1235" s="17">
        <f t="shared" si="405"/>
        <v>137144.03079093597</v>
      </c>
      <c r="S1235" s="17">
        <f t="shared" si="406"/>
        <v>26.444444444444443</v>
      </c>
      <c r="T1235" s="17">
        <f t="shared" si="407"/>
        <v>5421.1111111111104</v>
      </c>
      <c r="V1235" s="17">
        <f t="shared" si="408"/>
        <v>1154459993.6380496</v>
      </c>
      <c r="W1235" s="17">
        <f t="shared" si="414"/>
        <v>1656693.915118197</v>
      </c>
      <c r="X1235" s="17">
        <f t="shared" si="415"/>
        <v>-502233.92148014827</v>
      </c>
      <c r="Z1235" s="17">
        <f t="shared" si="416"/>
        <v>318837.11718960764</v>
      </c>
      <c r="AA1235" s="17">
        <f t="shared" si="417"/>
        <v>0</v>
      </c>
      <c r="AC1235" s="17">
        <f t="shared" si="409"/>
        <v>0</v>
      </c>
      <c r="AD1235" s="17">
        <f t="shared" si="398"/>
        <v>216269.28833342745</v>
      </c>
      <c r="AE1235">
        <f t="shared" si="418"/>
        <v>50</v>
      </c>
    </row>
    <row r="1236" spans="2:31" x14ac:dyDescent="0.35">
      <c r="B1236" s="6" t="s">
        <v>39</v>
      </c>
      <c r="C1236" s="6">
        <v>1228</v>
      </c>
      <c r="D1236" s="6">
        <v>206</v>
      </c>
      <c r="E1236" s="12">
        <v>95</v>
      </c>
      <c r="F1236" s="17">
        <f t="shared" si="410"/>
        <v>-4.1666666666666269E-2</v>
      </c>
      <c r="G1236" s="17">
        <f t="shared" si="411"/>
        <v>-0.14999999999999858</v>
      </c>
      <c r="H1236" s="17">
        <f t="shared" si="399"/>
        <v>-88.041666666665833</v>
      </c>
      <c r="I1236" s="17">
        <v>414.57060000000001</v>
      </c>
      <c r="J1236" s="17">
        <f t="shared" si="400"/>
        <v>329.36549479166672</v>
      </c>
      <c r="K1236" s="17">
        <f t="shared" si="401"/>
        <v>655.8944281250009</v>
      </c>
      <c r="L1236" s="21">
        <f t="shared" si="402"/>
        <v>655.8944281250009</v>
      </c>
      <c r="M1236" s="17">
        <f t="shared" si="403"/>
        <v>3565514.9884461854</v>
      </c>
      <c r="N1236" s="17">
        <f t="shared" si="412"/>
        <v>1158025508.6264958</v>
      </c>
      <c r="O1236" s="17">
        <f t="shared" si="404"/>
        <v>735718.55709876539</v>
      </c>
      <c r="P1236" s="17">
        <f t="shared" si="413"/>
        <v>169011444.33757722</v>
      </c>
      <c r="Q1236" s="17">
        <f t="shared" si="405"/>
        <v>137631.46933027462</v>
      </c>
      <c r="S1236" s="17">
        <f t="shared" si="406"/>
        <v>26.388888888888889</v>
      </c>
      <c r="T1236" s="17">
        <f t="shared" si="407"/>
        <v>5436.1111111111113</v>
      </c>
      <c r="V1236" s="17">
        <f t="shared" si="408"/>
        <v>1158025508.6264958</v>
      </c>
      <c r="W1236" s="17">
        <f t="shared" si="414"/>
        <v>1660259.4301066431</v>
      </c>
      <c r="X1236" s="17">
        <f t="shared" si="415"/>
        <v>-502233.92148014827</v>
      </c>
      <c r="Z1236" s="17">
        <f t="shared" si="416"/>
        <v>322402.63217805384</v>
      </c>
      <c r="AA1236" s="17">
        <f t="shared" si="417"/>
        <v>0</v>
      </c>
      <c r="AC1236" s="17">
        <f t="shared" si="409"/>
        <v>0</v>
      </c>
      <c r="AD1236" s="17">
        <f t="shared" si="398"/>
        <v>216219.28833342745</v>
      </c>
      <c r="AE1236">
        <f t="shared" si="418"/>
        <v>50</v>
      </c>
    </row>
    <row r="1237" spans="2:31" x14ac:dyDescent="0.35">
      <c r="B1237" s="6" t="s">
        <v>39</v>
      </c>
      <c r="C1237" s="6">
        <v>1229</v>
      </c>
      <c r="D1237" s="6">
        <v>207</v>
      </c>
      <c r="E1237" s="12">
        <v>94.9</v>
      </c>
      <c r="F1237" s="17">
        <f t="shared" si="410"/>
        <v>-4.1666666666666269E-2</v>
      </c>
      <c r="G1237" s="17">
        <f t="shared" si="411"/>
        <v>-0.14999999999999858</v>
      </c>
      <c r="H1237" s="17">
        <f t="shared" si="399"/>
        <v>-88.041666666665833</v>
      </c>
      <c r="I1237" s="17">
        <v>414.57060000000001</v>
      </c>
      <c r="J1237" s="17">
        <f t="shared" si="400"/>
        <v>328.67245869791668</v>
      </c>
      <c r="K1237" s="17">
        <f t="shared" si="401"/>
        <v>655.20139203125086</v>
      </c>
      <c r="L1237" s="21">
        <f t="shared" si="402"/>
        <v>655.20139203125086</v>
      </c>
      <c r="M1237" s="17">
        <f t="shared" si="403"/>
        <v>3575270.1959665283</v>
      </c>
      <c r="N1237" s="17">
        <f t="shared" si="412"/>
        <v>1161600778.8224623</v>
      </c>
      <c r="O1237" s="17">
        <f t="shared" si="404"/>
        <v>734170.49112654314</v>
      </c>
      <c r="P1237" s="17">
        <f t="shared" si="413"/>
        <v>169745614.82870376</v>
      </c>
      <c r="Q1237" s="17">
        <f t="shared" si="405"/>
        <v>138116.85502742374</v>
      </c>
      <c r="S1237" s="17">
        <f t="shared" si="406"/>
        <v>26.361111111111111</v>
      </c>
      <c r="T1237" s="17">
        <f t="shared" si="407"/>
        <v>5456.75</v>
      </c>
      <c r="V1237" s="17">
        <f t="shared" si="408"/>
        <v>1161600778.8224623</v>
      </c>
      <c r="W1237" s="17">
        <f t="shared" si="414"/>
        <v>1663834.7003026097</v>
      </c>
      <c r="X1237" s="17">
        <f t="shared" si="415"/>
        <v>-502233.92148014827</v>
      </c>
      <c r="Z1237" s="17">
        <f t="shared" si="416"/>
        <v>325977.90237402037</v>
      </c>
      <c r="AA1237" s="17">
        <f t="shared" si="417"/>
        <v>0</v>
      </c>
      <c r="AC1237" s="17">
        <f t="shared" si="409"/>
        <v>0</v>
      </c>
      <c r="AD1237" s="17">
        <f t="shared" si="398"/>
        <v>216169.28833342745</v>
      </c>
      <c r="AE1237">
        <f t="shared" si="418"/>
        <v>50</v>
      </c>
    </row>
    <row r="1238" spans="2:31" x14ac:dyDescent="0.35">
      <c r="B1238" s="6" t="s">
        <v>39</v>
      </c>
      <c r="C1238" s="6">
        <v>1230</v>
      </c>
      <c r="D1238" s="6">
        <v>208</v>
      </c>
      <c r="E1238" s="12">
        <v>94.7</v>
      </c>
      <c r="F1238" s="17">
        <f t="shared" si="410"/>
        <v>-5.5555555555556344E-2</v>
      </c>
      <c r="G1238" s="17">
        <f t="shared" si="411"/>
        <v>-0.20000000000000284</v>
      </c>
      <c r="H1238" s="17">
        <f t="shared" si="399"/>
        <v>-117.38888888889055</v>
      </c>
      <c r="I1238" s="17">
        <v>414.57060000000001</v>
      </c>
      <c r="J1238" s="17">
        <f t="shared" si="400"/>
        <v>327.28857619791677</v>
      </c>
      <c r="K1238" s="17">
        <f t="shared" si="401"/>
        <v>624.47028730902616</v>
      </c>
      <c r="L1238" s="21">
        <f t="shared" si="402"/>
        <v>624.47028730902628</v>
      </c>
      <c r="M1238" s="17">
        <f t="shared" si="403"/>
        <v>3416823.8698050766</v>
      </c>
      <c r="N1238" s="17">
        <f t="shared" si="412"/>
        <v>1165017602.6922674</v>
      </c>
      <c r="O1238" s="17">
        <f t="shared" si="404"/>
        <v>731079.25038580259</v>
      </c>
      <c r="P1238" s="17">
        <f t="shared" si="413"/>
        <v>170476694.07908955</v>
      </c>
      <c r="Q1238" s="17">
        <f t="shared" si="405"/>
        <v>138598.93827568257</v>
      </c>
      <c r="S1238" s="17">
        <f t="shared" si="406"/>
        <v>26.305555555555557</v>
      </c>
      <c r="T1238" s="17">
        <f t="shared" si="407"/>
        <v>5471.5555555555557</v>
      </c>
      <c r="V1238" s="17">
        <f t="shared" si="408"/>
        <v>1165017602.6922674</v>
      </c>
      <c r="W1238" s="17">
        <f t="shared" si="414"/>
        <v>1667251.5241724148</v>
      </c>
      <c r="X1238" s="17">
        <f t="shared" si="415"/>
        <v>-502233.92148014827</v>
      </c>
      <c r="Z1238" s="17">
        <f t="shared" si="416"/>
        <v>329394.72624382545</v>
      </c>
      <c r="AA1238" s="17">
        <f t="shared" si="417"/>
        <v>0</v>
      </c>
      <c r="AC1238" s="17">
        <f t="shared" si="409"/>
        <v>0</v>
      </c>
      <c r="AD1238" s="17">
        <f t="shared" si="398"/>
        <v>216119.28833342745</v>
      </c>
      <c r="AE1238">
        <f t="shared" si="418"/>
        <v>50</v>
      </c>
    </row>
    <row r="1239" spans="2:31" x14ac:dyDescent="0.35">
      <c r="B1239" s="6" t="s">
        <v>39</v>
      </c>
      <c r="C1239" s="6">
        <v>1231</v>
      </c>
      <c r="D1239" s="6">
        <v>209</v>
      </c>
      <c r="E1239" s="12">
        <v>94.5</v>
      </c>
      <c r="F1239" s="17">
        <f t="shared" si="410"/>
        <v>-4.1666666666666269E-2</v>
      </c>
      <c r="G1239" s="17">
        <f t="shared" si="411"/>
        <v>-0.14999999999999858</v>
      </c>
      <c r="H1239" s="17">
        <f t="shared" si="399"/>
        <v>-88.041666666665833</v>
      </c>
      <c r="I1239" s="17">
        <v>414.57060000000001</v>
      </c>
      <c r="J1239" s="17">
        <f t="shared" si="400"/>
        <v>325.90761328125001</v>
      </c>
      <c r="K1239" s="17">
        <f t="shared" si="401"/>
        <v>652.43654661458413</v>
      </c>
      <c r="L1239" s="21">
        <f t="shared" si="402"/>
        <v>652.43654661458413</v>
      </c>
      <c r="M1239" s="17">
        <f t="shared" si="403"/>
        <v>3579430.0038642623</v>
      </c>
      <c r="N1239" s="17">
        <f t="shared" si="412"/>
        <v>1168597032.6961317</v>
      </c>
      <c r="O1239" s="17">
        <f t="shared" si="404"/>
        <v>727994.53125</v>
      </c>
      <c r="P1239" s="17">
        <f t="shared" si="413"/>
        <v>171204688.61033955</v>
      </c>
      <c r="Q1239" s="17">
        <f t="shared" si="405"/>
        <v>139077.73242107194</v>
      </c>
      <c r="S1239" s="17">
        <f t="shared" si="406"/>
        <v>26.25</v>
      </c>
      <c r="T1239" s="17">
        <f t="shared" si="407"/>
        <v>5486.25</v>
      </c>
      <c r="V1239" s="17">
        <f t="shared" si="408"/>
        <v>1168597032.6961317</v>
      </c>
      <c r="W1239" s="17">
        <f t="shared" si="414"/>
        <v>1670830.954176279</v>
      </c>
      <c r="X1239" s="17">
        <f t="shared" si="415"/>
        <v>-502233.92148014827</v>
      </c>
      <c r="Z1239" s="17">
        <f t="shared" si="416"/>
        <v>332974.15624768974</v>
      </c>
      <c r="AA1239" s="17">
        <f t="shared" si="417"/>
        <v>0</v>
      </c>
      <c r="AC1239" s="17">
        <f t="shared" si="409"/>
        <v>0</v>
      </c>
      <c r="AD1239" s="17">
        <f t="shared" si="398"/>
        <v>216069.28833342745</v>
      </c>
      <c r="AE1239">
        <f t="shared" si="418"/>
        <v>50</v>
      </c>
    </row>
    <row r="1240" spans="2:31" x14ac:dyDescent="0.35">
      <c r="B1240" s="6" t="s">
        <v>39</v>
      </c>
      <c r="C1240" s="6">
        <v>1232</v>
      </c>
      <c r="D1240" s="6">
        <v>210</v>
      </c>
      <c r="E1240" s="12">
        <v>94.4</v>
      </c>
      <c r="F1240" s="17">
        <f t="shared" si="410"/>
        <v>-1.3888888888888099E-2</v>
      </c>
      <c r="G1240" s="17">
        <f t="shared" si="411"/>
        <v>-4.9999999999997158E-2</v>
      </c>
      <c r="H1240" s="17">
        <f t="shared" si="399"/>
        <v>-29.347222222220552</v>
      </c>
      <c r="I1240" s="17">
        <v>414.57060000000001</v>
      </c>
      <c r="J1240" s="17">
        <f t="shared" si="400"/>
        <v>325.21822666666662</v>
      </c>
      <c r="K1240" s="17">
        <f t="shared" si="401"/>
        <v>710.44160444444606</v>
      </c>
      <c r="L1240" s="21">
        <f t="shared" si="402"/>
        <v>710.44160444444606</v>
      </c>
      <c r="M1240" s="17">
        <f t="shared" si="403"/>
        <v>3912165.101807416</v>
      </c>
      <c r="N1240" s="17">
        <f t="shared" si="412"/>
        <v>1172509197.7979391</v>
      </c>
      <c r="O1240" s="17">
        <f t="shared" si="404"/>
        <v>726454.61728395056</v>
      </c>
      <c r="P1240" s="17">
        <f t="shared" si="413"/>
        <v>171931143.22762349</v>
      </c>
      <c r="Q1240" s="17">
        <f t="shared" si="405"/>
        <v>139554.49937307101</v>
      </c>
      <c r="S1240" s="17">
        <f t="shared" si="406"/>
        <v>26.222222222222221</v>
      </c>
      <c r="T1240" s="17">
        <f t="shared" si="407"/>
        <v>5506.6666666666661</v>
      </c>
      <c r="V1240" s="17">
        <f t="shared" si="408"/>
        <v>1172509197.7979391</v>
      </c>
      <c r="W1240" s="17">
        <f t="shared" si="414"/>
        <v>1674743.1192780863</v>
      </c>
      <c r="X1240" s="17">
        <f t="shared" si="415"/>
        <v>-502233.92148014827</v>
      </c>
      <c r="Z1240" s="17">
        <f t="shared" si="416"/>
        <v>336886.32134949713</v>
      </c>
      <c r="AA1240" s="17">
        <f t="shared" si="417"/>
        <v>0</v>
      </c>
      <c r="AC1240" s="17">
        <f t="shared" si="409"/>
        <v>0</v>
      </c>
      <c r="AD1240" s="17">
        <f t="shared" si="398"/>
        <v>216019.28833342745</v>
      </c>
      <c r="AE1240">
        <f t="shared" si="418"/>
        <v>50</v>
      </c>
    </row>
    <row r="1241" spans="2:31" x14ac:dyDescent="0.35">
      <c r="B1241" s="6" t="s">
        <v>39</v>
      </c>
      <c r="C1241" s="6">
        <v>1233</v>
      </c>
      <c r="D1241" s="6">
        <v>211</v>
      </c>
      <c r="E1241" s="12">
        <v>94.4</v>
      </c>
      <c r="F1241" s="17">
        <f t="shared" si="410"/>
        <v>-1.3888888888890073E-2</v>
      </c>
      <c r="G1241" s="17">
        <f t="shared" si="411"/>
        <v>-5.0000000000004263E-2</v>
      </c>
      <c r="H1241" s="17">
        <f t="shared" si="399"/>
        <v>-29.347222222224723</v>
      </c>
      <c r="I1241" s="17">
        <v>414.57060000000001</v>
      </c>
      <c r="J1241" s="17">
        <f t="shared" si="400"/>
        <v>325.21822666666662</v>
      </c>
      <c r="K1241" s="17">
        <f t="shared" si="401"/>
        <v>710.44160444444196</v>
      </c>
      <c r="L1241" s="21">
        <f t="shared" si="402"/>
        <v>710.44160444444196</v>
      </c>
      <c r="M1241" s="17">
        <f t="shared" si="403"/>
        <v>3930794.459435048</v>
      </c>
      <c r="N1241" s="17">
        <f t="shared" si="412"/>
        <v>1176439992.257374</v>
      </c>
      <c r="O1241" s="17">
        <f t="shared" si="404"/>
        <v>726454.61728395056</v>
      </c>
      <c r="P1241" s="17">
        <f t="shared" si="413"/>
        <v>172657597.84490743</v>
      </c>
      <c r="Q1241" s="17">
        <f t="shared" si="405"/>
        <v>140030.4929804602</v>
      </c>
      <c r="S1241" s="17">
        <f t="shared" si="406"/>
        <v>26.222222222222221</v>
      </c>
      <c r="T1241" s="17">
        <f t="shared" si="407"/>
        <v>5532.8888888888887</v>
      </c>
      <c r="V1241" s="17">
        <f t="shared" si="408"/>
        <v>1176439992.257374</v>
      </c>
      <c r="W1241" s="17">
        <f t="shared" si="414"/>
        <v>1678673.9137375215</v>
      </c>
      <c r="X1241" s="17">
        <f t="shared" si="415"/>
        <v>-502233.92148014827</v>
      </c>
      <c r="Z1241" s="17">
        <f t="shared" si="416"/>
        <v>340817.11580893217</v>
      </c>
      <c r="AA1241" s="17">
        <f t="shared" si="417"/>
        <v>0</v>
      </c>
      <c r="AC1241" s="17">
        <f t="shared" si="409"/>
        <v>0</v>
      </c>
      <c r="AD1241" s="17">
        <f t="shared" si="398"/>
        <v>215969.28833342745</v>
      </c>
      <c r="AE1241">
        <f t="shared" si="418"/>
        <v>50</v>
      </c>
    </row>
    <row r="1242" spans="2:31" x14ac:dyDescent="0.35">
      <c r="B1242" s="6" t="s">
        <v>39</v>
      </c>
      <c r="C1242" s="6">
        <v>1234</v>
      </c>
      <c r="D1242" s="6">
        <v>212</v>
      </c>
      <c r="E1242" s="12">
        <v>94.3</v>
      </c>
      <c r="F1242" s="17">
        <f t="shared" si="410"/>
        <v>-1.3888888888890073E-2</v>
      </c>
      <c r="G1242" s="17">
        <f t="shared" si="411"/>
        <v>-5.0000000000004263E-2</v>
      </c>
      <c r="H1242" s="17">
        <f t="shared" si="399"/>
        <v>-29.347222222224723</v>
      </c>
      <c r="I1242" s="17">
        <v>414.57060000000001</v>
      </c>
      <c r="J1242" s="17">
        <f t="shared" si="400"/>
        <v>324.52956994791668</v>
      </c>
      <c r="K1242" s="17">
        <f t="shared" si="401"/>
        <v>709.75294772569191</v>
      </c>
      <c r="L1242" s="21">
        <f t="shared" si="402"/>
        <v>709.75294772569202</v>
      </c>
      <c r="M1242" s="17">
        <f t="shared" si="403"/>
        <v>3941415.84159804</v>
      </c>
      <c r="N1242" s="17">
        <f t="shared" si="412"/>
        <v>1180381408.0989721</v>
      </c>
      <c r="O1242" s="17">
        <f t="shared" si="404"/>
        <v>724916.33371913573</v>
      </c>
      <c r="P1242" s="17">
        <f t="shared" si="413"/>
        <v>173382514.17862657</v>
      </c>
      <c r="Q1242" s="17">
        <f t="shared" si="405"/>
        <v>140504.46854021601</v>
      </c>
      <c r="S1242" s="17">
        <f t="shared" si="406"/>
        <v>26.194444444444443</v>
      </c>
      <c r="T1242" s="17">
        <f t="shared" si="407"/>
        <v>5553.2222222222217</v>
      </c>
      <c r="V1242" s="17">
        <f t="shared" si="408"/>
        <v>1180381408.0989721</v>
      </c>
      <c r="W1242" s="17">
        <f t="shared" si="414"/>
        <v>1682615.3295791196</v>
      </c>
      <c r="X1242" s="17">
        <f t="shared" si="415"/>
        <v>-502233.92148014827</v>
      </c>
      <c r="Z1242" s="17">
        <f t="shared" si="416"/>
        <v>344758.53165053023</v>
      </c>
      <c r="AA1242" s="17">
        <f t="shared" si="417"/>
        <v>0</v>
      </c>
      <c r="AC1242" s="17">
        <f t="shared" si="409"/>
        <v>0</v>
      </c>
      <c r="AD1242" s="17">
        <f t="shared" si="398"/>
        <v>215919.28833342745</v>
      </c>
      <c r="AE1242">
        <f t="shared" si="418"/>
        <v>50</v>
      </c>
    </row>
    <row r="1243" spans="2:31" x14ac:dyDescent="0.35">
      <c r="B1243" s="6" t="s">
        <v>39</v>
      </c>
      <c r="C1243" s="6">
        <v>1235</v>
      </c>
      <c r="D1243" s="6">
        <v>213</v>
      </c>
      <c r="E1243" s="12">
        <v>94.3</v>
      </c>
      <c r="F1243" s="17">
        <f t="shared" si="410"/>
        <v>-2.7777777777778172E-2</v>
      </c>
      <c r="G1243" s="17">
        <f t="shared" si="411"/>
        <v>-0.10000000000000142</v>
      </c>
      <c r="H1243" s="17">
        <f t="shared" si="399"/>
        <v>-58.694444444445274</v>
      </c>
      <c r="I1243" s="17">
        <v>414.57060000000001</v>
      </c>
      <c r="J1243" s="17">
        <f t="shared" si="400"/>
        <v>324.52956994791668</v>
      </c>
      <c r="K1243" s="17">
        <f t="shared" si="401"/>
        <v>680.40572550347144</v>
      </c>
      <c r="L1243" s="21">
        <f t="shared" si="402"/>
        <v>680.40572550347144</v>
      </c>
      <c r="M1243" s="17">
        <f t="shared" si="403"/>
        <v>3796267.0449694931</v>
      </c>
      <c r="N1243" s="17">
        <f t="shared" si="412"/>
        <v>1184177675.1439416</v>
      </c>
      <c r="O1243" s="17">
        <f t="shared" si="404"/>
        <v>724916.33371913573</v>
      </c>
      <c r="P1243" s="17">
        <f t="shared" si="413"/>
        <v>174107430.5123457</v>
      </c>
      <c r="Q1243" s="17">
        <f t="shared" si="405"/>
        <v>140977.67652821515</v>
      </c>
      <c r="S1243" s="17">
        <f t="shared" si="406"/>
        <v>26.194444444444443</v>
      </c>
      <c r="T1243" s="17">
        <f t="shared" si="407"/>
        <v>5579.4166666666661</v>
      </c>
      <c r="V1243" s="17">
        <f t="shared" si="408"/>
        <v>1184177675.1439416</v>
      </c>
      <c r="W1243" s="17">
        <f t="shared" si="414"/>
        <v>1686411.5966240892</v>
      </c>
      <c r="X1243" s="17">
        <f t="shared" si="415"/>
        <v>-502233.92148014827</v>
      </c>
      <c r="Z1243" s="17">
        <f t="shared" si="416"/>
        <v>348554.79869549972</v>
      </c>
      <c r="AA1243" s="17">
        <f t="shared" si="417"/>
        <v>0</v>
      </c>
      <c r="AC1243" s="17">
        <f t="shared" si="409"/>
        <v>0</v>
      </c>
      <c r="AD1243" s="17">
        <f t="shared" si="398"/>
        <v>215869.28833342745</v>
      </c>
      <c r="AE1243">
        <f t="shared" si="418"/>
        <v>50</v>
      </c>
    </row>
    <row r="1244" spans="2:31" x14ac:dyDescent="0.35">
      <c r="B1244" s="6" t="s">
        <v>39</v>
      </c>
      <c r="C1244" s="6">
        <v>1236</v>
      </c>
      <c r="D1244" s="6">
        <v>214</v>
      </c>
      <c r="E1244" s="12">
        <v>94.1</v>
      </c>
      <c r="F1244" s="17">
        <f t="shared" si="410"/>
        <v>-5.5555555555554373E-2</v>
      </c>
      <c r="G1244" s="17">
        <f t="shared" si="411"/>
        <v>-0.19999999999999574</v>
      </c>
      <c r="H1244" s="17">
        <f t="shared" si="399"/>
        <v>-117.38888888888638</v>
      </c>
      <c r="I1244" s="17">
        <v>414.57060000000001</v>
      </c>
      <c r="J1244" s="17">
        <f t="shared" si="400"/>
        <v>323.15444619791663</v>
      </c>
      <c r="K1244" s="17">
        <f t="shared" si="401"/>
        <v>620.33615730903023</v>
      </c>
      <c r="L1244" s="21">
        <f t="shared" si="402"/>
        <v>620.33615730903023</v>
      </c>
      <c r="M1244" s="17">
        <f t="shared" si="403"/>
        <v>3469988.1483874624</v>
      </c>
      <c r="N1244" s="17">
        <f t="shared" si="412"/>
        <v>1187647663.2923291</v>
      </c>
      <c r="O1244" s="17">
        <f t="shared" si="404"/>
        <v>721844.65779320977</v>
      </c>
      <c r="P1244" s="17">
        <f t="shared" si="413"/>
        <v>174829275.17013893</v>
      </c>
      <c r="Q1244" s="17">
        <f t="shared" si="405"/>
        <v>141447.63363279848</v>
      </c>
      <c r="S1244" s="17">
        <f t="shared" si="406"/>
        <v>26.138888888888886</v>
      </c>
      <c r="T1244" s="17">
        <f t="shared" si="407"/>
        <v>5593.7222222222217</v>
      </c>
      <c r="V1244" s="17">
        <f t="shared" si="408"/>
        <v>1187647663.2923291</v>
      </c>
      <c r="W1244" s="17">
        <f t="shared" si="414"/>
        <v>1689881.5847724767</v>
      </c>
      <c r="X1244" s="17">
        <f t="shared" si="415"/>
        <v>-502233.92148014827</v>
      </c>
      <c r="Z1244" s="17">
        <f t="shared" si="416"/>
        <v>352024.78684388718</v>
      </c>
      <c r="AA1244" s="17">
        <f t="shared" si="417"/>
        <v>0</v>
      </c>
      <c r="AC1244" s="17">
        <f t="shared" si="409"/>
        <v>0</v>
      </c>
      <c r="AD1244" s="17">
        <f t="shared" si="398"/>
        <v>215819.28833342745</v>
      </c>
      <c r="AE1244">
        <f t="shared" si="418"/>
        <v>50</v>
      </c>
    </row>
    <row r="1245" spans="2:31" x14ac:dyDescent="0.35">
      <c r="B1245" s="6" t="s">
        <v>39</v>
      </c>
      <c r="C1245" s="6">
        <v>1237</v>
      </c>
      <c r="D1245" s="6">
        <v>215</v>
      </c>
      <c r="E1245" s="12">
        <v>93.9</v>
      </c>
      <c r="F1245" s="17">
        <f t="shared" si="410"/>
        <v>-9.7222222222220642E-2</v>
      </c>
      <c r="G1245" s="17">
        <f t="shared" si="411"/>
        <v>-0.34999999999999432</v>
      </c>
      <c r="H1245" s="17">
        <f t="shared" si="399"/>
        <v>-205.43055555555222</v>
      </c>
      <c r="I1245" s="17">
        <v>414.57060000000001</v>
      </c>
      <c r="J1245" s="17">
        <f t="shared" si="400"/>
        <v>321.78224203125012</v>
      </c>
      <c r="K1245" s="17">
        <f t="shared" si="401"/>
        <v>530.92228647569789</v>
      </c>
      <c r="L1245" s="21">
        <f t="shared" si="402"/>
        <v>530.92228647569789</v>
      </c>
      <c r="M1245" s="17">
        <f t="shared" si="403"/>
        <v>2977367.9390318408</v>
      </c>
      <c r="N1245" s="17">
        <f t="shared" si="412"/>
        <v>1190625031.2313609</v>
      </c>
      <c r="O1245" s="17">
        <f t="shared" si="404"/>
        <v>718779.50347222236</v>
      </c>
      <c r="P1245" s="17">
        <f t="shared" si="413"/>
        <v>175548054.67361113</v>
      </c>
      <c r="Q1245" s="17">
        <f t="shared" si="405"/>
        <v>141914.35301019493</v>
      </c>
      <c r="S1245" s="17">
        <f t="shared" si="406"/>
        <v>26.083333333333336</v>
      </c>
      <c r="T1245" s="17">
        <f t="shared" si="407"/>
        <v>5607.916666666667</v>
      </c>
      <c r="V1245" s="17">
        <f t="shared" si="408"/>
        <v>1190625031.2313609</v>
      </c>
      <c r="W1245" s="17">
        <f t="shared" si="414"/>
        <v>1692858.9527115086</v>
      </c>
      <c r="X1245" s="17">
        <f t="shared" si="415"/>
        <v>-502233.92148014827</v>
      </c>
      <c r="Z1245" s="17">
        <f t="shared" si="416"/>
        <v>355002.15478291904</v>
      </c>
      <c r="AA1245" s="17">
        <f t="shared" si="417"/>
        <v>0</v>
      </c>
      <c r="AC1245" s="17">
        <f t="shared" si="409"/>
        <v>0</v>
      </c>
      <c r="AD1245" s="17">
        <f t="shared" si="398"/>
        <v>215769.28833342745</v>
      </c>
      <c r="AE1245">
        <f t="shared" si="418"/>
        <v>50</v>
      </c>
    </row>
    <row r="1246" spans="2:31" x14ac:dyDescent="0.35">
      <c r="B1246" s="6" t="s">
        <v>39</v>
      </c>
      <c r="C1246" s="6">
        <v>1238</v>
      </c>
      <c r="D1246" s="6">
        <v>216</v>
      </c>
      <c r="E1246" s="12">
        <v>93.4</v>
      </c>
      <c r="F1246" s="17">
        <f t="shared" si="410"/>
        <v>-0.15277777777777896</v>
      </c>
      <c r="G1246" s="17">
        <f t="shared" si="411"/>
        <v>-0.55000000000000426</v>
      </c>
      <c r="H1246" s="17">
        <f t="shared" si="399"/>
        <v>-322.81944444444696</v>
      </c>
      <c r="I1246" s="17">
        <v>414.57060000000001</v>
      </c>
      <c r="J1246" s="17">
        <f t="shared" si="400"/>
        <v>318.36450479166672</v>
      </c>
      <c r="K1246" s="17">
        <f t="shared" si="401"/>
        <v>410.11566034721977</v>
      </c>
      <c r="L1246" s="21">
        <f t="shared" si="402"/>
        <v>410.11566034721977</v>
      </c>
      <c r="M1246" s="17">
        <f t="shared" si="403"/>
        <v>2298288.1605858197</v>
      </c>
      <c r="N1246" s="17">
        <f t="shared" si="412"/>
        <v>1192923319.3919468</v>
      </c>
      <c r="O1246" s="17">
        <f t="shared" si="404"/>
        <v>711145.14969135821</v>
      </c>
      <c r="P1246" s="17">
        <f t="shared" si="413"/>
        <v>176259199.82330251</v>
      </c>
      <c r="Q1246" s="17">
        <f t="shared" si="405"/>
        <v>142374.15171510703</v>
      </c>
      <c r="S1246" s="17">
        <f t="shared" si="406"/>
        <v>25.944444444444446</v>
      </c>
      <c r="T1246" s="17">
        <f t="shared" si="407"/>
        <v>5604</v>
      </c>
      <c r="V1246" s="17">
        <f t="shared" si="408"/>
        <v>1192923319.3919468</v>
      </c>
      <c r="W1246" s="17">
        <f t="shared" si="414"/>
        <v>1695157.2408720944</v>
      </c>
      <c r="X1246" s="17">
        <f t="shared" si="415"/>
        <v>-502233.92148014827</v>
      </c>
      <c r="Z1246" s="17">
        <f t="shared" si="416"/>
        <v>357300.44294350484</v>
      </c>
      <c r="AA1246" s="17">
        <f t="shared" si="417"/>
        <v>0</v>
      </c>
      <c r="AC1246" s="17">
        <f t="shared" si="409"/>
        <v>0</v>
      </c>
      <c r="AD1246" s="17">
        <f t="shared" si="398"/>
        <v>215719.28833342745</v>
      </c>
      <c r="AE1246">
        <f t="shared" si="418"/>
        <v>50</v>
      </c>
    </row>
    <row r="1247" spans="2:31" x14ac:dyDescent="0.35">
      <c r="B1247" s="6" t="s">
        <v>39</v>
      </c>
      <c r="C1247" s="6">
        <v>1239</v>
      </c>
      <c r="D1247" s="6">
        <v>217</v>
      </c>
      <c r="E1247" s="12">
        <v>92.8</v>
      </c>
      <c r="F1247" s="17">
        <f t="shared" si="410"/>
        <v>-0.19444444444444522</v>
      </c>
      <c r="G1247" s="17">
        <f t="shared" si="411"/>
        <v>-0.70000000000000284</v>
      </c>
      <c r="H1247" s="17">
        <f t="shared" si="399"/>
        <v>-410.86111111111273</v>
      </c>
      <c r="I1247" s="17">
        <v>414.57060000000001</v>
      </c>
      <c r="J1247" s="17">
        <f t="shared" si="400"/>
        <v>314.28730666666661</v>
      </c>
      <c r="K1247" s="17">
        <f t="shared" si="401"/>
        <v>317.99679555555389</v>
      </c>
      <c r="L1247" s="21">
        <f t="shared" si="402"/>
        <v>317.99679555555389</v>
      </c>
      <c r="M1247" s="17">
        <f t="shared" si="403"/>
        <v>1778803.4083832004</v>
      </c>
      <c r="N1247" s="17">
        <f t="shared" si="412"/>
        <v>1194702122.8003299</v>
      </c>
      <c r="O1247" s="17">
        <f t="shared" si="404"/>
        <v>702037.72839506157</v>
      </c>
      <c r="P1247" s="17">
        <f t="shared" si="413"/>
        <v>176961237.55169758</v>
      </c>
      <c r="Q1247" s="17">
        <f t="shared" si="405"/>
        <v>142825.85758813363</v>
      </c>
      <c r="S1247" s="17">
        <f t="shared" si="406"/>
        <v>25.777777777777775</v>
      </c>
      <c r="T1247" s="17">
        <f t="shared" si="407"/>
        <v>5593.7777777777774</v>
      </c>
      <c r="V1247" s="17">
        <f t="shared" si="408"/>
        <v>1194702122.8003299</v>
      </c>
      <c r="W1247" s="17">
        <f t="shared" si="414"/>
        <v>1696936.0442804776</v>
      </c>
      <c r="X1247" s="17">
        <f t="shared" si="415"/>
        <v>-502233.92148014827</v>
      </c>
      <c r="Z1247" s="17">
        <f t="shared" si="416"/>
        <v>359079.24635188805</v>
      </c>
      <c r="AA1247" s="17">
        <f t="shared" si="417"/>
        <v>0</v>
      </c>
      <c r="AC1247" s="17">
        <f t="shared" si="409"/>
        <v>0</v>
      </c>
      <c r="AD1247" s="17">
        <f t="shared" si="398"/>
        <v>215669.28833342745</v>
      </c>
      <c r="AE1247">
        <f t="shared" si="418"/>
        <v>50</v>
      </c>
    </row>
    <row r="1248" spans="2:31" x14ac:dyDescent="0.35">
      <c r="B1248" s="6" t="s">
        <v>39</v>
      </c>
      <c r="C1248" s="6">
        <v>1240</v>
      </c>
      <c r="D1248" s="6">
        <v>218</v>
      </c>
      <c r="E1248" s="12">
        <v>92</v>
      </c>
      <c r="F1248" s="17">
        <f t="shared" si="410"/>
        <v>-0.20833333333333331</v>
      </c>
      <c r="G1248" s="17">
        <f t="shared" si="411"/>
        <v>-0.75</v>
      </c>
      <c r="H1248" s="17">
        <f t="shared" si="399"/>
        <v>-440.20833333333331</v>
      </c>
      <c r="I1248" s="17">
        <v>414.57060000000001</v>
      </c>
      <c r="J1248" s="17">
        <f t="shared" si="400"/>
        <v>308.89191666666665</v>
      </c>
      <c r="K1248" s="17">
        <f t="shared" si="401"/>
        <v>283.25418333333334</v>
      </c>
      <c r="L1248" s="21">
        <f t="shared" si="402"/>
        <v>283.2541833333334</v>
      </c>
      <c r="M1248" s="17">
        <f t="shared" si="403"/>
        <v>1578040.5280370372</v>
      </c>
      <c r="N1248" s="17">
        <f t="shared" si="412"/>
        <v>1196280163.328367</v>
      </c>
      <c r="O1248" s="17">
        <f t="shared" si="404"/>
        <v>689985.80246913573</v>
      </c>
      <c r="P1248" s="17">
        <f t="shared" si="413"/>
        <v>177651223.35416672</v>
      </c>
      <c r="Q1248" s="17">
        <f t="shared" si="405"/>
        <v>143267.11560819898</v>
      </c>
      <c r="S1248" s="17">
        <f t="shared" si="406"/>
        <v>25.555555555555554</v>
      </c>
      <c r="T1248" s="17">
        <f t="shared" si="407"/>
        <v>5571.1111111111104</v>
      </c>
      <c r="V1248" s="17">
        <f t="shared" si="408"/>
        <v>1196280163.328367</v>
      </c>
      <c r="W1248" s="17">
        <f t="shared" si="414"/>
        <v>1698514.0848085147</v>
      </c>
      <c r="X1248" s="17">
        <f t="shared" si="415"/>
        <v>-502233.92148014827</v>
      </c>
      <c r="Z1248" s="17">
        <f t="shared" si="416"/>
        <v>360657.28687992512</v>
      </c>
      <c r="AA1248" s="17">
        <f t="shared" si="417"/>
        <v>0</v>
      </c>
      <c r="AC1248" s="17">
        <f t="shared" si="409"/>
        <v>0</v>
      </c>
      <c r="AD1248" s="17">
        <f t="shared" si="398"/>
        <v>215619.28833342745</v>
      </c>
      <c r="AE1248">
        <f t="shared" si="418"/>
        <v>50</v>
      </c>
    </row>
    <row r="1249" spans="2:31" x14ac:dyDescent="0.35">
      <c r="B1249" s="6" t="s">
        <v>39</v>
      </c>
      <c r="C1249" s="6">
        <v>1241</v>
      </c>
      <c r="D1249" s="6">
        <v>219</v>
      </c>
      <c r="E1249" s="12">
        <v>91.3</v>
      </c>
      <c r="F1249" s="17">
        <f t="shared" si="410"/>
        <v>-0.19444444444444522</v>
      </c>
      <c r="G1249" s="17">
        <f t="shared" si="411"/>
        <v>-0.70000000000000284</v>
      </c>
      <c r="H1249" s="17">
        <f t="shared" si="399"/>
        <v>-410.86111111111273</v>
      </c>
      <c r="I1249" s="17">
        <v>414.57060000000001</v>
      </c>
      <c r="J1249" s="17">
        <f t="shared" si="400"/>
        <v>304.20926994791665</v>
      </c>
      <c r="K1249" s="17">
        <f t="shared" si="401"/>
        <v>307.91875883680393</v>
      </c>
      <c r="L1249" s="21">
        <f t="shared" si="402"/>
        <v>307.91875883680399</v>
      </c>
      <c r="M1249" s="17">
        <f t="shared" si="403"/>
        <v>1710206.4464761789</v>
      </c>
      <c r="N1249" s="17">
        <f t="shared" si="412"/>
        <v>1197990369.7748432</v>
      </c>
      <c r="O1249" s="17">
        <f t="shared" si="404"/>
        <v>679525.96334876539</v>
      </c>
      <c r="P1249" s="17">
        <f t="shared" si="413"/>
        <v>178330749.31751549</v>
      </c>
      <c r="Q1249" s="17">
        <f t="shared" si="405"/>
        <v>143699.23393836865</v>
      </c>
      <c r="S1249" s="17">
        <f t="shared" si="406"/>
        <v>25.361111111111111</v>
      </c>
      <c r="T1249" s="17">
        <f t="shared" si="407"/>
        <v>5554.083333333333</v>
      </c>
      <c r="V1249" s="17">
        <f t="shared" si="408"/>
        <v>1197990369.7748432</v>
      </c>
      <c r="W1249" s="17">
        <f t="shared" si="414"/>
        <v>1700224.291254991</v>
      </c>
      <c r="X1249" s="17">
        <f t="shared" si="415"/>
        <v>-502233.92148014827</v>
      </c>
      <c r="Z1249" s="17">
        <f t="shared" si="416"/>
        <v>362367.49332640128</v>
      </c>
      <c r="AA1249" s="17">
        <f t="shared" si="417"/>
        <v>0</v>
      </c>
      <c r="AC1249" s="17">
        <f t="shared" si="409"/>
        <v>0</v>
      </c>
      <c r="AD1249" s="17">
        <f t="shared" si="398"/>
        <v>215569.28833342745</v>
      </c>
      <c r="AE1249">
        <f t="shared" si="418"/>
        <v>50</v>
      </c>
    </row>
    <row r="1250" spans="2:31" x14ac:dyDescent="0.35">
      <c r="B1250" s="6" t="s">
        <v>39</v>
      </c>
      <c r="C1250" s="6">
        <v>1242</v>
      </c>
      <c r="D1250" s="6">
        <v>220</v>
      </c>
      <c r="E1250" s="12">
        <v>90.6</v>
      </c>
      <c r="F1250" s="17">
        <f t="shared" si="410"/>
        <v>-0.18055555555555516</v>
      </c>
      <c r="G1250" s="17">
        <f t="shared" si="411"/>
        <v>-0.64999999999999858</v>
      </c>
      <c r="H1250" s="17">
        <f t="shared" si="399"/>
        <v>-381.51388888888806</v>
      </c>
      <c r="I1250" s="17">
        <v>414.57060000000001</v>
      </c>
      <c r="J1250" s="17">
        <f t="shared" si="400"/>
        <v>299.56238812499998</v>
      </c>
      <c r="K1250" s="17">
        <f t="shared" si="401"/>
        <v>332.61909923611194</v>
      </c>
      <c r="L1250" s="21">
        <f t="shared" si="402"/>
        <v>332.61909923611194</v>
      </c>
      <c r="M1250" s="17">
        <f t="shared" si="403"/>
        <v>1841601.0794372729</v>
      </c>
      <c r="N1250" s="17">
        <f t="shared" si="412"/>
        <v>1199831970.8542805</v>
      </c>
      <c r="O1250" s="17">
        <f t="shared" si="404"/>
        <v>669146.01388888876</v>
      </c>
      <c r="P1250" s="17">
        <f t="shared" si="413"/>
        <v>178999895.33140439</v>
      </c>
      <c r="Q1250" s="17">
        <f t="shared" si="405"/>
        <v>144122.29897858648</v>
      </c>
      <c r="S1250" s="17">
        <f t="shared" si="406"/>
        <v>25.166666666666664</v>
      </c>
      <c r="T1250" s="17">
        <f t="shared" si="407"/>
        <v>5536.6666666666661</v>
      </c>
      <c r="V1250" s="17">
        <f t="shared" si="408"/>
        <v>1199831970.8542805</v>
      </c>
      <c r="W1250" s="17">
        <f t="shared" si="414"/>
        <v>1702065.8923344282</v>
      </c>
      <c r="X1250" s="17">
        <f t="shared" si="415"/>
        <v>-502233.92148014827</v>
      </c>
      <c r="Z1250" s="17">
        <f t="shared" si="416"/>
        <v>364209.09440583858</v>
      </c>
      <c r="AA1250" s="17">
        <f t="shared" si="417"/>
        <v>0</v>
      </c>
      <c r="AC1250" s="17">
        <f t="shared" si="409"/>
        <v>0</v>
      </c>
      <c r="AD1250" s="17">
        <f t="shared" si="398"/>
        <v>215519.28833342745</v>
      </c>
      <c r="AE1250">
        <f t="shared" si="418"/>
        <v>50</v>
      </c>
    </row>
    <row r="1251" spans="2:31" x14ac:dyDescent="0.35">
      <c r="B1251" s="6" t="s">
        <v>39</v>
      </c>
      <c r="C1251" s="6">
        <v>1243</v>
      </c>
      <c r="D1251" s="6">
        <v>221</v>
      </c>
      <c r="E1251" s="12">
        <v>90</v>
      </c>
      <c r="F1251" s="17">
        <f t="shared" si="410"/>
        <v>-0.18055555555555516</v>
      </c>
      <c r="G1251" s="17">
        <f t="shared" si="411"/>
        <v>-0.64999999999999858</v>
      </c>
      <c r="H1251" s="17">
        <f t="shared" si="399"/>
        <v>-381.51388888888806</v>
      </c>
      <c r="I1251" s="17">
        <v>414.57060000000001</v>
      </c>
      <c r="J1251" s="17">
        <f t="shared" si="400"/>
        <v>295.60781249999997</v>
      </c>
      <c r="K1251" s="17">
        <f t="shared" si="401"/>
        <v>328.66452361111192</v>
      </c>
      <c r="L1251" s="21">
        <f t="shared" si="402"/>
        <v>328.66452361111186</v>
      </c>
      <c r="M1251" s="17">
        <f t="shared" si="403"/>
        <v>1815871.4929513931</v>
      </c>
      <c r="N1251" s="17">
        <f t="shared" si="412"/>
        <v>1201647842.3472319</v>
      </c>
      <c r="O1251" s="17">
        <f t="shared" si="404"/>
        <v>660312.5</v>
      </c>
      <c r="P1251" s="17">
        <f t="shared" si="413"/>
        <v>179660207.83140439</v>
      </c>
      <c r="Q1251" s="17">
        <f t="shared" si="405"/>
        <v>144537.57669461335</v>
      </c>
      <c r="S1251" s="17">
        <f t="shared" si="406"/>
        <v>25</v>
      </c>
      <c r="T1251" s="17">
        <f t="shared" si="407"/>
        <v>5525</v>
      </c>
      <c r="V1251" s="17">
        <f t="shared" si="408"/>
        <v>1201647842.3472319</v>
      </c>
      <c r="W1251" s="17">
        <f t="shared" si="414"/>
        <v>1703881.7638273796</v>
      </c>
      <c r="X1251" s="17">
        <f t="shared" si="415"/>
        <v>-502233.92148014827</v>
      </c>
      <c r="Z1251" s="17">
        <f t="shared" si="416"/>
        <v>366024.96589878999</v>
      </c>
      <c r="AA1251" s="17">
        <f t="shared" si="417"/>
        <v>0</v>
      </c>
      <c r="AC1251" s="17">
        <f t="shared" si="409"/>
        <v>0</v>
      </c>
      <c r="AD1251" s="17">
        <f t="shared" si="398"/>
        <v>215469.28833342745</v>
      </c>
      <c r="AE1251">
        <f t="shared" si="418"/>
        <v>50</v>
      </c>
    </row>
    <row r="1252" spans="2:31" x14ac:dyDescent="0.35">
      <c r="B1252" s="6" t="s">
        <v>39</v>
      </c>
      <c r="C1252" s="6">
        <v>1244</v>
      </c>
      <c r="D1252" s="6">
        <v>222</v>
      </c>
      <c r="E1252" s="12">
        <v>89.3</v>
      </c>
      <c r="F1252" s="17">
        <f t="shared" si="410"/>
        <v>-0.18055555555555516</v>
      </c>
      <c r="G1252" s="17">
        <f t="shared" si="411"/>
        <v>-0.64999999999999858</v>
      </c>
      <c r="H1252" s="17">
        <f t="shared" si="399"/>
        <v>-381.51388888888806</v>
      </c>
      <c r="I1252" s="17">
        <v>414.57060000000001</v>
      </c>
      <c r="J1252" s="17">
        <f t="shared" si="400"/>
        <v>291.02735119791663</v>
      </c>
      <c r="K1252" s="17">
        <f t="shared" si="401"/>
        <v>324.08406230902858</v>
      </c>
      <c r="L1252" s="21">
        <f t="shared" si="402"/>
        <v>324.08406230902864</v>
      </c>
      <c r="M1252" s="17">
        <f t="shared" si="403"/>
        <v>1784676.9171254358</v>
      </c>
      <c r="N1252" s="17">
        <f t="shared" si="412"/>
        <v>1203432519.2643573</v>
      </c>
      <c r="O1252" s="17">
        <f t="shared" si="404"/>
        <v>650080.9170524691</v>
      </c>
      <c r="P1252" s="17">
        <f t="shared" si="413"/>
        <v>180310288.74845687</v>
      </c>
      <c r="Q1252" s="17">
        <f t="shared" si="405"/>
        <v>144943.96201644442</v>
      </c>
      <c r="S1252" s="17">
        <f t="shared" si="406"/>
        <v>24.805555555555554</v>
      </c>
      <c r="T1252" s="17">
        <f t="shared" si="407"/>
        <v>5506.833333333333</v>
      </c>
      <c r="V1252" s="17">
        <f t="shared" si="408"/>
        <v>1203432519.2643573</v>
      </c>
      <c r="W1252" s="17">
        <f t="shared" si="414"/>
        <v>1705666.440744505</v>
      </c>
      <c r="X1252" s="17">
        <f t="shared" si="415"/>
        <v>-502233.92148014827</v>
      </c>
      <c r="Z1252" s="17">
        <f t="shared" si="416"/>
        <v>367809.6428159154</v>
      </c>
      <c r="AA1252" s="17">
        <f t="shared" si="417"/>
        <v>0</v>
      </c>
      <c r="AC1252" s="17">
        <f t="shared" si="409"/>
        <v>0</v>
      </c>
      <c r="AD1252" s="17">
        <f t="shared" si="398"/>
        <v>215419.28833342745</v>
      </c>
      <c r="AE1252">
        <f t="shared" si="418"/>
        <v>50</v>
      </c>
    </row>
    <row r="1253" spans="2:31" x14ac:dyDescent="0.35">
      <c r="B1253" s="6" t="s">
        <v>39</v>
      </c>
      <c r="C1253" s="6">
        <v>1245</v>
      </c>
      <c r="D1253" s="6">
        <v>223</v>
      </c>
      <c r="E1253" s="12">
        <v>88.7</v>
      </c>
      <c r="F1253" s="17">
        <f t="shared" si="410"/>
        <v>-0.16666666666666705</v>
      </c>
      <c r="G1253" s="17">
        <f t="shared" si="411"/>
        <v>-0.60000000000000142</v>
      </c>
      <c r="H1253" s="17">
        <f t="shared" si="399"/>
        <v>-352.16666666666748</v>
      </c>
      <c r="I1253" s="17">
        <v>414.57060000000001</v>
      </c>
      <c r="J1253" s="17">
        <f t="shared" si="400"/>
        <v>287.1297074479167</v>
      </c>
      <c r="K1253" s="17">
        <f t="shared" si="401"/>
        <v>349.53364078124923</v>
      </c>
      <c r="L1253" s="21">
        <f t="shared" si="402"/>
        <v>349.53364078124918</v>
      </c>
      <c r="M1253" s="17">
        <f t="shared" si="403"/>
        <v>1920502.8800047743</v>
      </c>
      <c r="N1253" s="17">
        <f t="shared" si="412"/>
        <v>1205353022.1443622</v>
      </c>
      <c r="O1253" s="17">
        <f t="shared" si="404"/>
        <v>641374.57445987652</v>
      </c>
      <c r="P1253" s="17">
        <f t="shared" si="413"/>
        <v>180951663.32291675</v>
      </c>
      <c r="Q1253" s="17">
        <f t="shared" si="405"/>
        <v>145342.70146419015</v>
      </c>
      <c r="S1253" s="17">
        <f t="shared" si="406"/>
        <v>24.638888888888889</v>
      </c>
      <c r="T1253" s="17">
        <f t="shared" si="407"/>
        <v>5494.4722222222226</v>
      </c>
      <c r="V1253" s="17">
        <f t="shared" si="408"/>
        <v>1205353022.1443622</v>
      </c>
      <c r="W1253" s="17">
        <f t="shared" si="414"/>
        <v>1707586.9436245097</v>
      </c>
      <c r="X1253" s="17">
        <f t="shared" si="415"/>
        <v>-502233.92148014827</v>
      </c>
      <c r="Z1253" s="17">
        <f t="shared" si="416"/>
        <v>369730.14569592016</v>
      </c>
      <c r="AA1253" s="17">
        <f t="shared" si="417"/>
        <v>0</v>
      </c>
      <c r="AC1253" s="17">
        <f t="shared" si="409"/>
        <v>0</v>
      </c>
      <c r="AD1253" s="17">
        <f t="shared" si="398"/>
        <v>215369.28833342745</v>
      </c>
      <c r="AE1253">
        <f t="shared" si="418"/>
        <v>50</v>
      </c>
    </row>
    <row r="1254" spans="2:31" x14ac:dyDescent="0.35">
      <c r="B1254" s="6" t="s">
        <v>39</v>
      </c>
      <c r="C1254" s="6">
        <v>1246</v>
      </c>
      <c r="D1254" s="6">
        <v>224</v>
      </c>
      <c r="E1254" s="12">
        <v>88.1</v>
      </c>
      <c r="F1254" s="17">
        <f t="shared" si="410"/>
        <v>-0.18055555555555516</v>
      </c>
      <c r="G1254" s="17">
        <f t="shared" si="411"/>
        <v>-0.64999999999999858</v>
      </c>
      <c r="H1254" s="17">
        <f t="shared" si="399"/>
        <v>-381.51388888888806</v>
      </c>
      <c r="I1254" s="17">
        <v>414.57060000000001</v>
      </c>
      <c r="J1254" s="17">
        <f t="shared" si="400"/>
        <v>283.25833994791668</v>
      </c>
      <c r="K1254" s="17">
        <f t="shared" si="401"/>
        <v>316.31505105902863</v>
      </c>
      <c r="L1254" s="21">
        <f t="shared" si="402"/>
        <v>316.31505105902869</v>
      </c>
      <c r="M1254" s="17">
        <f t="shared" si="403"/>
        <v>1733968.8176720266</v>
      </c>
      <c r="N1254" s="17">
        <f t="shared" si="412"/>
        <v>1207086990.9620342</v>
      </c>
      <c r="O1254" s="17">
        <f t="shared" si="404"/>
        <v>632726.92631172831</v>
      </c>
      <c r="P1254" s="17">
        <f t="shared" si="413"/>
        <v>181584390.24922848</v>
      </c>
      <c r="Q1254" s="17">
        <f t="shared" si="405"/>
        <v>145733.86055315286</v>
      </c>
      <c r="S1254" s="17">
        <f t="shared" si="406"/>
        <v>24.472222222222221</v>
      </c>
      <c r="T1254" s="17">
        <f t="shared" si="407"/>
        <v>5481.7777777777774</v>
      </c>
      <c r="V1254" s="17">
        <f t="shared" si="408"/>
        <v>1207086990.9620342</v>
      </c>
      <c r="W1254" s="17">
        <f t="shared" si="414"/>
        <v>1709320.9124421817</v>
      </c>
      <c r="X1254" s="17">
        <f t="shared" si="415"/>
        <v>-502233.92148014827</v>
      </c>
      <c r="Z1254" s="17">
        <f t="shared" si="416"/>
        <v>371464.11451359221</v>
      </c>
      <c r="AA1254" s="17">
        <f t="shared" si="417"/>
        <v>0</v>
      </c>
      <c r="AC1254" s="17">
        <f t="shared" si="409"/>
        <v>0</v>
      </c>
      <c r="AD1254" s="17">
        <f t="shared" si="398"/>
        <v>215319.28833342745</v>
      </c>
      <c r="AE1254">
        <f t="shared" si="418"/>
        <v>50</v>
      </c>
    </row>
    <row r="1255" spans="2:31" x14ac:dyDescent="0.35">
      <c r="B1255" s="6" t="s">
        <v>39</v>
      </c>
      <c r="C1255" s="6">
        <v>1247</v>
      </c>
      <c r="D1255" s="6">
        <v>225</v>
      </c>
      <c r="E1255" s="12">
        <v>87.4</v>
      </c>
      <c r="F1255" s="17">
        <f t="shared" si="410"/>
        <v>-0.19444444444444325</v>
      </c>
      <c r="G1255" s="17">
        <f t="shared" si="411"/>
        <v>-0.69999999999999574</v>
      </c>
      <c r="H1255" s="17">
        <f t="shared" si="399"/>
        <v>-410.86111111110858</v>
      </c>
      <c r="I1255" s="17">
        <v>414.57060000000001</v>
      </c>
      <c r="J1255" s="17">
        <f t="shared" si="400"/>
        <v>278.77495479166674</v>
      </c>
      <c r="K1255" s="17">
        <f t="shared" si="401"/>
        <v>282.48444368055817</v>
      </c>
      <c r="L1255" s="21">
        <f t="shared" si="402"/>
        <v>282.48444368055812</v>
      </c>
      <c r="M1255" s="17">
        <f t="shared" si="403"/>
        <v>1543071.2736050487</v>
      </c>
      <c r="N1255" s="17">
        <f t="shared" si="412"/>
        <v>1208630062.2356393</v>
      </c>
      <c r="O1255" s="17">
        <f t="shared" si="404"/>
        <v>622712.18672839506</v>
      </c>
      <c r="P1255" s="17">
        <f t="shared" si="413"/>
        <v>182207102.43595687</v>
      </c>
      <c r="Q1255" s="17">
        <f t="shared" si="405"/>
        <v>146116.36121568314</v>
      </c>
      <c r="S1255" s="17">
        <f t="shared" si="406"/>
        <v>24.277777777777779</v>
      </c>
      <c r="T1255" s="17">
        <f t="shared" si="407"/>
        <v>5462.5</v>
      </c>
      <c r="V1255" s="17">
        <f t="shared" si="408"/>
        <v>1208630062.2356393</v>
      </c>
      <c r="W1255" s="17">
        <f t="shared" si="414"/>
        <v>1710863.9837157868</v>
      </c>
      <c r="X1255" s="17">
        <f t="shared" si="415"/>
        <v>-502233.92148014827</v>
      </c>
      <c r="Z1255" s="17">
        <f t="shared" si="416"/>
        <v>373007.18578719726</v>
      </c>
      <c r="AA1255" s="17">
        <f t="shared" si="417"/>
        <v>0</v>
      </c>
      <c r="AC1255" s="17">
        <f t="shared" si="409"/>
        <v>0</v>
      </c>
      <c r="AD1255" s="17">
        <f t="shared" si="398"/>
        <v>215269.28833342745</v>
      </c>
      <c r="AE1255">
        <f t="shared" si="418"/>
        <v>50</v>
      </c>
    </row>
    <row r="1256" spans="2:31" x14ac:dyDescent="0.35">
      <c r="B1256" s="6" t="s">
        <v>39</v>
      </c>
      <c r="C1256" s="6">
        <v>1248</v>
      </c>
      <c r="D1256" s="6">
        <v>226</v>
      </c>
      <c r="E1256" s="12">
        <v>86.7</v>
      </c>
      <c r="F1256" s="17">
        <f t="shared" si="410"/>
        <v>-0.19444444444444522</v>
      </c>
      <c r="G1256" s="17">
        <f t="shared" si="411"/>
        <v>-0.70000000000000284</v>
      </c>
      <c r="H1256" s="17">
        <f t="shared" si="399"/>
        <v>-410.86111111111273</v>
      </c>
      <c r="I1256" s="17">
        <v>414.57060000000001</v>
      </c>
      <c r="J1256" s="17">
        <f t="shared" si="400"/>
        <v>274.32733453124996</v>
      </c>
      <c r="K1256" s="17">
        <f t="shared" si="401"/>
        <v>278.03682342013724</v>
      </c>
      <c r="L1256" s="21">
        <f t="shared" si="402"/>
        <v>278.0368234201373</v>
      </c>
      <c r="M1256" s="17">
        <f t="shared" si="403"/>
        <v>1513308.0904052372</v>
      </c>
      <c r="N1256" s="17">
        <f t="shared" si="412"/>
        <v>1210143370.3260446</v>
      </c>
      <c r="O1256" s="17">
        <f t="shared" si="404"/>
        <v>612777.3368055555</v>
      </c>
      <c r="P1256" s="17">
        <f t="shared" si="413"/>
        <v>182819879.77276242</v>
      </c>
      <c r="Q1256" s="17">
        <f t="shared" si="405"/>
        <v>146490.28827945708</v>
      </c>
      <c r="S1256" s="17">
        <f t="shared" si="406"/>
        <v>24.083333333333332</v>
      </c>
      <c r="T1256" s="17">
        <f t="shared" si="407"/>
        <v>5442.833333333333</v>
      </c>
      <c r="V1256" s="17">
        <f t="shared" si="408"/>
        <v>1210143370.3260446</v>
      </c>
      <c r="W1256" s="17">
        <f t="shared" si="414"/>
        <v>1712377.2918061921</v>
      </c>
      <c r="X1256" s="17">
        <f t="shared" si="415"/>
        <v>-502233.92148014827</v>
      </c>
      <c r="Z1256" s="17">
        <f t="shared" si="416"/>
        <v>374520.49387760251</v>
      </c>
      <c r="AA1256" s="17">
        <f t="shared" si="417"/>
        <v>0</v>
      </c>
      <c r="AC1256" s="17">
        <f t="shared" si="409"/>
        <v>0</v>
      </c>
      <c r="AD1256" s="17">
        <f t="shared" si="398"/>
        <v>215219.28833342745</v>
      </c>
      <c r="AE1256">
        <f t="shared" si="418"/>
        <v>50</v>
      </c>
    </row>
    <row r="1257" spans="2:31" x14ac:dyDescent="0.35">
      <c r="B1257" s="6" t="s">
        <v>39</v>
      </c>
      <c r="C1257" s="6">
        <v>1249</v>
      </c>
      <c r="D1257" s="6">
        <v>227</v>
      </c>
      <c r="E1257" s="12">
        <v>86</v>
      </c>
      <c r="F1257" s="17">
        <f t="shared" si="410"/>
        <v>-0.19444444444444522</v>
      </c>
      <c r="G1257" s="17">
        <f t="shared" si="411"/>
        <v>-0.70000000000000284</v>
      </c>
      <c r="H1257" s="17">
        <f t="shared" si="399"/>
        <v>-410.86111111111273</v>
      </c>
      <c r="I1257" s="17">
        <v>414.57060000000001</v>
      </c>
      <c r="J1257" s="17">
        <f t="shared" si="400"/>
        <v>269.91547916666667</v>
      </c>
      <c r="K1257" s="17">
        <f t="shared" si="401"/>
        <v>273.62496805555395</v>
      </c>
      <c r="L1257" s="21">
        <f t="shared" si="402"/>
        <v>273.62496805555401</v>
      </c>
      <c r="M1257" s="17">
        <f t="shared" si="403"/>
        <v>1483807.3962168128</v>
      </c>
      <c r="N1257" s="17">
        <f t="shared" si="412"/>
        <v>1211627177.7222614</v>
      </c>
      <c r="O1257" s="17">
        <f t="shared" si="404"/>
        <v>602922.37654320989</v>
      </c>
      <c r="P1257" s="17">
        <f t="shared" si="413"/>
        <v>183422802.14930564</v>
      </c>
      <c r="Q1257" s="17">
        <f t="shared" si="405"/>
        <v>146855.72630048491</v>
      </c>
      <c r="S1257" s="17">
        <f t="shared" si="406"/>
        <v>23.888888888888889</v>
      </c>
      <c r="T1257" s="17">
        <f t="shared" si="407"/>
        <v>5422.7777777777783</v>
      </c>
      <c r="V1257" s="17">
        <f t="shared" si="408"/>
        <v>1211627177.7222614</v>
      </c>
      <c r="W1257" s="17">
        <f t="shared" si="414"/>
        <v>1713861.0992024089</v>
      </c>
      <c r="X1257" s="17">
        <f t="shared" si="415"/>
        <v>-502233.92148014827</v>
      </c>
      <c r="Z1257" s="17">
        <f t="shared" si="416"/>
        <v>376004.30127381929</v>
      </c>
      <c r="AA1257" s="17">
        <f t="shared" si="417"/>
        <v>0</v>
      </c>
      <c r="AC1257" s="17">
        <f t="shared" si="409"/>
        <v>0</v>
      </c>
      <c r="AD1257" s="17">
        <f t="shared" si="398"/>
        <v>215169.28833342745</v>
      </c>
      <c r="AE1257">
        <f t="shared" si="418"/>
        <v>50</v>
      </c>
    </row>
    <row r="1258" spans="2:31" x14ac:dyDescent="0.35">
      <c r="B1258" s="6" t="s">
        <v>39</v>
      </c>
      <c r="C1258" s="6">
        <v>1250</v>
      </c>
      <c r="D1258" s="6">
        <v>228</v>
      </c>
      <c r="E1258" s="12">
        <v>85.3</v>
      </c>
      <c r="F1258" s="17">
        <f t="shared" si="410"/>
        <v>-0.18055555555555516</v>
      </c>
      <c r="G1258" s="17">
        <f t="shared" si="411"/>
        <v>-0.64999999999999858</v>
      </c>
      <c r="H1258" s="17">
        <f t="shared" si="399"/>
        <v>-381.51388888888806</v>
      </c>
      <c r="I1258" s="17">
        <v>414.57060000000001</v>
      </c>
      <c r="J1258" s="17">
        <f t="shared" si="400"/>
        <v>265.53938869791659</v>
      </c>
      <c r="K1258" s="17">
        <f t="shared" si="401"/>
        <v>298.59609980902854</v>
      </c>
      <c r="L1258" s="21">
        <f t="shared" si="402"/>
        <v>298.59609980902854</v>
      </c>
      <c r="M1258" s="17">
        <f t="shared" si="403"/>
        <v>1613115.6632016418</v>
      </c>
      <c r="N1258" s="17">
        <f t="shared" si="412"/>
        <v>1213240293.385463</v>
      </c>
      <c r="O1258" s="17">
        <f t="shared" si="404"/>
        <v>593147.30594135786</v>
      </c>
      <c r="P1258" s="17">
        <f t="shared" si="413"/>
        <v>184015949.45524698</v>
      </c>
      <c r="Q1258" s="17">
        <f t="shared" si="405"/>
        <v>147212.75956419759</v>
      </c>
      <c r="S1258" s="17">
        <f t="shared" si="406"/>
        <v>23.694444444444443</v>
      </c>
      <c r="T1258" s="17">
        <f t="shared" si="407"/>
        <v>5402.333333333333</v>
      </c>
      <c r="V1258" s="17">
        <f t="shared" si="408"/>
        <v>1213240293.385463</v>
      </c>
      <c r="W1258" s="17">
        <f t="shared" si="414"/>
        <v>1715474.2148656105</v>
      </c>
      <c r="X1258" s="17">
        <f t="shared" si="415"/>
        <v>-502233.92148014827</v>
      </c>
      <c r="Z1258" s="17">
        <f t="shared" si="416"/>
        <v>377617.41693702096</v>
      </c>
      <c r="AA1258" s="17">
        <f t="shared" si="417"/>
        <v>0</v>
      </c>
      <c r="AC1258" s="17">
        <f t="shared" si="409"/>
        <v>0</v>
      </c>
      <c r="AD1258" s="17">
        <f t="shared" si="398"/>
        <v>215119.28833342745</v>
      </c>
      <c r="AE1258">
        <f t="shared" si="418"/>
        <v>50</v>
      </c>
    </row>
    <row r="1259" spans="2:31" x14ac:dyDescent="0.35">
      <c r="B1259" s="6" t="s">
        <v>39</v>
      </c>
      <c r="C1259" s="6">
        <v>1251</v>
      </c>
      <c r="D1259" s="6">
        <v>229</v>
      </c>
      <c r="E1259" s="12">
        <v>84.7</v>
      </c>
      <c r="F1259" s="17">
        <f t="shared" si="410"/>
        <v>-0.16666666666666705</v>
      </c>
      <c r="G1259" s="17">
        <f t="shared" si="411"/>
        <v>-0.60000000000000142</v>
      </c>
      <c r="H1259" s="17">
        <f t="shared" si="399"/>
        <v>-352.16666666666748</v>
      </c>
      <c r="I1259" s="17">
        <v>414.57060000000001</v>
      </c>
      <c r="J1259" s="17">
        <f t="shared" si="400"/>
        <v>261.81691994791669</v>
      </c>
      <c r="K1259" s="17">
        <f t="shared" si="401"/>
        <v>324.22085328124922</v>
      </c>
      <c r="L1259" s="21">
        <f t="shared" si="402"/>
        <v>324.22085328124916</v>
      </c>
      <c r="M1259" s="17">
        <f t="shared" si="403"/>
        <v>1746856.9268053037</v>
      </c>
      <c r="N1259" s="17">
        <f t="shared" si="412"/>
        <v>1214987150.3122683</v>
      </c>
      <c r="O1259" s="17">
        <f t="shared" si="404"/>
        <v>584832.2596450618</v>
      </c>
      <c r="P1259" s="17">
        <f t="shared" si="413"/>
        <v>184600781.71489206</v>
      </c>
      <c r="Q1259" s="17">
        <f t="shared" si="405"/>
        <v>147562.57531166432</v>
      </c>
      <c r="S1259" s="17">
        <f t="shared" si="406"/>
        <v>23.527777777777779</v>
      </c>
      <c r="T1259" s="17">
        <f t="shared" si="407"/>
        <v>5387.8611111111113</v>
      </c>
      <c r="V1259" s="17">
        <f t="shared" si="408"/>
        <v>1214987150.3122683</v>
      </c>
      <c r="W1259" s="17">
        <f t="shared" si="414"/>
        <v>1717221.0717924158</v>
      </c>
      <c r="X1259" s="17">
        <f t="shared" si="415"/>
        <v>-502233.92148014827</v>
      </c>
      <c r="Z1259" s="17">
        <f t="shared" si="416"/>
        <v>379364.27386382624</v>
      </c>
      <c r="AA1259" s="17">
        <f t="shared" si="417"/>
        <v>0</v>
      </c>
      <c r="AC1259" s="17">
        <f t="shared" si="409"/>
        <v>0</v>
      </c>
      <c r="AD1259" s="17">
        <f t="shared" si="398"/>
        <v>215069.28833342745</v>
      </c>
      <c r="AE1259">
        <f t="shared" si="418"/>
        <v>50</v>
      </c>
    </row>
    <row r="1260" spans="2:31" x14ac:dyDescent="0.35">
      <c r="B1260" s="6" t="s">
        <v>39</v>
      </c>
      <c r="C1260" s="6">
        <v>1252</v>
      </c>
      <c r="D1260" s="6">
        <v>230</v>
      </c>
      <c r="E1260" s="12">
        <v>84.1</v>
      </c>
      <c r="F1260" s="17">
        <f t="shared" si="410"/>
        <v>-0.16666666666666705</v>
      </c>
      <c r="G1260" s="17">
        <f t="shared" si="411"/>
        <v>-0.60000000000000142</v>
      </c>
      <c r="H1260" s="17">
        <f t="shared" si="399"/>
        <v>-352.16666666666748</v>
      </c>
      <c r="I1260" s="17">
        <v>414.57060000000001</v>
      </c>
      <c r="J1260" s="17">
        <f t="shared" si="400"/>
        <v>258.12072744791669</v>
      </c>
      <c r="K1260" s="17">
        <f t="shared" si="401"/>
        <v>320.52466078124922</v>
      </c>
      <c r="L1260" s="21">
        <f t="shared" si="402"/>
        <v>320.52466078124922</v>
      </c>
      <c r="M1260" s="17">
        <f t="shared" si="403"/>
        <v>1722196.8093032511</v>
      </c>
      <c r="N1260" s="17">
        <f t="shared" si="412"/>
        <v>1216709347.1215715</v>
      </c>
      <c r="O1260" s="17">
        <f t="shared" si="404"/>
        <v>576575.90779320989</v>
      </c>
      <c r="P1260" s="17">
        <f t="shared" si="413"/>
        <v>185177357.62268528</v>
      </c>
      <c r="Q1260" s="17">
        <f t="shared" si="405"/>
        <v>147905.23771779976</v>
      </c>
      <c r="S1260" s="17">
        <f t="shared" si="406"/>
        <v>23.361111111111111</v>
      </c>
      <c r="T1260" s="17">
        <f t="shared" si="407"/>
        <v>5373.0555555555557</v>
      </c>
      <c r="V1260" s="17">
        <f t="shared" si="408"/>
        <v>1216709347.1215715</v>
      </c>
      <c r="W1260" s="17">
        <f t="shared" si="414"/>
        <v>1718943.2686017191</v>
      </c>
      <c r="X1260" s="17">
        <f t="shared" si="415"/>
        <v>-502233.92148014827</v>
      </c>
      <c r="Z1260" s="17">
        <f t="shared" si="416"/>
        <v>381086.47067312949</v>
      </c>
      <c r="AA1260" s="17">
        <f t="shared" si="417"/>
        <v>0</v>
      </c>
      <c r="AC1260" s="17">
        <f t="shared" si="409"/>
        <v>0</v>
      </c>
      <c r="AD1260" s="17">
        <f t="shared" si="398"/>
        <v>215019.28833342745</v>
      </c>
      <c r="AE1260">
        <f t="shared" si="418"/>
        <v>50</v>
      </c>
    </row>
    <row r="1261" spans="2:31" x14ac:dyDescent="0.35">
      <c r="B1261" s="6" t="s">
        <v>39</v>
      </c>
      <c r="C1261" s="6">
        <v>1253</v>
      </c>
      <c r="D1261" s="6">
        <v>231</v>
      </c>
      <c r="E1261" s="12">
        <v>83.5</v>
      </c>
      <c r="F1261" s="17">
        <f t="shared" si="410"/>
        <v>-0.16666666666666508</v>
      </c>
      <c r="G1261" s="17">
        <f t="shared" si="411"/>
        <v>-0.59999999999999432</v>
      </c>
      <c r="H1261" s="17">
        <f t="shared" si="399"/>
        <v>-352.16666666666333</v>
      </c>
      <c r="I1261" s="17">
        <v>414.57060000000001</v>
      </c>
      <c r="J1261" s="17">
        <f t="shared" si="400"/>
        <v>254.45081119791664</v>
      </c>
      <c r="K1261" s="17">
        <f t="shared" si="401"/>
        <v>316.85474453125335</v>
      </c>
      <c r="L1261" s="21">
        <f t="shared" si="402"/>
        <v>316.85474453125335</v>
      </c>
      <c r="M1261" s="17">
        <f t="shared" si="403"/>
        <v>1697681.316636411</v>
      </c>
      <c r="N1261" s="17">
        <f t="shared" si="412"/>
        <v>1218407028.4382079</v>
      </c>
      <c r="O1261" s="17">
        <f t="shared" si="404"/>
        <v>568378.25038580236</v>
      </c>
      <c r="P1261" s="17">
        <f t="shared" si="413"/>
        <v>185745735.87307107</v>
      </c>
      <c r="Q1261" s="17">
        <f t="shared" si="405"/>
        <v>148240.81075265049</v>
      </c>
      <c r="S1261" s="17">
        <f t="shared" si="406"/>
        <v>23.194444444444443</v>
      </c>
      <c r="T1261" s="17">
        <f t="shared" si="407"/>
        <v>5357.9166666666661</v>
      </c>
      <c r="V1261" s="17">
        <f t="shared" si="408"/>
        <v>1218407028.4382079</v>
      </c>
      <c r="W1261" s="17">
        <f t="shared" si="414"/>
        <v>1720640.9499183556</v>
      </c>
      <c r="X1261" s="17">
        <f t="shared" si="415"/>
        <v>-502233.92148014827</v>
      </c>
      <c r="Z1261" s="17">
        <f t="shared" si="416"/>
        <v>382784.15198976587</v>
      </c>
      <c r="AA1261" s="17">
        <f t="shared" si="417"/>
        <v>0</v>
      </c>
      <c r="AC1261" s="17">
        <f t="shared" si="409"/>
        <v>0</v>
      </c>
      <c r="AD1261" s="17">
        <f t="shared" ref="AD1261:AD1324" si="419">IF(M1261&lt;0,(AD1260+((-M1261/1000)*0.5))-AE1261,AD1260-AE1261)</f>
        <v>214969.28833342745</v>
      </c>
      <c r="AE1261">
        <f t="shared" si="418"/>
        <v>50</v>
      </c>
    </row>
    <row r="1262" spans="2:31" x14ac:dyDescent="0.35">
      <c r="B1262" s="6" t="s">
        <v>39</v>
      </c>
      <c r="C1262" s="6">
        <v>1254</v>
      </c>
      <c r="D1262" s="6">
        <v>232</v>
      </c>
      <c r="E1262" s="12">
        <v>82.9</v>
      </c>
      <c r="F1262" s="17">
        <f t="shared" si="410"/>
        <v>-0.16666666666666705</v>
      </c>
      <c r="G1262" s="17">
        <f t="shared" si="411"/>
        <v>-0.60000000000000142</v>
      </c>
      <c r="H1262" s="17">
        <f t="shared" si="399"/>
        <v>-352.16666666666748</v>
      </c>
      <c r="I1262" s="17">
        <v>414.57060000000001</v>
      </c>
      <c r="J1262" s="17">
        <f t="shared" si="400"/>
        <v>250.80717119791666</v>
      </c>
      <c r="K1262" s="17">
        <f t="shared" si="401"/>
        <v>313.21110453124919</v>
      </c>
      <c r="L1262" s="21">
        <f t="shared" si="402"/>
        <v>313.21110453124919</v>
      </c>
      <c r="M1262" s="17">
        <f t="shared" si="403"/>
        <v>1673312.9253412804</v>
      </c>
      <c r="N1262" s="17">
        <f t="shared" si="412"/>
        <v>1220080341.3635492</v>
      </c>
      <c r="O1262" s="17">
        <f t="shared" si="404"/>
        <v>560239.28742283955</v>
      </c>
      <c r="P1262" s="17">
        <f t="shared" si="413"/>
        <v>186305975.16049391</v>
      </c>
      <c r="Q1262" s="17">
        <f t="shared" si="405"/>
        <v>148569.35818221205</v>
      </c>
      <c r="S1262" s="17">
        <f t="shared" si="406"/>
        <v>23.027777777777779</v>
      </c>
      <c r="T1262" s="17">
        <f t="shared" si="407"/>
        <v>5342.4444444444443</v>
      </c>
      <c r="V1262" s="17">
        <f t="shared" si="408"/>
        <v>1220080341.3635492</v>
      </c>
      <c r="W1262" s="17">
        <f t="shared" si="414"/>
        <v>1722314.2628436969</v>
      </c>
      <c r="X1262" s="17">
        <f t="shared" si="415"/>
        <v>-502233.92148014827</v>
      </c>
      <c r="Z1262" s="17">
        <f t="shared" si="416"/>
        <v>384457.46491510718</v>
      </c>
      <c r="AA1262" s="17">
        <f t="shared" si="417"/>
        <v>0</v>
      </c>
      <c r="AC1262" s="17">
        <f t="shared" si="409"/>
        <v>0</v>
      </c>
      <c r="AD1262" s="17">
        <f t="shared" si="419"/>
        <v>214919.28833342745</v>
      </c>
      <c r="AE1262">
        <f t="shared" si="418"/>
        <v>50</v>
      </c>
    </row>
    <row r="1263" spans="2:31" x14ac:dyDescent="0.35">
      <c r="B1263" s="6" t="s">
        <v>39</v>
      </c>
      <c r="C1263" s="6">
        <v>1255</v>
      </c>
      <c r="D1263" s="6">
        <v>233</v>
      </c>
      <c r="E1263" s="12">
        <v>82.3</v>
      </c>
      <c r="F1263" s="17">
        <f t="shared" si="410"/>
        <v>-0.16666666666666705</v>
      </c>
      <c r="G1263" s="17">
        <f t="shared" si="411"/>
        <v>-0.60000000000000142</v>
      </c>
      <c r="H1263" s="17">
        <f t="shared" si="399"/>
        <v>-352.16666666666748</v>
      </c>
      <c r="I1263" s="17">
        <v>414.57060000000001</v>
      </c>
      <c r="J1263" s="17">
        <f t="shared" si="400"/>
        <v>247.18980744791668</v>
      </c>
      <c r="K1263" s="17">
        <f t="shared" si="401"/>
        <v>309.59374078124921</v>
      </c>
      <c r="L1263" s="21">
        <f t="shared" si="402"/>
        <v>309.59374078124921</v>
      </c>
      <c r="M1263" s="17">
        <f t="shared" si="403"/>
        <v>1649094.0594019878</v>
      </c>
      <c r="N1263" s="17">
        <f t="shared" si="412"/>
        <v>1221729435.4229512</v>
      </c>
      <c r="O1263" s="17">
        <f t="shared" si="404"/>
        <v>552159.01890432101</v>
      </c>
      <c r="P1263" s="17">
        <f t="shared" si="413"/>
        <v>186858134.17939824</v>
      </c>
      <c r="Q1263" s="17">
        <f t="shared" si="405"/>
        <v>148890.94356924162</v>
      </c>
      <c r="S1263" s="17">
        <f t="shared" si="406"/>
        <v>22.861111111111111</v>
      </c>
      <c r="T1263" s="17">
        <f t="shared" si="407"/>
        <v>5326.6388888888887</v>
      </c>
      <c r="V1263" s="17">
        <f t="shared" si="408"/>
        <v>1221729435.4229512</v>
      </c>
      <c r="W1263" s="17">
        <f t="shared" si="414"/>
        <v>1723963.3569030988</v>
      </c>
      <c r="X1263" s="17">
        <f t="shared" si="415"/>
        <v>-502233.92148014827</v>
      </c>
      <c r="Z1263" s="17">
        <f t="shared" si="416"/>
        <v>386106.55897450919</v>
      </c>
      <c r="AA1263" s="17">
        <f t="shared" si="417"/>
        <v>0</v>
      </c>
      <c r="AC1263" s="17">
        <f t="shared" si="409"/>
        <v>0</v>
      </c>
      <c r="AD1263" s="17">
        <f t="shared" si="419"/>
        <v>214869.28833342745</v>
      </c>
      <c r="AE1263">
        <f t="shared" si="418"/>
        <v>50</v>
      </c>
    </row>
    <row r="1264" spans="2:31" x14ac:dyDescent="0.35">
      <c r="B1264" s="6" t="s">
        <v>39</v>
      </c>
      <c r="C1264" s="6">
        <v>1256</v>
      </c>
      <c r="D1264" s="6">
        <v>234</v>
      </c>
      <c r="E1264" s="12">
        <v>81.7</v>
      </c>
      <c r="F1264" s="17">
        <f t="shared" si="410"/>
        <v>-0.16666666666666705</v>
      </c>
      <c r="G1264" s="17">
        <f t="shared" si="411"/>
        <v>-0.60000000000000142</v>
      </c>
      <c r="H1264" s="17">
        <f t="shared" si="399"/>
        <v>-352.16666666666748</v>
      </c>
      <c r="I1264" s="17">
        <v>414.57060000000001</v>
      </c>
      <c r="J1264" s="17">
        <f t="shared" si="400"/>
        <v>243.59871994791672</v>
      </c>
      <c r="K1264" s="17">
        <f t="shared" si="401"/>
        <v>306.00265328124925</v>
      </c>
      <c r="L1264" s="21">
        <f t="shared" si="402"/>
        <v>306.00265328124925</v>
      </c>
      <c r="M1264" s="17">
        <f t="shared" si="403"/>
        <v>1625027.0902500744</v>
      </c>
      <c r="N1264" s="17">
        <f t="shared" si="412"/>
        <v>1223354462.5132012</v>
      </c>
      <c r="O1264" s="17">
        <f t="shared" si="404"/>
        <v>544137.44483024697</v>
      </c>
      <c r="P1264" s="17">
        <f t="shared" si="413"/>
        <v>187402271.62422848</v>
      </c>
      <c r="Q1264" s="17">
        <f t="shared" si="405"/>
        <v>149205.63027406725</v>
      </c>
      <c r="S1264" s="17">
        <f t="shared" si="406"/>
        <v>22.694444444444446</v>
      </c>
      <c r="T1264" s="17">
        <f t="shared" si="407"/>
        <v>5310.5000000000009</v>
      </c>
      <c r="V1264" s="17">
        <f t="shared" si="408"/>
        <v>1223354462.5132012</v>
      </c>
      <c r="W1264" s="17">
        <f t="shared" si="414"/>
        <v>1725588.3839933488</v>
      </c>
      <c r="X1264" s="17">
        <f t="shared" si="415"/>
        <v>-502233.92148014827</v>
      </c>
      <c r="Z1264" s="17">
        <f t="shared" si="416"/>
        <v>387731.58606475923</v>
      </c>
      <c r="AA1264" s="17">
        <f t="shared" si="417"/>
        <v>0</v>
      </c>
      <c r="AC1264" s="17">
        <f t="shared" si="409"/>
        <v>0</v>
      </c>
      <c r="AD1264" s="17">
        <f t="shared" si="419"/>
        <v>214819.28833342745</v>
      </c>
      <c r="AE1264">
        <f t="shared" si="418"/>
        <v>50</v>
      </c>
    </row>
    <row r="1265" spans="2:31" x14ac:dyDescent="0.35">
      <c r="B1265" s="6" t="s">
        <v>39</v>
      </c>
      <c r="C1265" s="6">
        <v>1257</v>
      </c>
      <c r="D1265" s="6">
        <v>235</v>
      </c>
      <c r="E1265" s="12">
        <v>81.099999999999994</v>
      </c>
      <c r="F1265" s="17">
        <f t="shared" si="410"/>
        <v>-0.16666666666666705</v>
      </c>
      <c r="G1265" s="17">
        <f t="shared" si="411"/>
        <v>-0.60000000000000142</v>
      </c>
      <c r="H1265" s="17">
        <f t="shared" si="399"/>
        <v>-352.16666666666748</v>
      </c>
      <c r="I1265" s="17">
        <v>414.57060000000001</v>
      </c>
      <c r="J1265" s="17">
        <f t="shared" si="400"/>
        <v>240.03390869791664</v>
      </c>
      <c r="K1265" s="17">
        <f t="shared" si="401"/>
        <v>302.43784203124915</v>
      </c>
      <c r="L1265" s="21">
        <f t="shared" si="402"/>
        <v>302.4378420312492</v>
      </c>
      <c r="M1265" s="17">
        <f t="shared" si="403"/>
        <v>1601114.3367646006</v>
      </c>
      <c r="N1265" s="17">
        <f t="shared" si="412"/>
        <v>1224955576.8499658</v>
      </c>
      <c r="O1265" s="17">
        <f t="shared" si="404"/>
        <v>536174.56520061719</v>
      </c>
      <c r="P1265" s="17">
        <f t="shared" si="413"/>
        <v>187938446.1894291</v>
      </c>
      <c r="Q1265" s="17">
        <f t="shared" si="405"/>
        <v>149513.48145539308</v>
      </c>
      <c r="S1265" s="17">
        <f t="shared" si="406"/>
        <v>22.527777777777775</v>
      </c>
      <c r="T1265" s="17">
        <f t="shared" si="407"/>
        <v>5294.0277777777774</v>
      </c>
      <c r="V1265" s="17">
        <f t="shared" si="408"/>
        <v>1224955576.8499658</v>
      </c>
      <c r="W1265" s="17">
        <f t="shared" si="414"/>
        <v>1727189.4983301135</v>
      </c>
      <c r="X1265" s="17">
        <f t="shared" si="415"/>
        <v>-502233.92148014827</v>
      </c>
      <c r="Z1265" s="17">
        <f t="shared" si="416"/>
        <v>389332.70040152385</v>
      </c>
      <c r="AA1265" s="17">
        <f t="shared" si="417"/>
        <v>0</v>
      </c>
      <c r="AC1265" s="17">
        <f t="shared" si="409"/>
        <v>0</v>
      </c>
      <c r="AD1265" s="17">
        <f t="shared" si="419"/>
        <v>214769.28833342745</v>
      </c>
      <c r="AE1265">
        <f t="shared" si="418"/>
        <v>50</v>
      </c>
    </row>
    <row r="1266" spans="2:31" x14ac:dyDescent="0.35">
      <c r="B1266" s="6" t="s">
        <v>39</v>
      </c>
      <c r="C1266" s="6">
        <v>1258</v>
      </c>
      <c r="D1266" s="6">
        <v>236</v>
      </c>
      <c r="E1266" s="12">
        <v>80.5</v>
      </c>
      <c r="F1266" s="17">
        <f t="shared" si="410"/>
        <v>-0.16666666666666508</v>
      </c>
      <c r="G1266" s="17">
        <f t="shared" si="411"/>
        <v>-0.59999999999999432</v>
      </c>
      <c r="H1266" s="17">
        <f t="shared" si="399"/>
        <v>-352.16666666666333</v>
      </c>
      <c r="I1266" s="17">
        <v>414.57060000000001</v>
      </c>
      <c r="J1266" s="17">
        <f t="shared" si="400"/>
        <v>236.49537369791665</v>
      </c>
      <c r="K1266" s="17">
        <f t="shared" si="401"/>
        <v>298.89930703125333</v>
      </c>
      <c r="L1266" s="21">
        <f t="shared" si="402"/>
        <v>298.89930703125333</v>
      </c>
      <c r="M1266" s="17">
        <f t="shared" si="403"/>
        <v>1577358.0652721529</v>
      </c>
      <c r="N1266" s="17">
        <f t="shared" si="412"/>
        <v>1226532934.9152379</v>
      </c>
      <c r="O1266" s="17">
        <f t="shared" si="404"/>
        <v>528270.38001543202</v>
      </c>
      <c r="P1266" s="17">
        <f t="shared" si="413"/>
        <v>188466716.56944454</v>
      </c>
      <c r="Q1266" s="17">
        <f t="shared" si="405"/>
        <v>149814.5600711006</v>
      </c>
      <c r="S1266" s="17">
        <f t="shared" si="406"/>
        <v>22.361111111111111</v>
      </c>
      <c r="T1266" s="17">
        <f t="shared" si="407"/>
        <v>5277.2222222222217</v>
      </c>
      <c r="V1266" s="17">
        <f t="shared" si="408"/>
        <v>1226532934.9152379</v>
      </c>
      <c r="W1266" s="17">
        <f t="shared" si="414"/>
        <v>1728766.8563953857</v>
      </c>
      <c r="X1266" s="17">
        <f t="shared" si="415"/>
        <v>-502233.92148014827</v>
      </c>
      <c r="Z1266" s="17">
        <f t="shared" si="416"/>
        <v>390910.05846679601</v>
      </c>
      <c r="AA1266" s="17">
        <f t="shared" si="417"/>
        <v>0</v>
      </c>
      <c r="AC1266" s="17">
        <f t="shared" si="409"/>
        <v>0</v>
      </c>
      <c r="AD1266" s="17">
        <f t="shared" si="419"/>
        <v>214719.28833342745</v>
      </c>
      <c r="AE1266">
        <f t="shared" si="418"/>
        <v>50</v>
      </c>
    </row>
    <row r="1267" spans="2:31" x14ac:dyDescent="0.35">
      <c r="B1267" s="6" t="s">
        <v>39</v>
      </c>
      <c r="C1267" s="6">
        <v>1259</v>
      </c>
      <c r="D1267" s="6">
        <v>237</v>
      </c>
      <c r="E1267" s="12">
        <v>79.900000000000006</v>
      </c>
      <c r="F1267" s="17">
        <f t="shared" si="410"/>
        <v>-0.15277777777777699</v>
      </c>
      <c r="G1267" s="17">
        <f t="shared" si="411"/>
        <v>-0.54999999999999716</v>
      </c>
      <c r="H1267" s="17">
        <f t="shared" si="399"/>
        <v>-322.81944444444275</v>
      </c>
      <c r="I1267" s="17">
        <v>414.57060000000001</v>
      </c>
      <c r="J1267" s="17">
        <f t="shared" si="400"/>
        <v>232.9831149479167</v>
      </c>
      <c r="K1267" s="17">
        <f t="shared" si="401"/>
        <v>324.73427050347397</v>
      </c>
      <c r="L1267" s="21">
        <f t="shared" si="402"/>
        <v>324.73427050347391</v>
      </c>
      <c r="M1267" s="17">
        <f t="shared" si="403"/>
        <v>1708129.3240374816</v>
      </c>
      <c r="N1267" s="17">
        <f t="shared" si="412"/>
        <v>1228241064.2392755</v>
      </c>
      <c r="O1267" s="17">
        <f t="shared" si="404"/>
        <v>520424.88927469146</v>
      </c>
      <c r="P1267" s="17">
        <f t="shared" si="413"/>
        <v>188987141.45871922</v>
      </c>
      <c r="Q1267" s="17">
        <f t="shared" si="405"/>
        <v>150108.92887904626</v>
      </c>
      <c r="S1267" s="17">
        <f t="shared" si="406"/>
        <v>22.194444444444446</v>
      </c>
      <c r="T1267" s="17">
        <f t="shared" si="407"/>
        <v>5260.0833333333339</v>
      </c>
      <c r="V1267" s="17">
        <f t="shared" si="408"/>
        <v>1228241064.2392755</v>
      </c>
      <c r="W1267" s="17">
        <f t="shared" si="414"/>
        <v>1730474.9857194233</v>
      </c>
      <c r="X1267" s="17">
        <f t="shared" si="415"/>
        <v>-502233.92148014827</v>
      </c>
      <c r="Z1267" s="17">
        <f t="shared" si="416"/>
        <v>392618.18779083347</v>
      </c>
      <c r="AA1267" s="17">
        <f t="shared" si="417"/>
        <v>0</v>
      </c>
      <c r="AC1267" s="17">
        <f t="shared" si="409"/>
        <v>0</v>
      </c>
      <c r="AD1267" s="17">
        <f t="shared" si="419"/>
        <v>214669.28833342745</v>
      </c>
      <c r="AE1267">
        <f t="shared" si="418"/>
        <v>50</v>
      </c>
    </row>
    <row r="1268" spans="2:31" x14ac:dyDescent="0.35">
      <c r="B1268" s="6" t="s">
        <v>39</v>
      </c>
      <c r="C1268" s="6">
        <v>1260</v>
      </c>
      <c r="D1268" s="6">
        <v>238</v>
      </c>
      <c r="E1268" s="12">
        <v>79.400000000000006</v>
      </c>
      <c r="F1268" s="17">
        <f t="shared" si="410"/>
        <v>-0.12500000000000078</v>
      </c>
      <c r="G1268" s="17">
        <f t="shared" si="411"/>
        <v>-0.45000000000000284</v>
      </c>
      <c r="H1268" s="17">
        <f t="shared" si="399"/>
        <v>-264.12500000000165</v>
      </c>
      <c r="I1268" s="17">
        <v>414.57060000000001</v>
      </c>
      <c r="J1268" s="17">
        <f t="shared" si="400"/>
        <v>230.0763047916667</v>
      </c>
      <c r="K1268" s="17">
        <f t="shared" si="401"/>
        <v>380.52190479166507</v>
      </c>
      <c r="L1268" s="21">
        <f t="shared" si="402"/>
        <v>380.52190479166501</v>
      </c>
      <c r="M1268" s="17">
        <f t="shared" si="403"/>
        <v>1997444.0386747369</v>
      </c>
      <c r="N1268" s="17">
        <f t="shared" si="412"/>
        <v>1230238508.2779503</v>
      </c>
      <c r="O1268" s="17">
        <f t="shared" si="404"/>
        <v>513931.81635802472</v>
      </c>
      <c r="P1268" s="17">
        <f t="shared" si="413"/>
        <v>189501073.27507725</v>
      </c>
      <c r="Q1268" s="17">
        <f t="shared" si="405"/>
        <v>150397.67720244225</v>
      </c>
      <c r="S1268" s="17">
        <f t="shared" si="406"/>
        <v>22.055555555555557</v>
      </c>
      <c r="T1268" s="17">
        <f t="shared" si="407"/>
        <v>5249.2222222222226</v>
      </c>
      <c r="V1268" s="17">
        <f t="shared" si="408"/>
        <v>1230238508.2779503</v>
      </c>
      <c r="W1268" s="17">
        <f t="shared" si="414"/>
        <v>1732472.429758098</v>
      </c>
      <c r="X1268" s="17">
        <f t="shared" si="415"/>
        <v>-502233.92148014827</v>
      </c>
      <c r="Z1268" s="17">
        <f t="shared" si="416"/>
        <v>394615.63182950823</v>
      </c>
      <c r="AA1268" s="17">
        <f t="shared" si="417"/>
        <v>0</v>
      </c>
      <c r="AC1268" s="17">
        <f t="shared" si="409"/>
        <v>0</v>
      </c>
      <c r="AD1268" s="17">
        <f t="shared" si="419"/>
        <v>214619.28833342745</v>
      </c>
      <c r="AE1268">
        <f t="shared" si="418"/>
        <v>50</v>
      </c>
    </row>
    <row r="1269" spans="2:31" x14ac:dyDescent="0.35">
      <c r="B1269" s="6" t="s">
        <v>39</v>
      </c>
      <c r="C1269" s="6">
        <v>1261</v>
      </c>
      <c r="D1269" s="6">
        <v>239</v>
      </c>
      <c r="E1269" s="12">
        <v>79</v>
      </c>
      <c r="F1269" s="17">
        <f t="shared" si="410"/>
        <v>-9.7222222222222612E-2</v>
      </c>
      <c r="G1269" s="17">
        <f t="shared" si="411"/>
        <v>-0.35000000000000142</v>
      </c>
      <c r="H1269" s="17">
        <f t="shared" si="399"/>
        <v>-205.43055555555637</v>
      </c>
      <c r="I1269" s="17">
        <v>414.57060000000001</v>
      </c>
      <c r="J1269" s="17">
        <f t="shared" si="400"/>
        <v>227.76399479166662</v>
      </c>
      <c r="K1269" s="17">
        <f t="shared" si="401"/>
        <v>436.90403923611029</v>
      </c>
      <c r="L1269" s="21">
        <f t="shared" si="402"/>
        <v>436.90403923611029</v>
      </c>
      <c r="M1269" s="17">
        <f t="shared" si="403"/>
        <v>2291440.323560277</v>
      </c>
      <c r="N1269" s="17">
        <f t="shared" si="412"/>
        <v>1232529948.6015105</v>
      </c>
      <c r="O1269" s="17">
        <f t="shared" si="404"/>
        <v>508766.70524691348</v>
      </c>
      <c r="P1269" s="17">
        <f t="shared" si="413"/>
        <v>190009839.98032418</v>
      </c>
      <c r="Q1269" s="17">
        <f t="shared" si="405"/>
        <v>150681.87151492797</v>
      </c>
      <c r="S1269" s="17">
        <f t="shared" si="406"/>
        <v>21.944444444444443</v>
      </c>
      <c r="T1269" s="17">
        <f t="shared" si="407"/>
        <v>5244.7222222222217</v>
      </c>
      <c r="V1269" s="17">
        <f t="shared" si="408"/>
        <v>1232529948.6015105</v>
      </c>
      <c r="W1269" s="17">
        <f t="shared" si="414"/>
        <v>1734763.8700816582</v>
      </c>
      <c r="X1269" s="17">
        <f t="shared" si="415"/>
        <v>-502233.92148014827</v>
      </c>
      <c r="Z1269" s="17">
        <f t="shared" si="416"/>
        <v>396907.0721530685</v>
      </c>
      <c r="AA1269" s="17">
        <f t="shared" si="417"/>
        <v>0</v>
      </c>
      <c r="AC1269" s="17">
        <f t="shared" si="409"/>
        <v>0</v>
      </c>
      <c r="AD1269" s="17">
        <f t="shared" si="419"/>
        <v>214569.28833342745</v>
      </c>
      <c r="AE1269">
        <f t="shared" si="418"/>
        <v>50</v>
      </c>
    </row>
    <row r="1270" spans="2:31" x14ac:dyDescent="0.35">
      <c r="B1270" s="6" t="s">
        <v>39</v>
      </c>
      <c r="C1270" s="6">
        <v>1262</v>
      </c>
      <c r="D1270" s="6">
        <v>240</v>
      </c>
      <c r="E1270" s="12">
        <v>78.7</v>
      </c>
      <c r="F1270" s="17">
        <f t="shared" si="410"/>
        <v>-4.1666666666666269E-2</v>
      </c>
      <c r="G1270" s="17">
        <f t="shared" si="411"/>
        <v>-0.14999999999999858</v>
      </c>
      <c r="H1270" s="17">
        <f t="shared" si="399"/>
        <v>-88.041666666665833</v>
      </c>
      <c r="I1270" s="17">
        <v>414.57060000000001</v>
      </c>
      <c r="J1270" s="17">
        <f t="shared" si="400"/>
        <v>226.03742619791669</v>
      </c>
      <c r="K1270" s="17">
        <f t="shared" si="401"/>
        <v>552.5663595312509</v>
      </c>
      <c r="L1270" s="21">
        <f t="shared" si="402"/>
        <v>552.5663595312509</v>
      </c>
      <c r="M1270" s="17">
        <f t="shared" si="403"/>
        <v>2899131.4996739631</v>
      </c>
      <c r="N1270" s="17">
        <f t="shared" si="412"/>
        <v>1235429080.1011846</v>
      </c>
      <c r="O1270" s="17">
        <f t="shared" si="404"/>
        <v>504909.9911265432</v>
      </c>
      <c r="P1270" s="17">
        <f t="shared" si="413"/>
        <v>190514749.97145072</v>
      </c>
      <c r="Q1270" s="17">
        <f t="shared" si="405"/>
        <v>150962.55940685477</v>
      </c>
      <c r="S1270" s="17">
        <f t="shared" si="406"/>
        <v>21.861111111111111</v>
      </c>
      <c r="T1270" s="17">
        <f t="shared" si="407"/>
        <v>5246.666666666667</v>
      </c>
      <c r="V1270" s="17">
        <f t="shared" si="408"/>
        <v>1235429080.1011846</v>
      </c>
      <c r="W1270" s="17">
        <f t="shared" si="414"/>
        <v>1737663.0015813322</v>
      </c>
      <c r="X1270" s="17">
        <f t="shared" si="415"/>
        <v>-502233.92148014827</v>
      </c>
      <c r="Z1270" s="17">
        <f t="shared" si="416"/>
        <v>399806.20365274244</v>
      </c>
      <c r="AA1270" s="17">
        <f t="shared" si="417"/>
        <v>0</v>
      </c>
      <c r="AC1270" s="17">
        <f t="shared" si="409"/>
        <v>0</v>
      </c>
      <c r="AD1270" s="17">
        <f t="shared" si="419"/>
        <v>214519.28833342745</v>
      </c>
      <c r="AE1270">
        <f t="shared" si="418"/>
        <v>50</v>
      </c>
    </row>
    <row r="1271" spans="2:31" x14ac:dyDescent="0.35">
      <c r="B1271" s="6" t="s">
        <v>39</v>
      </c>
      <c r="C1271" s="6">
        <v>1263</v>
      </c>
      <c r="D1271" s="6">
        <v>241</v>
      </c>
      <c r="E1271" s="12">
        <v>78.7</v>
      </c>
      <c r="F1271" s="17">
        <f t="shared" si="410"/>
        <v>1.3888888888888099E-2</v>
      </c>
      <c r="G1271" s="17">
        <f t="shared" si="411"/>
        <v>4.9999999999997158E-2</v>
      </c>
      <c r="H1271" s="17">
        <f t="shared" si="399"/>
        <v>29.347222222220552</v>
      </c>
      <c r="I1271" s="17">
        <v>414.57060000000001</v>
      </c>
      <c r="J1271" s="17">
        <f t="shared" si="400"/>
        <v>226.03742619791669</v>
      </c>
      <c r="K1271" s="17">
        <f t="shared" si="401"/>
        <v>669.95524842013731</v>
      </c>
      <c r="L1271" s="21">
        <f t="shared" si="402"/>
        <v>669.95524842013731</v>
      </c>
      <c r="M1271" s="17">
        <f t="shared" si="403"/>
        <v>3529677.836169505</v>
      </c>
      <c r="N1271" s="17">
        <f t="shared" si="412"/>
        <v>1238958757.9373541</v>
      </c>
      <c r="O1271" s="17">
        <f t="shared" si="404"/>
        <v>504909.9911265432</v>
      </c>
      <c r="P1271" s="17">
        <f t="shared" si="413"/>
        <v>191019659.96257725</v>
      </c>
      <c r="Q1271" s="17">
        <f t="shared" si="405"/>
        <v>151242.80282072624</v>
      </c>
      <c r="S1271" s="17">
        <f t="shared" si="406"/>
        <v>21.861111111111111</v>
      </c>
      <c r="T1271" s="17">
        <f t="shared" si="407"/>
        <v>5268.5277777777774</v>
      </c>
      <c r="V1271" s="17">
        <f t="shared" si="408"/>
        <v>1238958757.9373541</v>
      </c>
      <c r="W1271" s="17">
        <f t="shared" si="414"/>
        <v>1741192.6794175017</v>
      </c>
      <c r="X1271" s="17">
        <f t="shared" si="415"/>
        <v>-502233.92148014827</v>
      </c>
      <c r="Z1271" s="17">
        <f t="shared" si="416"/>
        <v>403335.88148891192</v>
      </c>
      <c r="AA1271" s="17">
        <f t="shared" si="417"/>
        <v>0</v>
      </c>
      <c r="AC1271" s="17">
        <f t="shared" si="409"/>
        <v>0</v>
      </c>
      <c r="AD1271" s="17">
        <f t="shared" si="419"/>
        <v>214469.28833342745</v>
      </c>
      <c r="AE1271">
        <f t="shared" si="418"/>
        <v>50</v>
      </c>
    </row>
    <row r="1272" spans="2:31" x14ac:dyDescent="0.35">
      <c r="B1272" s="6" t="s">
        <v>39</v>
      </c>
      <c r="C1272" s="6">
        <v>1264</v>
      </c>
      <c r="D1272" s="6">
        <v>242</v>
      </c>
      <c r="E1272" s="12">
        <v>78.8</v>
      </c>
      <c r="F1272" s="17">
        <f t="shared" si="410"/>
        <v>5.5555555555554373E-2</v>
      </c>
      <c r="G1272" s="17">
        <f t="shared" si="411"/>
        <v>0.19999999999999574</v>
      </c>
      <c r="H1272" s="17">
        <f t="shared" si="399"/>
        <v>117.38888888888638</v>
      </c>
      <c r="I1272" s="17">
        <v>414.57060000000001</v>
      </c>
      <c r="J1272" s="17">
        <f t="shared" si="400"/>
        <v>226.6122191666667</v>
      </c>
      <c r="K1272" s="17">
        <f t="shared" si="401"/>
        <v>758.57170805555313</v>
      </c>
      <c r="L1272" s="21">
        <f t="shared" si="402"/>
        <v>758.57170805555313</v>
      </c>
      <c r="M1272" s="17">
        <f t="shared" si="403"/>
        <v>4018238.6233156044</v>
      </c>
      <c r="N1272" s="17">
        <f t="shared" si="412"/>
        <v>1242976996.5606697</v>
      </c>
      <c r="O1272" s="17">
        <f t="shared" si="404"/>
        <v>506193.93209876545</v>
      </c>
      <c r="P1272" s="17">
        <f t="shared" si="413"/>
        <v>191525853.89467603</v>
      </c>
      <c r="Q1272" s="17">
        <f t="shared" si="405"/>
        <v>151523.61858756014</v>
      </c>
      <c r="S1272" s="17">
        <f t="shared" si="406"/>
        <v>21.888888888888889</v>
      </c>
      <c r="T1272" s="17">
        <f t="shared" si="407"/>
        <v>5297.1111111111113</v>
      </c>
      <c r="V1272" s="17">
        <f t="shared" si="408"/>
        <v>1242976996.5606697</v>
      </c>
      <c r="W1272" s="17">
        <f t="shared" si="414"/>
        <v>1745210.9180408174</v>
      </c>
      <c r="X1272" s="17">
        <f t="shared" si="415"/>
        <v>-502233.92148014827</v>
      </c>
      <c r="Z1272" s="17">
        <f t="shared" si="416"/>
        <v>407354.12011222751</v>
      </c>
      <c r="AA1272" s="17">
        <f t="shared" si="417"/>
        <v>0</v>
      </c>
      <c r="AC1272" s="17">
        <f t="shared" si="409"/>
        <v>0</v>
      </c>
      <c r="AD1272" s="17">
        <f t="shared" si="419"/>
        <v>214419.28833342745</v>
      </c>
      <c r="AE1272">
        <f t="shared" si="418"/>
        <v>50</v>
      </c>
    </row>
    <row r="1273" spans="2:31" x14ac:dyDescent="0.35">
      <c r="B1273" s="6" t="s">
        <v>39</v>
      </c>
      <c r="C1273" s="6">
        <v>1265</v>
      </c>
      <c r="D1273" s="6">
        <v>243</v>
      </c>
      <c r="E1273" s="12">
        <v>79.099999999999994</v>
      </c>
      <c r="F1273" s="17">
        <f t="shared" si="410"/>
        <v>8.3333333333334522E-2</v>
      </c>
      <c r="G1273" s="17">
        <f t="shared" si="411"/>
        <v>0.30000000000000426</v>
      </c>
      <c r="H1273" s="17">
        <f t="shared" si="399"/>
        <v>176.08333333333584</v>
      </c>
      <c r="I1273" s="17">
        <v>414.57060000000001</v>
      </c>
      <c r="J1273" s="17">
        <f t="shared" si="400"/>
        <v>228.34097744791666</v>
      </c>
      <c r="K1273" s="17">
        <f t="shared" si="401"/>
        <v>818.99491078125254</v>
      </c>
      <c r="L1273" s="21">
        <f t="shared" si="402"/>
        <v>818.99491078125254</v>
      </c>
      <c r="M1273" s="17">
        <f t="shared" si="403"/>
        <v>4372818.5773888025</v>
      </c>
      <c r="N1273" s="17">
        <f t="shared" si="412"/>
        <v>1247349815.1380584</v>
      </c>
      <c r="O1273" s="17">
        <f t="shared" si="404"/>
        <v>510055.53742283944</v>
      </c>
      <c r="P1273" s="17">
        <f t="shared" si="413"/>
        <v>192035909.43209887</v>
      </c>
      <c r="Q1273" s="17">
        <f t="shared" si="405"/>
        <v>151807.04302932718</v>
      </c>
      <c r="S1273" s="17">
        <f t="shared" si="406"/>
        <v>21.972222222222221</v>
      </c>
      <c r="T1273" s="17">
        <f t="shared" si="407"/>
        <v>5339.25</v>
      </c>
      <c r="V1273" s="17">
        <f t="shared" si="408"/>
        <v>1247349815.1380584</v>
      </c>
      <c r="W1273" s="17">
        <f t="shared" si="414"/>
        <v>1749583.7366182061</v>
      </c>
      <c r="X1273" s="17">
        <f t="shared" si="415"/>
        <v>-502233.92148014827</v>
      </c>
      <c r="Z1273" s="17">
        <f t="shared" si="416"/>
        <v>411726.93868961633</v>
      </c>
      <c r="AA1273" s="17">
        <f t="shared" si="417"/>
        <v>0</v>
      </c>
      <c r="AC1273" s="17">
        <f t="shared" si="409"/>
        <v>0</v>
      </c>
      <c r="AD1273" s="17">
        <f t="shared" si="419"/>
        <v>214369.28833342745</v>
      </c>
      <c r="AE1273">
        <f t="shared" si="418"/>
        <v>50</v>
      </c>
    </row>
    <row r="1274" spans="2:31" x14ac:dyDescent="0.35">
      <c r="B1274" s="6" t="s">
        <v>39</v>
      </c>
      <c r="C1274" s="6">
        <v>1266</v>
      </c>
      <c r="D1274" s="6">
        <v>244</v>
      </c>
      <c r="E1274" s="12">
        <v>79.400000000000006</v>
      </c>
      <c r="F1274" s="17">
        <f t="shared" si="410"/>
        <v>6.9444444444444448E-2</v>
      </c>
      <c r="G1274" s="17">
        <f t="shared" si="411"/>
        <v>0.25</v>
      </c>
      <c r="H1274" s="17">
        <f t="shared" si="399"/>
        <v>146.73611111111111</v>
      </c>
      <c r="I1274" s="17">
        <v>414.57060000000001</v>
      </c>
      <c r="J1274" s="17">
        <f t="shared" si="400"/>
        <v>230.0763047916667</v>
      </c>
      <c r="K1274" s="17">
        <f t="shared" si="401"/>
        <v>791.38301590277774</v>
      </c>
      <c r="L1274" s="21">
        <f t="shared" si="402"/>
        <v>791.38301590277774</v>
      </c>
      <c r="M1274" s="17">
        <f t="shared" si="403"/>
        <v>4258871.6658039046</v>
      </c>
      <c r="N1274" s="17">
        <f t="shared" si="412"/>
        <v>1251608686.8038623</v>
      </c>
      <c r="O1274" s="17">
        <f t="shared" si="404"/>
        <v>513931.81635802472</v>
      </c>
      <c r="P1274" s="17">
        <f t="shared" si="413"/>
        <v>192549841.2484569</v>
      </c>
      <c r="Q1274" s="17">
        <f t="shared" si="405"/>
        <v>152093.08155486325</v>
      </c>
      <c r="S1274" s="17">
        <f t="shared" si="406"/>
        <v>22.055555555555557</v>
      </c>
      <c r="T1274" s="17">
        <f t="shared" si="407"/>
        <v>5381.5555555555557</v>
      </c>
      <c r="V1274" s="17">
        <f t="shared" si="408"/>
        <v>1251608686.8038623</v>
      </c>
      <c r="W1274" s="17">
        <f t="shared" si="414"/>
        <v>1753842.6082840101</v>
      </c>
      <c r="X1274" s="17">
        <f t="shared" si="415"/>
        <v>-502233.92148014827</v>
      </c>
      <c r="Z1274" s="17">
        <f t="shared" si="416"/>
        <v>415985.81035542022</v>
      </c>
      <c r="AA1274" s="17">
        <f t="shared" si="417"/>
        <v>0</v>
      </c>
      <c r="AC1274" s="17">
        <f t="shared" si="409"/>
        <v>0</v>
      </c>
      <c r="AD1274" s="17">
        <f t="shared" si="419"/>
        <v>214319.28833342745</v>
      </c>
      <c r="AE1274">
        <f t="shared" si="418"/>
        <v>50</v>
      </c>
    </row>
    <row r="1275" spans="2:31" x14ac:dyDescent="0.35">
      <c r="B1275" s="6" t="s">
        <v>39</v>
      </c>
      <c r="C1275" s="6">
        <v>1267</v>
      </c>
      <c r="D1275" s="6">
        <v>245</v>
      </c>
      <c r="E1275" s="12">
        <v>79.599999999999994</v>
      </c>
      <c r="F1275" s="17">
        <f t="shared" si="410"/>
        <v>5.5555555555554373E-2</v>
      </c>
      <c r="G1275" s="17">
        <f t="shared" si="411"/>
        <v>0.19999999999999574</v>
      </c>
      <c r="H1275" s="17">
        <f t="shared" si="399"/>
        <v>117.38888888888638</v>
      </c>
      <c r="I1275" s="17">
        <v>414.57060000000001</v>
      </c>
      <c r="J1275" s="17">
        <f t="shared" si="400"/>
        <v>231.23683916666667</v>
      </c>
      <c r="K1275" s="17">
        <f t="shared" si="401"/>
        <v>763.19632805555307</v>
      </c>
      <c r="L1275" s="21">
        <f t="shared" si="402"/>
        <v>763.19632805555307</v>
      </c>
      <c r="M1275" s="17">
        <f t="shared" si="403"/>
        <v>4134404.1082609431</v>
      </c>
      <c r="N1275" s="17">
        <f t="shared" si="412"/>
        <v>1255743090.9121232</v>
      </c>
      <c r="O1275" s="17">
        <f t="shared" si="404"/>
        <v>516524.15432098764</v>
      </c>
      <c r="P1275" s="17">
        <f t="shared" si="413"/>
        <v>193066365.40277788</v>
      </c>
      <c r="Q1275" s="17">
        <f t="shared" si="405"/>
        <v>152380.71460361316</v>
      </c>
      <c r="S1275" s="17">
        <f t="shared" si="406"/>
        <v>22.111111111111111</v>
      </c>
      <c r="T1275" s="17">
        <f t="shared" si="407"/>
        <v>5417.2222222222217</v>
      </c>
      <c r="V1275" s="17">
        <f t="shared" si="408"/>
        <v>1255743090.9121232</v>
      </c>
      <c r="W1275" s="17">
        <f t="shared" si="414"/>
        <v>1757977.0123922711</v>
      </c>
      <c r="X1275" s="17">
        <f t="shared" si="415"/>
        <v>-502233.92148014827</v>
      </c>
      <c r="Z1275" s="17">
        <f t="shared" si="416"/>
        <v>420120.21446368116</v>
      </c>
      <c r="AA1275" s="17">
        <f t="shared" si="417"/>
        <v>0</v>
      </c>
      <c r="AC1275" s="17">
        <f t="shared" si="409"/>
        <v>0</v>
      </c>
      <c r="AD1275" s="17">
        <f t="shared" si="419"/>
        <v>214269.28833342745</v>
      </c>
      <c r="AE1275">
        <f t="shared" si="418"/>
        <v>50</v>
      </c>
    </row>
    <row r="1276" spans="2:31" x14ac:dyDescent="0.35">
      <c r="B1276" s="6" t="s">
        <v>39</v>
      </c>
      <c r="C1276" s="6">
        <v>1268</v>
      </c>
      <c r="D1276" s="6">
        <v>246</v>
      </c>
      <c r="E1276" s="12">
        <v>79.8</v>
      </c>
      <c r="F1276" s="17">
        <f t="shared" si="410"/>
        <v>2.7777777777778172E-2</v>
      </c>
      <c r="G1276" s="17">
        <f t="shared" si="411"/>
        <v>0.10000000000000142</v>
      </c>
      <c r="H1276" s="17">
        <f t="shared" si="399"/>
        <v>58.694444444445274</v>
      </c>
      <c r="I1276" s="17">
        <v>414.57060000000001</v>
      </c>
      <c r="J1276" s="17">
        <f t="shared" si="400"/>
        <v>232.40029312499996</v>
      </c>
      <c r="K1276" s="17">
        <f t="shared" si="401"/>
        <v>705.66533756944523</v>
      </c>
      <c r="L1276" s="21">
        <f t="shared" si="402"/>
        <v>705.66533756944523</v>
      </c>
      <c r="M1276" s="17">
        <f t="shared" si="403"/>
        <v>3847993.0857661841</v>
      </c>
      <c r="N1276" s="17">
        <f t="shared" si="412"/>
        <v>1259591083.9978893</v>
      </c>
      <c r="O1276" s="17">
        <f t="shared" si="404"/>
        <v>519123.01388888882</v>
      </c>
      <c r="P1276" s="17">
        <f t="shared" si="413"/>
        <v>193585488.41666678</v>
      </c>
      <c r="Q1276" s="17">
        <f t="shared" si="405"/>
        <v>152669.94354626717</v>
      </c>
      <c r="S1276" s="17">
        <f t="shared" si="406"/>
        <v>22.166666666666664</v>
      </c>
      <c r="T1276" s="17">
        <f t="shared" si="407"/>
        <v>5452.9999999999991</v>
      </c>
      <c r="V1276" s="17">
        <f t="shared" si="408"/>
        <v>1259591083.9978893</v>
      </c>
      <c r="W1276" s="17">
        <f t="shared" si="414"/>
        <v>1761825.0054780373</v>
      </c>
      <c r="X1276" s="17">
        <f t="shared" si="415"/>
        <v>-502233.92148014827</v>
      </c>
      <c r="Z1276" s="17">
        <f t="shared" si="416"/>
        <v>423968.20754944737</v>
      </c>
      <c r="AA1276" s="17">
        <f t="shared" si="417"/>
        <v>0</v>
      </c>
      <c r="AC1276" s="17">
        <f t="shared" si="409"/>
        <v>0</v>
      </c>
      <c r="AD1276" s="17">
        <f t="shared" si="419"/>
        <v>214219.28833342745</v>
      </c>
      <c r="AE1276">
        <f t="shared" si="418"/>
        <v>50</v>
      </c>
    </row>
    <row r="1277" spans="2:31" x14ac:dyDescent="0.35">
      <c r="B1277" s="6" t="s">
        <v>39</v>
      </c>
      <c r="C1277" s="6">
        <v>1269</v>
      </c>
      <c r="D1277" s="6">
        <v>247</v>
      </c>
      <c r="E1277" s="12">
        <v>79.8</v>
      </c>
      <c r="F1277" s="17">
        <f t="shared" si="410"/>
        <v>-2.7777777777778172E-2</v>
      </c>
      <c r="G1277" s="17">
        <f t="shared" si="411"/>
        <v>-0.10000000000000142</v>
      </c>
      <c r="H1277" s="17">
        <f t="shared" si="399"/>
        <v>-58.694444444445274</v>
      </c>
      <c r="I1277" s="17">
        <v>414.57060000000001</v>
      </c>
      <c r="J1277" s="17">
        <f t="shared" si="400"/>
        <v>232.40029312499996</v>
      </c>
      <c r="K1277" s="17">
        <f t="shared" si="401"/>
        <v>588.27644868055472</v>
      </c>
      <c r="L1277" s="21">
        <f t="shared" si="402"/>
        <v>588.27644868055472</v>
      </c>
      <c r="M1277" s="17">
        <f t="shared" si="403"/>
        <v>3220911.6026008166</v>
      </c>
      <c r="N1277" s="17">
        <f t="shared" si="412"/>
        <v>1262811995.6004901</v>
      </c>
      <c r="O1277" s="17">
        <f t="shared" si="404"/>
        <v>519123.01388888882</v>
      </c>
      <c r="P1277" s="17">
        <f t="shared" si="413"/>
        <v>194104611.43055567</v>
      </c>
      <c r="Q1277" s="17">
        <f t="shared" si="405"/>
        <v>152958.71665134412</v>
      </c>
      <c r="S1277" s="17">
        <f t="shared" si="406"/>
        <v>22.166666666666664</v>
      </c>
      <c r="T1277" s="17">
        <f t="shared" si="407"/>
        <v>5475.1666666666661</v>
      </c>
      <c r="V1277" s="17">
        <f t="shared" si="408"/>
        <v>1262811995.6004901</v>
      </c>
      <c r="W1277" s="17">
        <f t="shared" si="414"/>
        <v>1765045.917080638</v>
      </c>
      <c r="X1277" s="17">
        <f t="shared" si="415"/>
        <v>-502233.92148014827</v>
      </c>
      <c r="Z1277" s="17">
        <f t="shared" si="416"/>
        <v>427189.1191520482</v>
      </c>
      <c r="AA1277" s="17">
        <f t="shared" si="417"/>
        <v>0</v>
      </c>
      <c r="AC1277" s="17">
        <f t="shared" si="409"/>
        <v>0</v>
      </c>
      <c r="AD1277" s="17">
        <f t="shared" si="419"/>
        <v>214169.28833342745</v>
      </c>
      <c r="AE1277">
        <f t="shared" si="418"/>
        <v>50</v>
      </c>
    </row>
    <row r="1278" spans="2:31" x14ac:dyDescent="0.35">
      <c r="B1278" s="6" t="s">
        <v>39</v>
      </c>
      <c r="C1278" s="6">
        <v>1270</v>
      </c>
      <c r="D1278" s="6">
        <v>248</v>
      </c>
      <c r="E1278" s="12">
        <v>79.599999999999994</v>
      </c>
      <c r="F1278" s="17">
        <f t="shared" si="410"/>
        <v>-6.9444444444444448E-2</v>
      </c>
      <c r="G1278" s="17">
        <f t="shared" si="411"/>
        <v>-0.25</v>
      </c>
      <c r="H1278" s="17">
        <f t="shared" si="399"/>
        <v>-146.73611111111111</v>
      </c>
      <c r="I1278" s="17">
        <v>414.57060000000001</v>
      </c>
      <c r="J1278" s="17">
        <f t="shared" si="400"/>
        <v>231.23683916666667</v>
      </c>
      <c r="K1278" s="17">
        <f t="shared" si="401"/>
        <v>499.07132805555557</v>
      </c>
      <c r="L1278" s="21">
        <f t="shared" si="402"/>
        <v>499.07132805555557</v>
      </c>
      <c r="M1278" s="17">
        <f t="shared" si="403"/>
        <v>2736685.3535775309</v>
      </c>
      <c r="N1278" s="17">
        <f t="shared" si="412"/>
        <v>1265548680.9540677</v>
      </c>
      <c r="O1278" s="17">
        <f t="shared" si="404"/>
        <v>516524.15432098764</v>
      </c>
      <c r="P1278" s="17">
        <f t="shared" si="413"/>
        <v>194621135.58487666</v>
      </c>
      <c r="Q1278" s="17">
        <f t="shared" si="405"/>
        <v>153244.98864950918</v>
      </c>
      <c r="S1278" s="17">
        <f t="shared" si="406"/>
        <v>22.111111111111111</v>
      </c>
      <c r="T1278" s="17">
        <f t="shared" si="407"/>
        <v>5483.5555555555557</v>
      </c>
      <c r="V1278" s="17">
        <f t="shared" si="408"/>
        <v>1265548680.9540677</v>
      </c>
      <c r="W1278" s="17">
        <f t="shared" si="414"/>
        <v>1767782.6024342156</v>
      </c>
      <c r="X1278" s="17">
        <f t="shared" si="415"/>
        <v>-502233.92148014827</v>
      </c>
      <c r="Z1278" s="17">
        <f t="shared" si="416"/>
        <v>429925.80450562574</v>
      </c>
      <c r="AA1278" s="17">
        <f t="shared" si="417"/>
        <v>0</v>
      </c>
      <c r="AC1278" s="17">
        <f t="shared" si="409"/>
        <v>0</v>
      </c>
      <c r="AD1278" s="17">
        <f t="shared" si="419"/>
        <v>214119.28833342745</v>
      </c>
      <c r="AE1278">
        <f t="shared" si="418"/>
        <v>50</v>
      </c>
    </row>
    <row r="1279" spans="2:31" x14ac:dyDescent="0.35">
      <c r="B1279" s="6" t="s">
        <v>39</v>
      </c>
      <c r="C1279" s="6">
        <v>1271</v>
      </c>
      <c r="D1279" s="6">
        <v>249</v>
      </c>
      <c r="E1279" s="12">
        <v>79.3</v>
      </c>
      <c r="F1279" s="17">
        <f t="shared" si="410"/>
        <v>-9.7222222222220642E-2</v>
      </c>
      <c r="G1279" s="17">
        <f t="shared" si="411"/>
        <v>-0.34999999999999432</v>
      </c>
      <c r="H1279" s="17">
        <f t="shared" si="399"/>
        <v>-205.43055555555222</v>
      </c>
      <c r="I1279" s="17">
        <v>414.57060000000001</v>
      </c>
      <c r="J1279" s="17">
        <f t="shared" si="400"/>
        <v>229.49713244791664</v>
      </c>
      <c r="K1279" s="17">
        <f t="shared" si="401"/>
        <v>438.63717689236444</v>
      </c>
      <c r="L1279" s="21">
        <f t="shared" si="402"/>
        <v>438.63717689236444</v>
      </c>
      <c r="M1279" s="17">
        <f t="shared" si="403"/>
        <v>2405888.3621565443</v>
      </c>
      <c r="N1279" s="17">
        <f t="shared" si="412"/>
        <v>1267954569.3162243</v>
      </c>
      <c r="O1279" s="17">
        <f t="shared" si="404"/>
        <v>512638.09297839494</v>
      </c>
      <c r="P1279" s="17">
        <f t="shared" si="413"/>
        <v>195133773.67785504</v>
      </c>
      <c r="Q1279" s="17">
        <f t="shared" si="405"/>
        <v>153527.75269697487</v>
      </c>
      <c r="S1279" s="17">
        <f t="shared" si="406"/>
        <v>22.027777777777775</v>
      </c>
      <c r="T1279" s="17">
        <f t="shared" si="407"/>
        <v>5484.9166666666661</v>
      </c>
      <c r="V1279" s="17">
        <f t="shared" si="408"/>
        <v>1267954569.3162243</v>
      </c>
      <c r="W1279" s="17">
        <f t="shared" si="414"/>
        <v>1770188.4907963721</v>
      </c>
      <c r="X1279" s="17">
        <f t="shared" si="415"/>
        <v>-502233.92148014827</v>
      </c>
      <c r="Z1279" s="17">
        <f t="shared" si="416"/>
        <v>432331.69286778226</v>
      </c>
      <c r="AA1279" s="17">
        <f t="shared" si="417"/>
        <v>0</v>
      </c>
      <c r="AC1279" s="17">
        <f t="shared" si="409"/>
        <v>0</v>
      </c>
      <c r="AD1279" s="17">
        <f t="shared" si="419"/>
        <v>214069.28833342745</v>
      </c>
      <c r="AE1279">
        <f t="shared" si="418"/>
        <v>50</v>
      </c>
    </row>
    <row r="1280" spans="2:31" x14ac:dyDescent="0.35">
      <c r="B1280" s="6" t="s">
        <v>39</v>
      </c>
      <c r="C1280" s="6">
        <v>1272</v>
      </c>
      <c r="D1280" s="6">
        <v>250</v>
      </c>
      <c r="E1280" s="12">
        <v>78.900000000000006</v>
      </c>
      <c r="F1280" s="17">
        <f t="shared" si="410"/>
        <v>-0.11111111111111072</v>
      </c>
      <c r="G1280" s="17">
        <f t="shared" si="411"/>
        <v>-0.39999999999999858</v>
      </c>
      <c r="H1280" s="17">
        <f t="shared" si="399"/>
        <v>-234.77777777777695</v>
      </c>
      <c r="I1280" s="17">
        <v>414.57060000000001</v>
      </c>
      <c r="J1280" s="17">
        <f t="shared" si="400"/>
        <v>227.18774203125</v>
      </c>
      <c r="K1280" s="17">
        <f t="shared" si="401"/>
        <v>406.98056425347306</v>
      </c>
      <c r="L1280" s="21">
        <f t="shared" si="402"/>
        <v>406.98056425347306</v>
      </c>
      <c r="M1280" s="17">
        <f t="shared" si="403"/>
        <v>2229914.3416388212</v>
      </c>
      <c r="N1280" s="17">
        <f t="shared" si="412"/>
        <v>1270184483.6578631</v>
      </c>
      <c r="O1280" s="17">
        <f t="shared" si="404"/>
        <v>507479.50347222225</v>
      </c>
      <c r="P1280" s="17">
        <f t="shared" si="413"/>
        <v>195641253.18132725</v>
      </c>
      <c r="Q1280" s="17">
        <f t="shared" si="405"/>
        <v>153806.01665198684</v>
      </c>
      <c r="S1280" s="17">
        <f t="shared" si="406"/>
        <v>21.916666666666668</v>
      </c>
      <c r="T1280" s="17">
        <f t="shared" si="407"/>
        <v>5479.166666666667</v>
      </c>
      <c r="V1280" s="17">
        <f t="shared" si="408"/>
        <v>1270184483.6578631</v>
      </c>
      <c r="W1280" s="17">
        <f t="shared" si="414"/>
        <v>1772418.4051380109</v>
      </c>
      <c r="X1280" s="17">
        <f t="shared" si="415"/>
        <v>-502233.92148014827</v>
      </c>
      <c r="Z1280" s="17">
        <f t="shared" si="416"/>
        <v>434561.60720942105</v>
      </c>
      <c r="AA1280" s="17">
        <f t="shared" si="417"/>
        <v>0</v>
      </c>
      <c r="AC1280" s="17">
        <f t="shared" si="409"/>
        <v>0</v>
      </c>
      <c r="AD1280" s="17">
        <f t="shared" si="419"/>
        <v>214019.28833342745</v>
      </c>
      <c r="AE1280">
        <f t="shared" si="418"/>
        <v>50</v>
      </c>
    </row>
    <row r="1281" spans="2:31" x14ac:dyDescent="0.35">
      <c r="B1281" s="6" t="s">
        <v>39</v>
      </c>
      <c r="C1281" s="6">
        <v>1273</v>
      </c>
      <c r="D1281" s="6">
        <v>251</v>
      </c>
      <c r="E1281" s="12">
        <v>78.5</v>
      </c>
      <c r="F1281" s="17">
        <f t="shared" si="410"/>
        <v>-9.7222222222222612E-2</v>
      </c>
      <c r="G1281" s="17">
        <f t="shared" si="411"/>
        <v>-0.35000000000000142</v>
      </c>
      <c r="H1281" s="17">
        <f t="shared" si="399"/>
        <v>-205.43055555555637</v>
      </c>
      <c r="I1281" s="17">
        <v>414.57060000000001</v>
      </c>
      <c r="J1281" s="17">
        <f t="shared" si="400"/>
        <v>224.89002994791667</v>
      </c>
      <c r="K1281" s="17">
        <f t="shared" si="401"/>
        <v>434.03007439236035</v>
      </c>
      <c r="L1281" s="21">
        <f t="shared" si="402"/>
        <v>434.03007439236035</v>
      </c>
      <c r="M1281" s="17">
        <f t="shared" si="403"/>
        <v>2375530.9918860756</v>
      </c>
      <c r="N1281" s="17">
        <f t="shared" si="412"/>
        <v>1272560014.6497493</v>
      </c>
      <c r="O1281" s="17">
        <f t="shared" si="404"/>
        <v>502347.00038580241</v>
      </c>
      <c r="P1281" s="17">
        <f t="shared" si="413"/>
        <v>196143600.18171304</v>
      </c>
      <c r="Q1281" s="17">
        <f t="shared" si="405"/>
        <v>154079.81161171489</v>
      </c>
      <c r="S1281" s="17">
        <f t="shared" si="406"/>
        <v>21.805555555555554</v>
      </c>
      <c r="T1281" s="17">
        <f t="shared" si="407"/>
        <v>5473.1944444444443</v>
      </c>
      <c r="V1281" s="17">
        <f t="shared" si="408"/>
        <v>1272560014.6497493</v>
      </c>
      <c r="W1281" s="17">
        <f t="shared" si="414"/>
        <v>1774793.9361298969</v>
      </c>
      <c r="X1281" s="17">
        <f t="shared" si="415"/>
        <v>-502233.92148014827</v>
      </c>
      <c r="Z1281" s="17">
        <f t="shared" si="416"/>
        <v>436937.13820130716</v>
      </c>
      <c r="AA1281" s="17">
        <f t="shared" si="417"/>
        <v>0</v>
      </c>
      <c r="AC1281" s="17">
        <f t="shared" si="409"/>
        <v>0</v>
      </c>
      <c r="AD1281" s="17">
        <f t="shared" si="419"/>
        <v>213969.28833342745</v>
      </c>
      <c r="AE1281">
        <f t="shared" si="418"/>
        <v>50</v>
      </c>
    </row>
    <row r="1282" spans="2:31" x14ac:dyDescent="0.35">
      <c r="B1282" s="6" t="s">
        <v>39</v>
      </c>
      <c r="C1282" s="6">
        <v>1274</v>
      </c>
      <c r="D1282" s="6">
        <v>252</v>
      </c>
      <c r="E1282" s="12">
        <v>78.2</v>
      </c>
      <c r="F1282" s="17">
        <f t="shared" si="410"/>
        <v>-8.3333333333332538E-2</v>
      </c>
      <c r="G1282" s="17">
        <f t="shared" si="411"/>
        <v>-0.29999999999999716</v>
      </c>
      <c r="H1282" s="17">
        <f t="shared" si="399"/>
        <v>-176.08333333333167</v>
      </c>
      <c r="I1282" s="17">
        <v>414.57060000000001</v>
      </c>
      <c r="J1282" s="17">
        <f t="shared" si="400"/>
        <v>223.17440979166668</v>
      </c>
      <c r="K1282" s="17">
        <f t="shared" si="401"/>
        <v>461.66167645833502</v>
      </c>
      <c r="L1282" s="21">
        <f t="shared" si="402"/>
        <v>461.66167645833502</v>
      </c>
      <c r="M1282" s="17">
        <f t="shared" si="403"/>
        <v>2527136.0169329261</v>
      </c>
      <c r="N1282" s="17">
        <f t="shared" si="412"/>
        <v>1275087150.6666822</v>
      </c>
      <c r="O1282" s="17">
        <f t="shared" si="404"/>
        <v>498514.74228395056</v>
      </c>
      <c r="P1282" s="17">
        <f t="shared" si="413"/>
        <v>196642114.92399698</v>
      </c>
      <c r="Q1282" s="17">
        <f t="shared" si="405"/>
        <v>154350.16870015461</v>
      </c>
      <c r="S1282" s="17">
        <f t="shared" si="406"/>
        <v>21.722222222222221</v>
      </c>
      <c r="T1282" s="17">
        <f t="shared" si="407"/>
        <v>5474</v>
      </c>
      <c r="V1282" s="17">
        <f t="shared" si="408"/>
        <v>1275087150.6666822</v>
      </c>
      <c r="W1282" s="17">
        <f t="shared" si="414"/>
        <v>1777321.0721468299</v>
      </c>
      <c r="X1282" s="17">
        <f t="shared" si="415"/>
        <v>-502233.92148014827</v>
      </c>
      <c r="Z1282" s="17">
        <f t="shared" si="416"/>
        <v>439464.27421824005</v>
      </c>
      <c r="AA1282" s="17">
        <f t="shared" si="417"/>
        <v>0</v>
      </c>
      <c r="AC1282" s="17">
        <f t="shared" si="409"/>
        <v>0</v>
      </c>
      <c r="AD1282" s="17">
        <f t="shared" si="419"/>
        <v>213919.28833342745</v>
      </c>
      <c r="AE1282">
        <f t="shared" si="418"/>
        <v>50</v>
      </c>
    </row>
    <row r="1283" spans="2:31" x14ac:dyDescent="0.35">
      <c r="B1283" s="6" t="s">
        <v>39</v>
      </c>
      <c r="C1283" s="6">
        <v>1275</v>
      </c>
      <c r="D1283" s="6">
        <v>253</v>
      </c>
      <c r="E1283" s="12">
        <v>77.900000000000006</v>
      </c>
      <c r="F1283" s="17">
        <f t="shared" si="410"/>
        <v>-6.9444444444444448E-2</v>
      </c>
      <c r="G1283" s="17">
        <f t="shared" si="411"/>
        <v>-0.25</v>
      </c>
      <c r="H1283" s="17">
        <f t="shared" si="399"/>
        <v>-146.73611111111111</v>
      </c>
      <c r="I1283" s="17">
        <v>414.57060000000001</v>
      </c>
      <c r="J1283" s="17">
        <f t="shared" si="400"/>
        <v>221.46535869791668</v>
      </c>
      <c r="K1283" s="17">
        <f t="shared" si="401"/>
        <v>489.29984758680564</v>
      </c>
      <c r="L1283" s="21">
        <f t="shared" si="402"/>
        <v>489.29984758680564</v>
      </c>
      <c r="M1283" s="17">
        <f t="shared" si="403"/>
        <v>2678739.9739261321</v>
      </c>
      <c r="N1283" s="17">
        <f t="shared" si="412"/>
        <v>1277765890.6406083</v>
      </c>
      <c r="O1283" s="17">
        <f t="shared" si="404"/>
        <v>494697.15779320989</v>
      </c>
      <c r="P1283" s="17">
        <f t="shared" si="413"/>
        <v>197136812.08179021</v>
      </c>
      <c r="Q1283" s="17">
        <f t="shared" si="405"/>
        <v>154617.10751512958</v>
      </c>
      <c r="S1283" s="17">
        <f t="shared" si="406"/>
        <v>21.638888888888889</v>
      </c>
      <c r="T1283" s="17">
        <f t="shared" si="407"/>
        <v>5474.6388888888887</v>
      </c>
      <c r="V1283" s="17">
        <f t="shared" si="408"/>
        <v>1277765890.6406083</v>
      </c>
      <c r="W1283" s="17">
        <f t="shared" si="414"/>
        <v>1779999.8121207561</v>
      </c>
      <c r="X1283" s="17">
        <f t="shared" si="415"/>
        <v>-502233.92148014827</v>
      </c>
      <c r="Z1283" s="17">
        <f t="shared" si="416"/>
        <v>442143.01419216621</v>
      </c>
      <c r="AA1283" s="17">
        <f t="shared" si="417"/>
        <v>0</v>
      </c>
      <c r="AC1283" s="17">
        <f t="shared" si="409"/>
        <v>0</v>
      </c>
      <c r="AD1283" s="17">
        <f t="shared" si="419"/>
        <v>213869.28833342745</v>
      </c>
      <c r="AE1283">
        <f t="shared" si="418"/>
        <v>50</v>
      </c>
    </row>
    <row r="1284" spans="2:31" x14ac:dyDescent="0.35">
      <c r="B1284" s="6" t="s">
        <v>39</v>
      </c>
      <c r="C1284" s="6">
        <v>1276</v>
      </c>
      <c r="D1284" s="6">
        <v>254</v>
      </c>
      <c r="E1284" s="12">
        <v>77.7</v>
      </c>
      <c r="F1284" s="17">
        <f t="shared" si="410"/>
        <v>-2.7777777777778172E-2</v>
      </c>
      <c r="G1284" s="17">
        <f t="shared" si="411"/>
        <v>-0.10000000000000142</v>
      </c>
      <c r="H1284" s="17">
        <f t="shared" si="399"/>
        <v>-58.694444444445274</v>
      </c>
      <c r="I1284" s="17">
        <v>414.57060000000001</v>
      </c>
      <c r="J1284" s="17">
        <f t="shared" si="400"/>
        <v>220.32964078124996</v>
      </c>
      <c r="K1284" s="17">
        <f t="shared" si="401"/>
        <v>576.20579633680472</v>
      </c>
      <c r="L1284" s="21">
        <f t="shared" si="402"/>
        <v>576.20579633680472</v>
      </c>
      <c r="M1284" s="17">
        <f t="shared" si="403"/>
        <v>3158856.2098177527</v>
      </c>
      <c r="N1284" s="17">
        <f t="shared" si="412"/>
        <v>1280924746.850426</v>
      </c>
      <c r="O1284" s="17">
        <f t="shared" si="404"/>
        <v>492160.25347222213</v>
      </c>
      <c r="P1284" s="17">
        <f t="shared" si="413"/>
        <v>197628972.33526242</v>
      </c>
      <c r="Q1284" s="17">
        <f t="shared" si="405"/>
        <v>154881.63976117744</v>
      </c>
      <c r="S1284" s="17">
        <f t="shared" si="406"/>
        <v>21.583333333333332</v>
      </c>
      <c r="T1284" s="17">
        <f t="shared" si="407"/>
        <v>5482.1666666666661</v>
      </c>
      <c r="V1284" s="17">
        <f t="shared" si="408"/>
        <v>1280924746.850426</v>
      </c>
      <c r="W1284" s="17">
        <f t="shared" si="414"/>
        <v>1783158.6683305739</v>
      </c>
      <c r="X1284" s="17">
        <f t="shared" si="415"/>
        <v>-502233.92148014827</v>
      </c>
      <c r="Z1284" s="17">
        <f t="shared" si="416"/>
        <v>445301.87040198396</v>
      </c>
      <c r="AA1284" s="17">
        <f t="shared" si="417"/>
        <v>0</v>
      </c>
      <c r="AC1284" s="17">
        <f t="shared" si="409"/>
        <v>0</v>
      </c>
      <c r="AD1284" s="17">
        <f t="shared" si="419"/>
        <v>213819.28833342745</v>
      </c>
      <c r="AE1284">
        <f t="shared" si="418"/>
        <v>50</v>
      </c>
    </row>
    <row r="1285" spans="2:31" x14ac:dyDescent="0.35">
      <c r="B1285" s="6" t="s">
        <v>39</v>
      </c>
      <c r="C1285" s="6">
        <v>1277</v>
      </c>
      <c r="D1285" s="6">
        <v>255</v>
      </c>
      <c r="E1285" s="12">
        <v>77.7</v>
      </c>
      <c r="F1285" s="17">
        <f t="shared" si="410"/>
        <v>1.3888888888888099E-2</v>
      </c>
      <c r="G1285" s="17">
        <f t="shared" si="411"/>
        <v>4.9999999999997158E-2</v>
      </c>
      <c r="H1285" s="17">
        <f t="shared" si="399"/>
        <v>29.347222222220552</v>
      </c>
      <c r="I1285" s="17">
        <v>414.57060000000001</v>
      </c>
      <c r="J1285" s="17">
        <f t="shared" si="400"/>
        <v>220.32964078124996</v>
      </c>
      <c r="K1285" s="17">
        <f t="shared" si="401"/>
        <v>664.24746300347056</v>
      </c>
      <c r="L1285" s="21">
        <f t="shared" si="402"/>
        <v>664.24746300347056</v>
      </c>
      <c r="M1285" s="17">
        <f t="shared" si="403"/>
        <v>3655851.9745053509</v>
      </c>
      <c r="N1285" s="17">
        <f t="shared" si="412"/>
        <v>1284580598.8249314</v>
      </c>
      <c r="O1285" s="17">
        <f t="shared" si="404"/>
        <v>492160.25347222213</v>
      </c>
      <c r="P1285" s="17">
        <f t="shared" si="413"/>
        <v>198121132.58873463</v>
      </c>
      <c r="Q1285" s="17">
        <f t="shared" si="405"/>
        <v>155145.757704569</v>
      </c>
      <c r="S1285" s="17">
        <f t="shared" si="406"/>
        <v>21.583333333333332</v>
      </c>
      <c r="T1285" s="17">
        <f t="shared" si="407"/>
        <v>5503.75</v>
      </c>
      <c r="V1285" s="17">
        <f t="shared" si="408"/>
        <v>1284580598.8249314</v>
      </c>
      <c r="W1285" s="17">
        <f t="shared" si="414"/>
        <v>1786814.5203050794</v>
      </c>
      <c r="X1285" s="17">
        <f t="shared" si="415"/>
        <v>-502233.92148014827</v>
      </c>
      <c r="Z1285" s="17">
        <f t="shared" si="416"/>
        <v>448957.72237648931</v>
      </c>
      <c r="AA1285" s="17">
        <f t="shared" si="417"/>
        <v>0</v>
      </c>
      <c r="AC1285" s="17">
        <f t="shared" si="409"/>
        <v>0</v>
      </c>
      <c r="AD1285" s="17">
        <f t="shared" si="419"/>
        <v>213769.28833342745</v>
      </c>
      <c r="AE1285">
        <f t="shared" si="418"/>
        <v>50</v>
      </c>
    </row>
    <row r="1286" spans="2:31" x14ac:dyDescent="0.35">
      <c r="B1286" s="6" t="s">
        <v>39</v>
      </c>
      <c r="C1286" s="6">
        <v>1278</v>
      </c>
      <c r="D1286" s="6">
        <v>256</v>
      </c>
      <c r="E1286" s="12">
        <v>77.8</v>
      </c>
      <c r="F1286" s="17">
        <f t="shared" si="410"/>
        <v>2.7777777777778172E-2</v>
      </c>
      <c r="G1286" s="17">
        <f t="shared" si="411"/>
        <v>0.10000000000000142</v>
      </c>
      <c r="H1286" s="17">
        <f t="shared" si="399"/>
        <v>58.694444444445274</v>
      </c>
      <c r="I1286" s="17">
        <v>414.57060000000001</v>
      </c>
      <c r="J1286" s="17">
        <f t="shared" si="400"/>
        <v>220.8971347916667</v>
      </c>
      <c r="K1286" s="17">
        <f t="shared" si="401"/>
        <v>694.16217923611202</v>
      </c>
      <c r="L1286" s="21">
        <f t="shared" si="402"/>
        <v>694.16217923611202</v>
      </c>
      <c r="M1286" s="17">
        <f t="shared" si="403"/>
        <v>3840413.6920582764</v>
      </c>
      <c r="N1286" s="17">
        <f t="shared" si="412"/>
        <v>1288421012.5169897</v>
      </c>
      <c r="O1286" s="17">
        <f t="shared" si="404"/>
        <v>493427.89043209876</v>
      </c>
      <c r="P1286" s="17">
        <f t="shared" si="413"/>
        <v>198614560.47916672</v>
      </c>
      <c r="Q1286" s="17">
        <f t="shared" si="405"/>
        <v>155410.45420905063</v>
      </c>
      <c r="S1286" s="17">
        <f t="shared" si="406"/>
        <v>21.611111111111111</v>
      </c>
      <c r="T1286" s="17">
        <f t="shared" si="407"/>
        <v>5532.4444444444443</v>
      </c>
      <c r="V1286" s="17">
        <f t="shared" si="408"/>
        <v>1288421012.5169897</v>
      </c>
      <c r="W1286" s="17">
        <f t="shared" si="414"/>
        <v>1790654.9339971377</v>
      </c>
      <c r="X1286" s="17">
        <f t="shared" si="415"/>
        <v>-502233.92148014827</v>
      </c>
      <c r="Z1286" s="17">
        <f t="shared" si="416"/>
        <v>452798.13606854761</v>
      </c>
      <c r="AA1286" s="17">
        <f t="shared" si="417"/>
        <v>0</v>
      </c>
      <c r="AC1286" s="17">
        <f t="shared" si="409"/>
        <v>0</v>
      </c>
      <c r="AD1286" s="17">
        <f t="shared" si="419"/>
        <v>213719.28833342745</v>
      </c>
      <c r="AE1286">
        <f t="shared" si="418"/>
        <v>50</v>
      </c>
    </row>
    <row r="1287" spans="2:31" x14ac:dyDescent="0.35">
      <c r="B1287" s="6" t="s">
        <v>39</v>
      </c>
      <c r="C1287" s="6">
        <v>1279</v>
      </c>
      <c r="D1287" s="6">
        <v>257</v>
      </c>
      <c r="E1287" s="12">
        <v>77.900000000000006</v>
      </c>
      <c r="F1287" s="17">
        <f t="shared" si="410"/>
        <v>4.1666666666666269E-2</v>
      </c>
      <c r="G1287" s="17">
        <f t="shared" si="411"/>
        <v>0.14999999999999858</v>
      </c>
      <c r="H1287" s="17">
        <f t="shared" si="399"/>
        <v>88.041666666665833</v>
      </c>
      <c r="I1287" s="17">
        <v>414.57060000000001</v>
      </c>
      <c r="J1287" s="17">
        <f t="shared" si="400"/>
        <v>221.46535869791668</v>
      </c>
      <c r="K1287" s="17">
        <f t="shared" si="401"/>
        <v>724.07762536458256</v>
      </c>
      <c r="L1287" s="21">
        <f t="shared" si="402"/>
        <v>724.07762536458256</v>
      </c>
      <c r="M1287" s="17">
        <f t="shared" si="403"/>
        <v>4026736.4675240424</v>
      </c>
      <c r="N1287" s="17">
        <f t="shared" si="412"/>
        <v>1292447748.9845138</v>
      </c>
      <c r="O1287" s="17">
        <f t="shared" si="404"/>
        <v>494697.15779320989</v>
      </c>
      <c r="P1287" s="17">
        <f t="shared" si="413"/>
        <v>199109257.63695994</v>
      </c>
      <c r="Q1287" s="17">
        <f t="shared" si="405"/>
        <v>155675.72919230643</v>
      </c>
      <c r="S1287" s="17">
        <f t="shared" si="406"/>
        <v>21.638888888888889</v>
      </c>
      <c r="T1287" s="17">
        <f t="shared" si="407"/>
        <v>5561.1944444444443</v>
      </c>
      <c r="V1287" s="17">
        <f t="shared" si="408"/>
        <v>1292447748.9845138</v>
      </c>
      <c r="W1287" s="17">
        <f t="shared" si="414"/>
        <v>1794681.6704646617</v>
      </c>
      <c r="X1287" s="17">
        <f t="shared" si="415"/>
        <v>-502233.92148014827</v>
      </c>
      <c r="Z1287" s="17">
        <f t="shared" si="416"/>
        <v>456824.87253607163</v>
      </c>
      <c r="AA1287" s="17">
        <f t="shared" si="417"/>
        <v>0</v>
      </c>
      <c r="AC1287" s="17">
        <f t="shared" si="409"/>
        <v>0</v>
      </c>
      <c r="AD1287" s="17">
        <f t="shared" si="419"/>
        <v>213669.28833342745</v>
      </c>
      <c r="AE1287">
        <f t="shared" si="418"/>
        <v>50</v>
      </c>
    </row>
    <row r="1288" spans="2:31" x14ac:dyDescent="0.35">
      <c r="B1288" s="6" t="s">
        <v>39</v>
      </c>
      <c r="C1288" s="6">
        <v>1280</v>
      </c>
      <c r="D1288" s="6">
        <v>258</v>
      </c>
      <c r="E1288" s="12">
        <v>78.099999999999994</v>
      </c>
      <c r="F1288" s="17">
        <f t="shared" si="410"/>
        <v>5.5555555555554373E-2</v>
      </c>
      <c r="G1288" s="17">
        <f t="shared" si="411"/>
        <v>0.19999999999999574</v>
      </c>
      <c r="H1288" s="17">
        <f t="shared" si="399"/>
        <v>117.38888888888638</v>
      </c>
      <c r="I1288" s="17">
        <v>414.57060000000001</v>
      </c>
      <c r="J1288" s="17">
        <f t="shared" si="400"/>
        <v>222.60399619791667</v>
      </c>
      <c r="K1288" s="17">
        <f t="shared" si="401"/>
        <v>754.5634850868031</v>
      </c>
      <c r="L1288" s="21">
        <f t="shared" si="402"/>
        <v>754.5634850868031</v>
      </c>
      <c r="M1288" s="17">
        <f t="shared" si="403"/>
        <v>4223417.5866116844</v>
      </c>
      <c r="N1288" s="17">
        <f t="shared" si="412"/>
        <v>1296671166.5711255</v>
      </c>
      <c r="O1288" s="17">
        <f t="shared" si="404"/>
        <v>497240.58371913573</v>
      </c>
      <c r="P1288" s="17">
        <f t="shared" si="413"/>
        <v>199606498.22067907</v>
      </c>
      <c r="Q1288" s="17">
        <f t="shared" si="405"/>
        <v>155942.57673490554</v>
      </c>
      <c r="S1288" s="17">
        <f t="shared" si="406"/>
        <v>21.694444444444443</v>
      </c>
      <c r="T1288" s="17">
        <f t="shared" si="407"/>
        <v>5597.1666666666661</v>
      </c>
      <c r="V1288" s="17">
        <f t="shared" si="408"/>
        <v>1296671166.5711255</v>
      </c>
      <c r="W1288" s="17">
        <f t="shared" si="414"/>
        <v>1798905.0880512733</v>
      </c>
      <c r="X1288" s="17">
        <f t="shared" si="415"/>
        <v>-502233.92148014827</v>
      </c>
      <c r="Z1288" s="17">
        <f t="shared" si="416"/>
        <v>461048.29012268333</v>
      </c>
      <c r="AA1288" s="17">
        <f t="shared" si="417"/>
        <v>0</v>
      </c>
      <c r="AC1288" s="17">
        <f t="shared" si="409"/>
        <v>0</v>
      </c>
      <c r="AD1288" s="17">
        <f t="shared" si="419"/>
        <v>213619.28833342745</v>
      </c>
      <c r="AE1288">
        <f t="shared" si="418"/>
        <v>50</v>
      </c>
    </row>
    <row r="1289" spans="2:31" x14ac:dyDescent="0.35">
      <c r="B1289" s="6" t="s">
        <v>39</v>
      </c>
      <c r="C1289" s="6">
        <v>1281</v>
      </c>
      <c r="D1289" s="6">
        <v>259</v>
      </c>
      <c r="E1289" s="12">
        <v>78.3</v>
      </c>
      <c r="F1289" s="17">
        <f t="shared" si="410"/>
        <v>2.7777777777778172E-2</v>
      </c>
      <c r="G1289" s="17">
        <f t="shared" si="411"/>
        <v>0.10000000000000142</v>
      </c>
      <c r="H1289" s="17">
        <f t="shared" ref="H1289:H1352" si="420">SUM($I$3*F1289)</f>
        <v>58.694444444445274</v>
      </c>
      <c r="I1289" s="17">
        <v>414.57060000000001</v>
      </c>
      <c r="J1289" s="17">
        <f t="shared" ref="J1289:J1352" si="421">0.5*$L$3*((E1289/3.6)^2)*$M$3*$N$3</f>
        <v>223.74555328125004</v>
      </c>
      <c r="K1289" s="17">
        <f t="shared" ref="K1289:K1352" si="422">SUM(H1289+I1289+J1289)</f>
        <v>697.01059772569533</v>
      </c>
      <c r="L1289" s="21">
        <f t="shared" ref="L1289:L1352" si="423">I1289+J1289+($I$3*F1289)</f>
        <v>697.01059772569533</v>
      </c>
      <c r="M1289" s="17">
        <f t="shared" ref="M1289:M1352" si="424">L1289*T1289</f>
        <v>3926434.9496382731</v>
      </c>
      <c r="N1289" s="17">
        <f t="shared" si="412"/>
        <v>1300597601.5207639</v>
      </c>
      <c r="O1289" s="17">
        <f t="shared" ref="O1289:O1352" si="425">0.5*$I$3*(S1289^2)</f>
        <v>499790.53125</v>
      </c>
      <c r="P1289" s="17">
        <f t="shared" si="413"/>
        <v>200106288.75192907</v>
      </c>
      <c r="Q1289" s="17">
        <f t="shared" ref="Q1289:Q1352" si="426">P1289/C1289</f>
        <v>156210.99824506562</v>
      </c>
      <c r="S1289" s="17">
        <f t="shared" ref="S1289:S1352" si="427">E1289/3.6</f>
        <v>21.75</v>
      </c>
      <c r="T1289" s="17">
        <f t="shared" ref="T1289:T1352" si="428">(E1289/3.6)*D1289</f>
        <v>5633.25</v>
      </c>
      <c r="V1289" s="17">
        <f t="shared" ref="V1289:V1352" si="429">N1289</f>
        <v>1300597601.5207639</v>
      </c>
      <c r="W1289" s="17">
        <f t="shared" si="414"/>
        <v>1802831.5230009116</v>
      </c>
      <c r="X1289" s="17">
        <f t="shared" si="415"/>
        <v>-502233.92148014827</v>
      </c>
      <c r="Z1289" s="17">
        <f t="shared" si="416"/>
        <v>464974.7250723216</v>
      </c>
      <c r="AA1289" s="17">
        <f t="shared" si="417"/>
        <v>0</v>
      </c>
      <c r="AC1289" s="17">
        <f t="shared" ref="AC1289:AC1352" si="430">AA1289*$O$3</f>
        <v>0</v>
      </c>
      <c r="AD1289" s="17">
        <f t="shared" si="419"/>
        <v>213569.28833342745</v>
      </c>
      <c r="AE1289">
        <f t="shared" si="418"/>
        <v>50</v>
      </c>
    </row>
    <row r="1290" spans="2:31" x14ac:dyDescent="0.35">
      <c r="B1290" s="6" t="s">
        <v>39</v>
      </c>
      <c r="C1290" s="6">
        <v>1282</v>
      </c>
      <c r="D1290" s="6">
        <v>260</v>
      </c>
      <c r="E1290" s="12">
        <v>78.3</v>
      </c>
      <c r="F1290" s="17">
        <f t="shared" ref="F1290:F1353" si="431">($E1291-$E1289)/2/3.6</f>
        <v>1.3888888888890073E-2</v>
      </c>
      <c r="G1290" s="17">
        <f t="shared" ref="G1290:G1353" si="432">($E1291-$E1289)/2</f>
        <v>5.0000000000004263E-2</v>
      </c>
      <c r="H1290" s="17">
        <f t="shared" si="420"/>
        <v>29.347222222224723</v>
      </c>
      <c r="I1290" s="17">
        <v>414.57060000000001</v>
      </c>
      <c r="J1290" s="17">
        <f t="shared" si="421"/>
        <v>223.74555328125004</v>
      </c>
      <c r="K1290" s="17">
        <f t="shared" si="422"/>
        <v>667.66337550347475</v>
      </c>
      <c r="L1290" s="21">
        <f t="shared" si="423"/>
        <v>667.66337550347475</v>
      </c>
      <c r="M1290" s="17">
        <f t="shared" si="424"/>
        <v>3775636.3884721496</v>
      </c>
      <c r="N1290" s="17">
        <f t="shared" ref="N1290:N1353" si="433">SUM(N1289+M1290)</f>
        <v>1304373237.909236</v>
      </c>
      <c r="O1290" s="17">
        <f t="shared" si="425"/>
        <v>499790.53125</v>
      </c>
      <c r="P1290" s="17">
        <f t="shared" ref="P1290:P1353" si="434">SUM(P1289+O1290)</f>
        <v>200606079.28317907</v>
      </c>
      <c r="Q1290" s="17">
        <f t="shared" si="426"/>
        <v>156479.00100091973</v>
      </c>
      <c r="S1290" s="17">
        <f t="shared" si="427"/>
        <v>21.75</v>
      </c>
      <c r="T1290" s="17">
        <f t="shared" si="428"/>
        <v>5655</v>
      </c>
      <c r="V1290" s="17">
        <f t="shared" si="429"/>
        <v>1304373237.909236</v>
      </c>
      <c r="W1290" s="17">
        <f t="shared" ref="W1290:W1353" si="435">IF(M1290&gt;0,W1289+(M1290/1000),W1289)</f>
        <v>1806607.1593893836</v>
      </c>
      <c r="X1290" s="17">
        <f t="shared" ref="X1290:X1353" si="436">IF(M1290&lt;0,X1289+(M1290/1000),X1289)</f>
        <v>-502233.92148014827</v>
      </c>
      <c r="Z1290" s="17">
        <f t="shared" ref="Z1290:Z1353" si="437">IF(M1290&gt;0,(M1290/1000)+Z1289,0)</f>
        <v>468750.36146079376</v>
      </c>
      <c r="AA1290" s="17">
        <f t="shared" ref="AA1290:AA1353" si="438">IF(M1290&lt;0,(-M1290/1000)+AA1289,0)</f>
        <v>0</v>
      </c>
      <c r="AC1290" s="17">
        <f t="shared" si="430"/>
        <v>0</v>
      </c>
      <c r="AD1290" s="17">
        <f t="shared" si="419"/>
        <v>213519.28833342745</v>
      </c>
      <c r="AE1290">
        <f t="shared" ref="AE1290:AE1353" si="439">IF(M1290&gt;0,IF((M1290/1000)&lt;50,M1290/1000,50),0)</f>
        <v>50</v>
      </c>
    </row>
    <row r="1291" spans="2:31" x14ac:dyDescent="0.35">
      <c r="B1291" s="6" t="s">
        <v>39</v>
      </c>
      <c r="C1291" s="6">
        <v>1283</v>
      </c>
      <c r="D1291" s="6">
        <v>261</v>
      </c>
      <c r="E1291" s="12">
        <v>78.400000000000006</v>
      </c>
      <c r="F1291" s="17">
        <f t="shared" si="431"/>
        <v>1.3888888888890073E-2</v>
      </c>
      <c r="G1291" s="17">
        <f t="shared" si="432"/>
        <v>5.0000000000004263E-2</v>
      </c>
      <c r="H1291" s="17">
        <f t="shared" si="420"/>
        <v>29.347222222224723</v>
      </c>
      <c r="I1291" s="17">
        <v>414.57060000000001</v>
      </c>
      <c r="J1291" s="17">
        <f t="shared" si="421"/>
        <v>224.31742666666671</v>
      </c>
      <c r="K1291" s="17">
        <f t="shared" si="422"/>
        <v>668.23524888889142</v>
      </c>
      <c r="L1291" s="21">
        <f t="shared" si="423"/>
        <v>668.23524888889142</v>
      </c>
      <c r="M1291" s="17">
        <f t="shared" si="424"/>
        <v>3798249.1546844589</v>
      </c>
      <c r="N1291" s="17">
        <f t="shared" si="433"/>
        <v>1308171487.0639205</v>
      </c>
      <c r="O1291" s="17">
        <f t="shared" si="425"/>
        <v>501067.95061728399</v>
      </c>
      <c r="P1291" s="17">
        <f t="shared" si="434"/>
        <v>201107147.23379636</v>
      </c>
      <c r="Q1291" s="17">
        <f t="shared" si="426"/>
        <v>156747.58163195351</v>
      </c>
      <c r="S1291" s="17">
        <f t="shared" si="427"/>
        <v>21.777777777777779</v>
      </c>
      <c r="T1291" s="17">
        <f t="shared" si="428"/>
        <v>5684</v>
      </c>
      <c r="V1291" s="17">
        <f t="shared" si="429"/>
        <v>1308171487.0639205</v>
      </c>
      <c r="W1291" s="17">
        <f t="shared" si="435"/>
        <v>1810405.408544068</v>
      </c>
      <c r="X1291" s="17">
        <f t="shared" si="436"/>
        <v>-502233.92148014827</v>
      </c>
      <c r="Z1291" s="17">
        <f t="shared" si="437"/>
        <v>472548.61061547825</v>
      </c>
      <c r="AA1291" s="17">
        <f t="shared" si="438"/>
        <v>0</v>
      </c>
      <c r="AC1291" s="17">
        <f t="shared" si="430"/>
        <v>0</v>
      </c>
      <c r="AD1291" s="17">
        <f t="shared" si="419"/>
        <v>213469.28833342745</v>
      </c>
      <c r="AE1291">
        <f t="shared" si="439"/>
        <v>50</v>
      </c>
    </row>
    <row r="1292" spans="2:31" x14ac:dyDescent="0.35">
      <c r="B1292" s="6" t="s">
        <v>39</v>
      </c>
      <c r="C1292" s="6">
        <v>1284</v>
      </c>
      <c r="D1292" s="6">
        <v>262</v>
      </c>
      <c r="E1292" s="12">
        <v>78.400000000000006</v>
      </c>
      <c r="F1292" s="17">
        <f t="shared" si="431"/>
        <v>0</v>
      </c>
      <c r="G1292" s="17">
        <f t="shared" si="432"/>
        <v>0</v>
      </c>
      <c r="H1292" s="17">
        <f t="shared" si="420"/>
        <v>0</v>
      </c>
      <c r="I1292" s="17">
        <v>414.57060000000001</v>
      </c>
      <c r="J1292" s="17">
        <f t="shared" si="421"/>
        <v>224.31742666666671</v>
      </c>
      <c r="K1292" s="17">
        <f t="shared" si="422"/>
        <v>638.88802666666675</v>
      </c>
      <c r="L1292" s="21">
        <f t="shared" si="423"/>
        <v>638.88802666666675</v>
      </c>
      <c r="M1292" s="17">
        <f t="shared" si="424"/>
        <v>3645353.1050429638</v>
      </c>
      <c r="N1292" s="17">
        <f t="shared" si="433"/>
        <v>1311816840.1689634</v>
      </c>
      <c r="O1292" s="17">
        <f t="shared" si="425"/>
        <v>501067.95061728399</v>
      </c>
      <c r="P1292" s="17">
        <f t="shared" si="434"/>
        <v>201608215.18441364</v>
      </c>
      <c r="Q1292" s="17">
        <f t="shared" si="426"/>
        <v>157015.74391309475</v>
      </c>
      <c r="S1292" s="17">
        <f t="shared" si="427"/>
        <v>21.777777777777779</v>
      </c>
      <c r="T1292" s="17">
        <f t="shared" si="428"/>
        <v>5705.7777777777783</v>
      </c>
      <c r="V1292" s="17">
        <f t="shared" si="429"/>
        <v>1311816840.1689634</v>
      </c>
      <c r="W1292" s="17">
        <f t="shared" si="435"/>
        <v>1814050.7616491111</v>
      </c>
      <c r="X1292" s="17">
        <f t="shared" si="436"/>
        <v>-502233.92148014827</v>
      </c>
      <c r="Z1292" s="17">
        <f t="shared" si="437"/>
        <v>476193.96372052119</v>
      </c>
      <c r="AA1292" s="17">
        <f t="shared" si="438"/>
        <v>0</v>
      </c>
      <c r="AC1292" s="17">
        <f t="shared" si="430"/>
        <v>0</v>
      </c>
      <c r="AD1292" s="17">
        <f t="shared" si="419"/>
        <v>213419.28833342745</v>
      </c>
      <c r="AE1292">
        <f t="shared" si="439"/>
        <v>50</v>
      </c>
    </row>
    <row r="1293" spans="2:31" x14ac:dyDescent="0.35">
      <c r="B1293" s="6" t="s">
        <v>39</v>
      </c>
      <c r="C1293" s="6">
        <v>1285</v>
      </c>
      <c r="D1293" s="6">
        <v>263</v>
      </c>
      <c r="E1293" s="12">
        <v>78.400000000000006</v>
      </c>
      <c r="F1293" s="17">
        <f t="shared" si="431"/>
        <v>-2.7777777777778172E-2</v>
      </c>
      <c r="G1293" s="17">
        <f t="shared" si="432"/>
        <v>-0.10000000000000142</v>
      </c>
      <c r="H1293" s="17">
        <f t="shared" si="420"/>
        <v>-58.694444444445274</v>
      </c>
      <c r="I1293" s="17">
        <v>414.57060000000001</v>
      </c>
      <c r="J1293" s="17">
        <f t="shared" si="421"/>
        <v>224.31742666666671</v>
      </c>
      <c r="K1293" s="17">
        <f t="shared" si="422"/>
        <v>580.19358222222149</v>
      </c>
      <c r="L1293" s="21">
        <f t="shared" si="423"/>
        <v>580.19358222222149</v>
      </c>
      <c r="M1293" s="17">
        <f t="shared" si="424"/>
        <v>3323090.9751545638</v>
      </c>
      <c r="N1293" s="17">
        <f t="shared" si="433"/>
        <v>1315139931.1441181</v>
      </c>
      <c r="O1293" s="17">
        <f t="shared" si="425"/>
        <v>501067.95061728399</v>
      </c>
      <c r="P1293" s="17">
        <f t="shared" si="434"/>
        <v>202109283.13503093</v>
      </c>
      <c r="Q1293" s="17">
        <f t="shared" si="426"/>
        <v>157283.48882103575</v>
      </c>
      <c r="S1293" s="17">
        <f t="shared" si="427"/>
        <v>21.777777777777779</v>
      </c>
      <c r="T1293" s="17">
        <f t="shared" si="428"/>
        <v>5727.5555555555557</v>
      </c>
      <c r="V1293" s="17">
        <f t="shared" si="429"/>
        <v>1315139931.1441181</v>
      </c>
      <c r="W1293" s="17">
        <f t="shared" si="435"/>
        <v>1817373.8526242657</v>
      </c>
      <c r="X1293" s="17">
        <f t="shared" si="436"/>
        <v>-502233.92148014827</v>
      </c>
      <c r="Z1293" s="17">
        <f t="shared" si="437"/>
        <v>479517.05469567573</v>
      </c>
      <c r="AA1293" s="17">
        <f t="shared" si="438"/>
        <v>0</v>
      </c>
      <c r="AC1293" s="17">
        <f t="shared" si="430"/>
        <v>0</v>
      </c>
      <c r="AD1293" s="17">
        <f t="shared" si="419"/>
        <v>213369.28833342745</v>
      </c>
      <c r="AE1293">
        <f t="shared" si="439"/>
        <v>50</v>
      </c>
    </row>
    <row r="1294" spans="2:31" x14ac:dyDescent="0.35">
      <c r="B1294" s="6" t="s">
        <v>39</v>
      </c>
      <c r="C1294" s="6">
        <v>1286</v>
      </c>
      <c r="D1294" s="6">
        <v>264</v>
      </c>
      <c r="E1294" s="12">
        <v>78.2</v>
      </c>
      <c r="F1294" s="17">
        <f t="shared" si="431"/>
        <v>-5.5555555555556344E-2</v>
      </c>
      <c r="G1294" s="17">
        <f t="shared" si="432"/>
        <v>-0.20000000000000284</v>
      </c>
      <c r="H1294" s="17">
        <f t="shared" si="420"/>
        <v>-117.38888888889055</v>
      </c>
      <c r="I1294" s="17">
        <v>414.57060000000001</v>
      </c>
      <c r="J1294" s="17">
        <f t="shared" si="421"/>
        <v>223.17440979166668</v>
      </c>
      <c r="K1294" s="17">
        <f t="shared" si="422"/>
        <v>520.35612090277618</v>
      </c>
      <c r="L1294" s="21">
        <f t="shared" si="423"/>
        <v>520.35612090277618</v>
      </c>
      <c r="M1294" s="17">
        <f t="shared" si="424"/>
        <v>2984068.9013371202</v>
      </c>
      <c r="N1294" s="17">
        <f t="shared" si="433"/>
        <v>1318124000.0454552</v>
      </c>
      <c r="O1294" s="17">
        <f t="shared" si="425"/>
        <v>498514.74228395056</v>
      </c>
      <c r="P1294" s="17">
        <f t="shared" si="434"/>
        <v>202607797.87731487</v>
      </c>
      <c r="Q1294" s="17">
        <f t="shared" si="426"/>
        <v>157548.83194192447</v>
      </c>
      <c r="S1294" s="17">
        <f t="shared" si="427"/>
        <v>21.722222222222221</v>
      </c>
      <c r="T1294" s="17">
        <f t="shared" si="428"/>
        <v>5734.6666666666661</v>
      </c>
      <c r="V1294" s="17">
        <f t="shared" si="429"/>
        <v>1318124000.0454552</v>
      </c>
      <c r="W1294" s="17">
        <f t="shared" si="435"/>
        <v>1820357.9215256029</v>
      </c>
      <c r="X1294" s="17">
        <f t="shared" si="436"/>
        <v>-502233.92148014827</v>
      </c>
      <c r="Z1294" s="17">
        <f t="shared" si="437"/>
        <v>482501.12359701283</v>
      </c>
      <c r="AA1294" s="17">
        <f t="shared" si="438"/>
        <v>0</v>
      </c>
      <c r="AC1294" s="17">
        <f t="shared" si="430"/>
        <v>0</v>
      </c>
      <c r="AD1294" s="17">
        <f t="shared" si="419"/>
        <v>213319.28833342745</v>
      </c>
      <c r="AE1294">
        <f t="shared" si="439"/>
        <v>50</v>
      </c>
    </row>
    <row r="1295" spans="2:31" x14ac:dyDescent="0.35">
      <c r="B1295" s="6" t="s">
        <v>39</v>
      </c>
      <c r="C1295" s="6">
        <v>1287</v>
      </c>
      <c r="D1295" s="6">
        <v>265</v>
      </c>
      <c r="E1295" s="12">
        <v>78</v>
      </c>
      <c r="F1295" s="17">
        <f t="shared" si="431"/>
        <v>-6.9444444444444448E-2</v>
      </c>
      <c r="G1295" s="17">
        <f t="shared" si="432"/>
        <v>-0.25</v>
      </c>
      <c r="H1295" s="17">
        <f t="shared" si="420"/>
        <v>-146.73611111111111</v>
      </c>
      <c r="I1295" s="17">
        <v>414.57060000000001</v>
      </c>
      <c r="J1295" s="17">
        <f t="shared" si="421"/>
        <v>222.03431250000006</v>
      </c>
      <c r="K1295" s="17">
        <f t="shared" si="422"/>
        <v>489.86880138888898</v>
      </c>
      <c r="L1295" s="21">
        <f t="shared" si="423"/>
        <v>489.86880138888898</v>
      </c>
      <c r="M1295" s="17">
        <f t="shared" si="424"/>
        <v>2812663.3679745379</v>
      </c>
      <c r="N1295" s="17">
        <f t="shared" si="433"/>
        <v>1320936663.4134297</v>
      </c>
      <c r="O1295" s="17">
        <f t="shared" si="425"/>
        <v>495968.05555555562</v>
      </c>
      <c r="P1295" s="17">
        <f t="shared" si="434"/>
        <v>203103765.93287042</v>
      </c>
      <c r="Q1295" s="17">
        <f t="shared" si="426"/>
        <v>157811.78394162425</v>
      </c>
      <c r="S1295" s="17">
        <f t="shared" si="427"/>
        <v>21.666666666666668</v>
      </c>
      <c r="T1295" s="17">
        <f t="shared" si="428"/>
        <v>5741.666666666667</v>
      </c>
      <c r="V1295" s="17">
        <f t="shared" si="429"/>
        <v>1320936663.4134297</v>
      </c>
      <c r="W1295" s="17">
        <f t="shared" si="435"/>
        <v>1823170.5848935775</v>
      </c>
      <c r="X1295" s="17">
        <f t="shared" si="436"/>
        <v>-502233.92148014827</v>
      </c>
      <c r="Z1295" s="17">
        <f t="shared" si="437"/>
        <v>485313.78696498735</v>
      </c>
      <c r="AA1295" s="17">
        <f t="shared" si="438"/>
        <v>0</v>
      </c>
      <c r="AC1295" s="17">
        <f t="shared" si="430"/>
        <v>0</v>
      </c>
      <c r="AD1295" s="17">
        <f t="shared" si="419"/>
        <v>213269.28833342745</v>
      </c>
      <c r="AE1295">
        <f t="shared" si="439"/>
        <v>50</v>
      </c>
    </row>
    <row r="1296" spans="2:31" x14ac:dyDescent="0.35">
      <c r="B1296" s="6" t="s">
        <v>39</v>
      </c>
      <c r="C1296" s="6">
        <v>1288</v>
      </c>
      <c r="D1296" s="6">
        <v>266</v>
      </c>
      <c r="E1296" s="12">
        <v>77.7</v>
      </c>
      <c r="F1296" s="17">
        <f t="shared" si="431"/>
        <v>-9.7222222222222612E-2</v>
      </c>
      <c r="G1296" s="17">
        <f t="shared" si="432"/>
        <v>-0.35000000000000142</v>
      </c>
      <c r="H1296" s="17">
        <f t="shared" si="420"/>
        <v>-205.43055555555637</v>
      </c>
      <c r="I1296" s="17">
        <v>414.57060000000001</v>
      </c>
      <c r="J1296" s="17">
        <f t="shared" si="421"/>
        <v>220.32964078124996</v>
      </c>
      <c r="K1296" s="17">
        <f t="shared" si="422"/>
        <v>429.46968522569364</v>
      </c>
      <c r="L1296" s="21">
        <f t="shared" si="423"/>
        <v>429.46968522569364</v>
      </c>
      <c r="M1296" s="17">
        <f t="shared" si="424"/>
        <v>2465657.0411615777</v>
      </c>
      <c r="N1296" s="17">
        <f t="shared" si="433"/>
        <v>1323402320.4545913</v>
      </c>
      <c r="O1296" s="17">
        <f t="shared" si="425"/>
        <v>492160.25347222213</v>
      </c>
      <c r="P1296" s="17">
        <f t="shared" si="434"/>
        <v>203595926.18634263</v>
      </c>
      <c r="Q1296" s="17">
        <f t="shared" si="426"/>
        <v>158071.37126268836</v>
      </c>
      <c r="S1296" s="17">
        <f t="shared" si="427"/>
        <v>21.583333333333332</v>
      </c>
      <c r="T1296" s="17">
        <f t="shared" si="428"/>
        <v>5741.1666666666661</v>
      </c>
      <c r="V1296" s="17">
        <f t="shared" si="429"/>
        <v>1323402320.4545913</v>
      </c>
      <c r="W1296" s="17">
        <f t="shared" si="435"/>
        <v>1825636.2419347391</v>
      </c>
      <c r="X1296" s="17">
        <f t="shared" si="436"/>
        <v>-502233.92148014827</v>
      </c>
      <c r="Z1296" s="17">
        <f t="shared" si="437"/>
        <v>487779.4440061489</v>
      </c>
      <c r="AA1296" s="17">
        <f t="shared" si="438"/>
        <v>0</v>
      </c>
      <c r="AC1296" s="17">
        <f t="shared" si="430"/>
        <v>0</v>
      </c>
      <c r="AD1296" s="17">
        <f t="shared" si="419"/>
        <v>213219.28833342745</v>
      </c>
      <c r="AE1296">
        <f t="shared" si="439"/>
        <v>50</v>
      </c>
    </row>
    <row r="1297" spans="2:31" x14ac:dyDescent="0.35">
      <c r="B1297" s="6" t="s">
        <v>39</v>
      </c>
      <c r="C1297" s="6">
        <v>1289</v>
      </c>
      <c r="D1297" s="6">
        <v>267</v>
      </c>
      <c r="E1297" s="12">
        <v>77.3</v>
      </c>
      <c r="F1297" s="17">
        <f t="shared" si="431"/>
        <v>-0.11111111111111072</v>
      </c>
      <c r="G1297" s="17">
        <f t="shared" si="432"/>
        <v>-0.39999999999999858</v>
      </c>
      <c r="H1297" s="17">
        <f t="shared" si="420"/>
        <v>-234.77777777777695</v>
      </c>
      <c r="I1297" s="17">
        <v>414.57060000000001</v>
      </c>
      <c r="J1297" s="17">
        <f t="shared" si="421"/>
        <v>218.06696369791669</v>
      </c>
      <c r="K1297" s="17">
        <f t="shared" si="422"/>
        <v>397.85978592013976</v>
      </c>
      <c r="L1297" s="21">
        <f t="shared" si="423"/>
        <v>397.85978592013976</v>
      </c>
      <c r="M1297" s="17">
        <f t="shared" si="424"/>
        <v>2280963.3076623213</v>
      </c>
      <c r="N1297" s="17">
        <f t="shared" si="433"/>
        <v>1325683283.7622535</v>
      </c>
      <c r="O1297" s="17">
        <f t="shared" si="425"/>
        <v>487106.00964506168</v>
      </c>
      <c r="P1297" s="17">
        <f t="shared" si="434"/>
        <v>204083032.1959877</v>
      </c>
      <c r="Q1297" s="17">
        <f t="shared" si="426"/>
        <v>158326.6347525118</v>
      </c>
      <c r="S1297" s="17">
        <f t="shared" si="427"/>
        <v>21.472222222222221</v>
      </c>
      <c r="T1297" s="17">
        <f t="shared" si="428"/>
        <v>5733.083333333333</v>
      </c>
      <c r="V1297" s="17">
        <f t="shared" si="429"/>
        <v>1325683283.7622535</v>
      </c>
      <c r="W1297" s="17">
        <f t="shared" si="435"/>
        <v>1827917.2052424015</v>
      </c>
      <c r="X1297" s="17">
        <f t="shared" si="436"/>
        <v>-502233.92148014827</v>
      </c>
      <c r="Z1297" s="17">
        <f t="shared" si="437"/>
        <v>490060.40731381124</v>
      </c>
      <c r="AA1297" s="17">
        <f t="shared" si="438"/>
        <v>0</v>
      </c>
      <c r="AC1297" s="17">
        <f t="shared" si="430"/>
        <v>0</v>
      </c>
      <c r="AD1297" s="17">
        <f t="shared" si="419"/>
        <v>213169.28833342745</v>
      </c>
      <c r="AE1297">
        <f t="shared" si="439"/>
        <v>50</v>
      </c>
    </row>
    <row r="1298" spans="2:31" x14ac:dyDescent="0.35">
      <c r="B1298" s="6" t="s">
        <v>39</v>
      </c>
      <c r="C1298" s="6">
        <v>1290</v>
      </c>
      <c r="D1298" s="6">
        <v>268</v>
      </c>
      <c r="E1298" s="12">
        <v>76.900000000000006</v>
      </c>
      <c r="F1298" s="17">
        <f t="shared" si="431"/>
        <v>-9.7222222222222612E-2</v>
      </c>
      <c r="G1298" s="17">
        <f t="shared" si="432"/>
        <v>-0.35000000000000142</v>
      </c>
      <c r="H1298" s="17">
        <f t="shared" si="420"/>
        <v>-205.43055555555637</v>
      </c>
      <c r="I1298" s="17">
        <v>414.57060000000001</v>
      </c>
      <c r="J1298" s="17">
        <f t="shared" si="421"/>
        <v>215.81596494791668</v>
      </c>
      <c r="K1298" s="17">
        <f t="shared" si="422"/>
        <v>424.95600939236033</v>
      </c>
      <c r="L1298" s="21">
        <f t="shared" si="423"/>
        <v>424.95600939236033</v>
      </c>
      <c r="M1298" s="17">
        <f t="shared" si="424"/>
        <v>2432778.7191025089</v>
      </c>
      <c r="N1298" s="17">
        <f t="shared" si="433"/>
        <v>1328116062.4813561</v>
      </c>
      <c r="O1298" s="17">
        <f t="shared" si="425"/>
        <v>482077.85223765427</v>
      </c>
      <c r="P1298" s="17">
        <f t="shared" si="434"/>
        <v>204565110.04822534</v>
      </c>
      <c r="Q1298" s="17">
        <f t="shared" si="426"/>
        <v>158577.60468854677</v>
      </c>
      <c r="S1298" s="17">
        <f t="shared" si="427"/>
        <v>21.361111111111111</v>
      </c>
      <c r="T1298" s="17">
        <f t="shared" si="428"/>
        <v>5724.7777777777774</v>
      </c>
      <c r="V1298" s="17">
        <f t="shared" si="429"/>
        <v>1328116062.4813561</v>
      </c>
      <c r="W1298" s="17">
        <f t="shared" si="435"/>
        <v>1830349.983961504</v>
      </c>
      <c r="X1298" s="17">
        <f t="shared" si="436"/>
        <v>-502233.92148014827</v>
      </c>
      <c r="Z1298" s="17">
        <f t="shared" si="437"/>
        <v>492493.18603291374</v>
      </c>
      <c r="AA1298" s="17">
        <f t="shared" si="438"/>
        <v>0</v>
      </c>
      <c r="AC1298" s="17">
        <f t="shared" si="430"/>
        <v>0</v>
      </c>
      <c r="AD1298" s="17">
        <f t="shared" si="419"/>
        <v>213119.28833342745</v>
      </c>
      <c r="AE1298">
        <f t="shared" si="439"/>
        <v>50</v>
      </c>
    </row>
    <row r="1299" spans="2:31" x14ac:dyDescent="0.35">
      <c r="B1299" s="6" t="s">
        <v>39</v>
      </c>
      <c r="C1299" s="6">
        <v>1291</v>
      </c>
      <c r="D1299" s="6">
        <v>269</v>
      </c>
      <c r="E1299" s="12">
        <v>76.599999999999994</v>
      </c>
      <c r="F1299" s="17">
        <f t="shared" si="431"/>
        <v>-9.7222222222222612E-2</v>
      </c>
      <c r="G1299" s="17">
        <f t="shared" si="432"/>
        <v>-0.35000000000000142</v>
      </c>
      <c r="H1299" s="17">
        <f t="shared" si="420"/>
        <v>-205.43055555555637</v>
      </c>
      <c r="I1299" s="17">
        <v>414.57060000000001</v>
      </c>
      <c r="J1299" s="17">
        <f t="shared" si="421"/>
        <v>214.13537979166665</v>
      </c>
      <c r="K1299" s="17">
        <f t="shared" si="422"/>
        <v>423.27542423611033</v>
      </c>
      <c r="L1299" s="21">
        <f t="shared" si="423"/>
        <v>423.27542423611033</v>
      </c>
      <c r="M1299" s="17">
        <f t="shared" si="424"/>
        <v>2422710.9518207628</v>
      </c>
      <c r="N1299" s="17">
        <f t="shared" si="433"/>
        <v>1330538773.433177</v>
      </c>
      <c r="O1299" s="17">
        <f t="shared" si="425"/>
        <v>478323.85339506163</v>
      </c>
      <c r="P1299" s="17">
        <f t="shared" si="434"/>
        <v>205043433.90162042</v>
      </c>
      <c r="Q1299" s="17">
        <f t="shared" si="426"/>
        <v>158825.27800280435</v>
      </c>
      <c r="S1299" s="17">
        <f t="shared" si="427"/>
        <v>21.277777777777775</v>
      </c>
      <c r="T1299" s="17">
        <f t="shared" si="428"/>
        <v>5723.7222222222217</v>
      </c>
      <c r="V1299" s="17">
        <f t="shared" si="429"/>
        <v>1330538773.433177</v>
      </c>
      <c r="W1299" s="17">
        <f t="shared" si="435"/>
        <v>1832772.6949133247</v>
      </c>
      <c r="X1299" s="17">
        <f t="shared" si="436"/>
        <v>-502233.92148014827</v>
      </c>
      <c r="Z1299" s="17">
        <f t="shared" si="437"/>
        <v>494915.89698473451</v>
      </c>
      <c r="AA1299" s="17">
        <f t="shared" si="438"/>
        <v>0</v>
      </c>
      <c r="AC1299" s="17">
        <f t="shared" si="430"/>
        <v>0</v>
      </c>
      <c r="AD1299" s="17">
        <f t="shared" si="419"/>
        <v>213069.28833342745</v>
      </c>
      <c r="AE1299">
        <f t="shared" si="439"/>
        <v>50</v>
      </c>
    </row>
    <row r="1300" spans="2:31" x14ac:dyDescent="0.35">
      <c r="B1300" s="6" t="s">
        <v>39</v>
      </c>
      <c r="C1300" s="6">
        <v>1292</v>
      </c>
      <c r="D1300" s="6">
        <v>270</v>
      </c>
      <c r="E1300" s="12">
        <v>76.2</v>
      </c>
      <c r="F1300" s="17">
        <f t="shared" si="431"/>
        <v>-0.12499999999999881</v>
      </c>
      <c r="G1300" s="17">
        <f t="shared" si="432"/>
        <v>-0.44999999999999574</v>
      </c>
      <c r="H1300" s="17">
        <f t="shared" si="420"/>
        <v>-264.1249999999975</v>
      </c>
      <c r="I1300" s="17">
        <v>414.57060000000001</v>
      </c>
      <c r="J1300" s="17">
        <f t="shared" si="421"/>
        <v>211.90481812500005</v>
      </c>
      <c r="K1300" s="17">
        <f t="shared" si="422"/>
        <v>362.35041812500253</v>
      </c>
      <c r="L1300" s="21">
        <f t="shared" si="423"/>
        <v>362.35041812500253</v>
      </c>
      <c r="M1300" s="17">
        <f t="shared" si="424"/>
        <v>2070832.6395843895</v>
      </c>
      <c r="N1300" s="17">
        <f t="shared" si="433"/>
        <v>1332609606.0727613</v>
      </c>
      <c r="O1300" s="17">
        <f t="shared" si="425"/>
        <v>473341.34722222225</v>
      </c>
      <c r="P1300" s="17">
        <f t="shared" si="434"/>
        <v>205516775.24884263</v>
      </c>
      <c r="Q1300" s="17">
        <f t="shared" si="426"/>
        <v>159068.71149291226</v>
      </c>
      <c r="S1300" s="17">
        <f t="shared" si="427"/>
        <v>21.166666666666668</v>
      </c>
      <c r="T1300" s="17">
        <f t="shared" si="428"/>
        <v>5715</v>
      </c>
      <c r="V1300" s="17">
        <f t="shared" si="429"/>
        <v>1332609606.0727613</v>
      </c>
      <c r="W1300" s="17">
        <f t="shared" si="435"/>
        <v>1834843.527552909</v>
      </c>
      <c r="X1300" s="17">
        <f t="shared" si="436"/>
        <v>-502233.92148014827</v>
      </c>
      <c r="Z1300" s="17">
        <f t="shared" si="437"/>
        <v>496986.72962431889</v>
      </c>
      <c r="AA1300" s="17">
        <f t="shared" si="438"/>
        <v>0</v>
      </c>
      <c r="AC1300" s="17">
        <f t="shared" si="430"/>
        <v>0</v>
      </c>
      <c r="AD1300" s="17">
        <f t="shared" si="419"/>
        <v>213019.28833342745</v>
      </c>
      <c r="AE1300">
        <f t="shared" si="439"/>
        <v>50</v>
      </c>
    </row>
    <row r="1301" spans="2:31" x14ac:dyDescent="0.35">
      <c r="B1301" s="6" t="s">
        <v>39</v>
      </c>
      <c r="C1301" s="6">
        <v>1293</v>
      </c>
      <c r="D1301" s="6">
        <v>271</v>
      </c>
      <c r="E1301" s="12">
        <v>75.7</v>
      </c>
      <c r="F1301" s="17">
        <f t="shared" si="431"/>
        <v>-0.1388888888888889</v>
      </c>
      <c r="G1301" s="17">
        <f t="shared" si="432"/>
        <v>-0.5</v>
      </c>
      <c r="H1301" s="17">
        <f t="shared" si="420"/>
        <v>-293.47222222222223</v>
      </c>
      <c r="I1301" s="17">
        <v>414.57060000000001</v>
      </c>
      <c r="J1301" s="17">
        <f t="shared" si="421"/>
        <v>209.1330386979167</v>
      </c>
      <c r="K1301" s="17">
        <f t="shared" si="422"/>
        <v>330.23141647569446</v>
      </c>
      <c r="L1301" s="21">
        <f t="shared" si="423"/>
        <v>330.23141647569452</v>
      </c>
      <c r="M1301" s="17">
        <f t="shared" si="424"/>
        <v>1881832.8998816474</v>
      </c>
      <c r="N1301" s="17">
        <f t="shared" si="433"/>
        <v>1334491438.9726429</v>
      </c>
      <c r="O1301" s="17">
        <f t="shared" si="425"/>
        <v>467149.89853395062</v>
      </c>
      <c r="P1301" s="17">
        <f t="shared" si="434"/>
        <v>205983925.14737657</v>
      </c>
      <c r="Q1301" s="17">
        <f t="shared" si="426"/>
        <v>159306.980005705</v>
      </c>
      <c r="S1301" s="17">
        <f t="shared" si="427"/>
        <v>21.027777777777779</v>
      </c>
      <c r="T1301" s="17">
        <f t="shared" si="428"/>
        <v>5698.5277777777783</v>
      </c>
      <c r="V1301" s="17">
        <f t="shared" si="429"/>
        <v>1334491438.9726429</v>
      </c>
      <c r="W1301" s="17">
        <f t="shared" si="435"/>
        <v>1836725.3604527907</v>
      </c>
      <c r="X1301" s="17">
        <f t="shared" si="436"/>
        <v>-502233.92148014827</v>
      </c>
      <c r="Z1301" s="17">
        <f t="shared" si="437"/>
        <v>498868.56252420053</v>
      </c>
      <c r="AA1301" s="17">
        <f t="shared" si="438"/>
        <v>0</v>
      </c>
      <c r="AC1301" s="17">
        <f t="shared" si="430"/>
        <v>0</v>
      </c>
      <c r="AD1301" s="17">
        <f t="shared" si="419"/>
        <v>212969.28833342745</v>
      </c>
      <c r="AE1301">
        <f t="shared" si="439"/>
        <v>50</v>
      </c>
    </row>
    <row r="1302" spans="2:31" x14ac:dyDescent="0.35">
      <c r="B1302" s="6" t="s">
        <v>39</v>
      </c>
      <c r="C1302" s="6">
        <v>1294</v>
      </c>
      <c r="D1302" s="6">
        <v>272</v>
      </c>
      <c r="E1302" s="12">
        <v>75.2</v>
      </c>
      <c r="F1302" s="17">
        <f t="shared" si="431"/>
        <v>-0.1388888888888889</v>
      </c>
      <c r="G1302" s="17">
        <f t="shared" si="432"/>
        <v>-0.5</v>
      </c>
      <c r="H1302" s="17">
        <f t="shared" si="420"/>
        <v>-293.47222222222223</v>
      </c>
      <c r="I1302" s="17">
        <v>414.57060000000001</v>
      </c>
      <c r="J1302" s="17">
        <f t="shared" si="421"/>
        <v>206.37950666666669</v>
      </c>
      <c r="K1302" s="17">
        <f t="shared" si="422"/>
        <v>327.4778844444445</v>
      </c>
      <c r="L1302" s="21">
        <f t="shared" si="423"/>
        <v>327.47788444444444</v>
      </c>
      <c r="M1302" s="17">
        <f t="shared" si="424"/>
        <v>1860656.5665501235</v>
      </c>
      <c r="N1302" s="17">
        <f t="shared" si="433"/>
        <v>1336352095.5391929</v>
      </c>
      <c r="O1302" s="17">
        <f t="shared" si="425"/>
        <v>460999.2098765432</v>
      </c>
      <c r="P1302" s="17">
        <f t="shared" si="434"/>
        <v>206444924.3572531</v>
      </c>
      <c r="Q1302" s="17">
        <f t="shared" si="426"/>
        <v>159540.12701487876</v>
      </c>
      <c r="S1302" s="17">
        <f t="shared" si="427"/>
        <v>20.888888888888889</v>
      </c>
      <c r="T1302" s="17">
        <f t="shared" si="428"/>
        <v>5681.7777777777783</v>
      </c>
      <c r="V1302" s="17">
        <f t="shared" si="429"/>
        <v>1336352095.5391929</v>
      </c>
      <c r="W1302" s="17">
        <f t="shared" si="435"/>
        <v>1838586.0170193408</v>
      </c>
      <c r="X1302" s="17">
        <f t="shared" si="436"/>
        <v>-502233.92148014827</v>
      </c>
      <c r="Z1302" s="17">
        <f t="shared" si="437"/>
        <v>500729.21909075067</v>
      </c>
      <c r="AA1302" s="17">
        <f t="shared" si="438"/>
        <v>0</v>
      </c>
      <c r="AC1302" s="17">
        <f t="shared" si="430"/>
        <v>0</v>
      </c>
      <c r="AD1302" s="17">
        <f t="shared" si="419"/>
        <v>212919.28833342745</v>
      </c>
      <c r="AE1302">
        <f t="shared" si="439"/>
        <v>50</v>
      </c>
    </row>
    <row r="1303" spans="2:31" x14ac:dyDescent="0.35">
      <c r="B1303" s="6" t="s">
        <v>39</v>
      </c>
      <c r="C1303" s="6">
        <v>1295</v>
      </c>
      <c r="D1303" s="6">
        <v>273</v>
      </c>
      <c r="E1303" s="12">
        <v>74.7</v>
      </c>
      <c r="F1303" s="17">
        <f t="shared" si="431"/>
        <v>-0.11111111111111072</v>
      </c>
      <c r="G1303" s="17">
        <f t="shared" si="432"/>
        <v>-0.39999999999999858</v>
      </c>
      <c r="H1303" s="17">
        <f t="shared" si="420"/>
        <v>-234.77777777777695</v>
      </c>
      <c r="I1303" s="17">
        <v>414.57060000000001</v>
      </c>
      <c r="J1303" s="17">
        <f t="shared" si="421"/>
        <v>203.64422203125002</v>
      </c>
      <c r="K1303" s="17">
        <f t="shared" si="422"/>
        <v>383.43704425347312</v>
      </c>
      <c r="L1303" s="21">
        <f t="shared" si="423"/>
        <v>383.43704425347312</v>
      </c>
      <c r="M1303" s="17">
        <f t="shared" si="424"/>
        <v>2172074.9964348618</v>
      </c>
      <c r="N1303" s="17">
        <f t="shared" si="433"/>
        <v>1338524170.5356278</v>
      </c>
      <c r="O1303" s="17">
        <f t="shared" si="425"/>
        <v>454889.28125</v>
      </c>
      <c r="P1303" s="17">
        <f t="shared" si="434"/>
        <v>206899813.6385031</v>
      </c>
      <c r="Q1303" s="17">
        <f t="shared" si="426"/>
        <v>159768.19585984797</v>
      </c>
      <c r="S1303" s="17">
        <f t="shared" si="427"/>
        <v>20.75</v>
      </c>
      <c r="T1303" s="17">
        <f t="shared" si="428"/>
        <v>5664.75</v>
      </c>
      <c r="V1303" s="17">
        <f t="shared" si="429"/>
        <v>1338524170.5356278</v>
      </c>
      <c r="W1303" s="17">
        <f t="shared" si="435"/>
        <v>1840758.0920157756</v>
      </c>
      <c r="X1303" s="17">
        <f t="shared" si="436"/>
        <v>-502233.92148014827</v>
      </c>
      <c r="Z1303" s="17">
        <f t="shared" si="437"/>
        <v>502901.29408718552</v>
      </c>
      <c r="AA1303" s="17">
        <f t="shared" si="438"/>
        <v>0</v>
      </c>
      <c r="AC1303" s="17">
        <f t="shared" si="430"/>
        <v>0</v>
      </c>
      <c r="AD1303" s="17">
        <f t="shared" si="419"/>
        <v>212869.28833342745</v>
      </c>
      <c r="AE1303">
        <f t="shared" si="439"/>
        <v>50</v>
      </c>
    </row>
    <row r="1304" spans="2:31" x14ac:dyDescent="0.35">
      <c r="B1304" s="6" t="s">
        <v>39</v>
      </c>
      <c r="C1304" s="6">
        <v>1296</v>
      </c>
      <c r="D1304" s="6">
        <v>274</v>
      </c>
      <c r="E1304" s="12">
        <v>74.400000000000006</v>
      </c>
      <c r="F1304" s="17">
        <f t="shared" si="431"/>
        <v>-5.5555555555556344E-2</v>
      </c>
      <c r="G1304" s="17">
        <f t="shared" si="432"/>
        <v>-0.20000000000000284</v>
      </c>
      <c r="H1304" s="17">
        <f t="shared" si="420"/>
        <v>-117.38888888889055</v>
      </c>
      <c r="I1304" s="17">
        <v>414.57060000000001</v>
      </c>
      <c r="J1304" s="17">
        <f t="shared" si="421"/>
        <v>202.01181000000003</v>
      </c>
      <c r="K1304" s="17">
        <f t="shared" si="422"/>
        <v>499.19352111110948</v>
      </c>
      <c r="L1304" s="21">
        <f t="shared" si="423"/>
        <v>499.19352111110942</v>
      </c>
      <c r="M1304" s="17">
        <f t="shared" si="424"/>
        <v>2826766.5122118425</v>
      </c>
      <c r="N1304" s="17">
        <f t="shared" si="433"/>
        <v>1341350937.0478396</v>
      </c>
      <c r="O1304" s="17">
        <f t="shared" si="425"/>
        <v>451242.88888888893</v>
      </c>
      <c r="P1304" s="17">
        <f t="shared" si="434"/>
        <v>207351056.527392</v>
      </c>
      <c r="Q1304" s="17">
        <f t="shared" si="426"/>
        <v>159993.09917237036</v>
      </c>
      <c r="S1304" s="17">
        <f t="shared" si="427"/>
        <v>20.666666666666668</v>
      </c>
      <c r="T1304" s="17">
        <f t="shared" si="428"/>
        <v>5662.666666666667</v>
      </c>
      <c r="V1304" s="17">
        <f t="shared" si="429"/>
        <v>1341350937.0478396</v>
      </c>
      <c r="W1304" s="17">
        <f t="shared" si="435"/>
        <v>1843584.8585279875</v>
      </c>
      <c r="X1304" s="17">
        <f t="shared" si="436"/>
        <v>-502233.92148014827</v>
      </c>
      <c r="Z1304" s="17">
        <f t="shared" si="437"/>
        <v>505728.06059939734</v>
      </c>
      <c r="AA1304" s="17">
        <f t="shared" si="438"/>
        <v>0</v>
      </c>
      <c r="AC1304" s="17">
        <f t="shared" si="430"/>
        <v>0</v>
      </c>
      <c r="AD1304" s="17">
        <f t="shared" si="419"/>
        <v>212819.28833342745</v>
      </c>
      <c r="AE1304">
        <f t="shared" si="439"/>
        <v>50</v>
      </c>
    </row>
    <row r="1305" spans="2:31" x14ac:dyDescent="0.35">
      <c r="B1305" s="6" t="s">
        <v>39</v>
      </c>
      <c r="C1305" s="6">
        <v>1297</v>
      </c>
      <c r="D1305" s="6">
        <v>275</v>
      </c>
      <c r="E1305" s="12">
        <v>74.3</v>
      </c>
      <c r="F1305" s="17">
        <f t="shared" si="431"/>
        <v>0</v>
      </c>
      <c r="G1305" s="17">
        <f t="shared" si="432"/>
        <v>0</v>
      </c>
      <c r="H1305" s="17">
        <f t="shared" si="420"/>
        <v>0</v>
      </c>
      <c r="I1305" s="17">
        <v>414.57060000000001</v>
      </c>
      <c r="J1305" s="17">
        <f t="shared" si="421"/>
        <v>201.46913244791668</v>
      </c>
      <c r="K1305" s="17">
        <f t="shared" si="422"/>
        <v>616.03973244791666</v>
      </c>
      <c r="L1305" s="21">
        <f t="shared" si="423"/>
        <v>616.03973244791666</v>
      </c>
      <c r="M1305" s="17">
        <f t="shared" si="424"/>
        <v>3496453.2870116825</v>
      </c>
      <c r="N1305" s="17">
        <f t="shared" si="433"/>
        <v>1344847390.3348513</v>
      </c>
      <c r="O1305" s="17">
        <f t="shared" si="425"/>
        <v>450030.6855709877</v>
      </c>
      <c r="P1305" s="17">
        <f t="shared" si="434"/>
        <v>207801087.21296299</v>
      </c>
      <c r="Q1305" s="17">
        <f t="shared" si="426"/>
        <v>160216.72105856822</v>
      </c>
      <c r="S1305" s="17">
        <f t="shared" si="427"/>
        <v>20.638888888888889</v>
      </c>
      <c r="T1305" s="17">
        <f t="shared" si="428"/>
        <v>5675.6944444444443</v>
      </c>
      <c r="V1305" s="17">
        <f t="shared" si="429"/>
        <v>1344847390.3348513</v>
      </c>
      <c r="W1305" s="17">
        <f t="shared" si="435"/>
        <v>1847081.3118149992</v>
      </c>
      <c r="X1305" s="17">
        <f t="shared" si="436"/>
        <v>-502233.92148014827</v>
      </c>
      <c r="Z1305" s="17">
        <f t="shared" si="437"/>
        <v>509224.51388640905</v>
      </c>
      <c r="AA1305" s="17">
        <f t="shared" si="438"/>
        <v>0</v>
      </c>
      <c r="AC1305" s="17">
        <f t="shared" si="430"/>
        <v>0</v>
      </c>
      <c r="AD1305" s="17">
        <f t="shared" si="419"/>
        <v>212769.28833342745</v>
      </c>
      <c r="AE1305">
        <f t="shared" si="439"/>
        <v>50</v>
      </c>
    </row>
    <row r="1306" spans="2:31" x14ac:dyDescent="0.35">
      <c r="B1306" s="6" t="s">
        <v>39</v>
      </c>
      <c r="C1306" s="6">
        <v>1298</v>
      </c>
      <c r="D1306" s="6">
        <v>276</v>
      </c>
      <c r="E1306" s="12">
        <v>74.400000000000006</v>
      </c>
      <c r="F1306" s="17">
        <f t="shared" si="431"/>
        <v>4.1666666666666269E-2</v>
      </c>
      <c r="G1306" s="17">
        <f t="shared" si="432"/>
        <v>0.14999999999999858</v>
      </c>
      <c r="H1306" s="17">
        <f t="shared" si="420"/>
        <v>88.041666666665833</v>
      </c>
      <c r="I1306" s="17">
        <v>414.57060000000001</v>
      </c>
      <c r="J1306" s="17">
        <f t="shared" si="421"/>
        <v>202.01181000000003</v>
      </c>
      <c r="K1306" s="17">
        <f t="shared" si="422"/>
        <v>704.62407666666581</v>
      </c>
      <c r="L1306" s="21">
        <f t="shared" si="423"/>
        <v>704.62407666666581</v>
      </c>
      <c r="M1306" s="17">
        <f t="shared" si="424"/>
        <v>4019175.7333066617</v>
      </c>
      <c r="N1306" s="17">
        <f t="shared" si="433"/>
        <v>1348866566.0681579</v>
      </c>
      <c r="O1306" s="17">
        <f t="shared" si="425"/>
        <v>451242.88888888893</v>
      </c>
      <c r="P1306" s="17">
        <f t="shared" si="434"/>
        <v>208252330.10185188</v>
      </c>
      <c r="Q1306" s="17">
        <f t="shared" si="426"/>
        <v>160440.93228185814</v>
      </c>
      <c r="S1306" s="17">
        <f t="shared" si="427"/>
        <v>20.666666666666668</v>
      </c>
      <c r="T1306" s="17">
        <f t="shared" si="428"/>
        <v>5704</v>
      </c>
      <c r="V1306" s="17">
        <f t="shared" si="429"/>
        <v>1348866566.0681579</v>
      </c>
      <c r="W1306" s="17">
        <f t="shared" si="435"/>
        <v>1851100.4875483059</v>
      </c>
      <c r="X1306" s="17">
        <f t="shared" si="436"/>
        <v>-502233.92148014827</v>
      </c>
      <c r="Z1306" s="17">
        <f t="shared" si="437"/>
        <v>513243.68961971573</v>
      </c>
      <c r="AA1306" s="17">
        <f t="shared" si="438"/>
        <v>0</v>
      </c>
      <c r="AC1306" s="17">
        <f t="shared" si="430"/>
        <v>0</v>
      </c>
      <c r="AD1306" s="17">
        <f t="shared" si="419"/>
        <v>212719.28833342745</v>
      </c>
      <c r="AE1306">
        <f t="shared" si="439"/>
        <v>50</v>
      </c>
    </row>
    <row r="1307" spans="2:31" x14ac:dyDescent="0.35">
      <c r="B1307" s="6" t="s">
        <v>39</v>
      </c>
      <c r="C1307" s="6">
        <v>1299</v>
      </c>
      <c r="D1307" s="6">
        <v>277</v>
      </c>
      <c r="E1307" s="12">
        <v>74.599999999999994</v>
      </c>
      <c r="F1307" s="17">
        <f t="shared" si="431"/>
        <v>6.9444444444444448E-2</v>
      </c>
      <c r="G1307" s="17">
        <f t="shared" si="432"/>
        <v>0.25</v>
      </c>
      <c r="H1307" s="17">
        <f t="shared" si="420"/>
        <v>146.73611111111111</v>
      </c>
      <c r="I1307" s="17">
        <v>414.57060000000001</v>
      </c>
      <c r="J1307" s="17">
        <f t="shared" si="421"/>
        <v>203.09935479166668</v>
      </c>
      <c r="K1307" s="17">
        <f t="shared" si="422"/>
        <v>764.40606590277775</v>
      </c>
      <c r="L1307" s="21">
        <f t="shared" si="423"/>
        <v>764.40606590277775</v>
      </c>
      <c r="M1307" s="17">
        <f t="shared" si="424"/>
        <v>4387733.285285606</v>
      </c>
      <c r="N1307" s="17">
        <f t="shared" si="433"/>
        <v>1353254299.3534436</v>
      </c>
      <c r="O1307" s="17">
        <f t="shared" si="425"/>
        <v>453672.186728395</v>
      </c>
      <c r="P1307" s="17">
        <f t="shared" si="434"/>
        <v>208706002.28858027</v>
      </c>
      <c r="Q1307" s="17">
        <f t="shared" si="426"/>
        <v>160666.66842846826</v>
      </c>
      <c r="S1307" s="17">
        <f t="shared" si="427"/>
        <v>20.722222222222221</v>
      </c>
      <c r="T1307" s="17">
        <f t="shared" si="428"/>
        <v>5740.0555555555557</v>
      </c>
      <c r="V1307" s="17">
        <f t="shared" si="429"/>
        <v>1353254299.3534436</v>
      </c>
      <c r="W1307" s="17">
        <f t="shared" si="435"/>
        <v>1855488.2208335914</v>
      </c>
      <c r="X1307" s="17">
        <f t="shared" si="436"/>
        <v>-502233.92148014827</v>
      </c>
      <c r="Z1307" s="17">
        <f t="shared" si="437"/>
        <v>517631.42290500132</v>
      </c>
      <c r="AA1307" s="17">
        <f t="shared" si="438"/>
        <v>0</v>
      </c>
      <c r="AC1307" s="17">
        <f t="shared" si="430"/>
        <v>0</v>
      </c>
      <c r="AD1307" s="17">
        <f t="shared" si="419"/>
        <v>212669.28833342745</v>
      </c>
      <c r="AE1307">
        <f t="shared" si="439"/>
        <v>50</v>
      </c>
    </row>
    <row r="1308" spans="2:31" x14ac:dyDescent="0.35">
      <c r="B1308" s="6" t="s">
        <v>39</v>
      </c>
      <c r="C1308" s="6">
        <v>1300</v>
      </c>
      <c r="D1308" s="6">
        <v>278</v>
      </c>
      <c r="E1308" s="12">
        <v>74.900000000000006</v>
      </c>
      <c r="F1308" s="17">
        <f t="shared" si="431"/>
        <v>6.9444444444444448E-2</v>
      </c>
      <c r="G1308" s="17">
        <f t="shared" si="432"/>
        <v>0.25</v>
      </c>
      <c r="H1308" s="17">
        <f t="shared" si="420"/>
        <v>146.73611111111111</v>
      </c>
      <c r="I1308" s="17">
        <v>414.57060000000001</v>
      </c>
      <c r="J1308" s="17">
        <f t="shared" si="421"/>
        <v>204.73614619791672</v>
      </c>
      <c r="K1308" s="17">
        <f t="shared" si="422"/>
        <v>766.0428573090278</v>
      </c>
      <c r="L1308" s="21">
        <f t="shared" si="423"/>
        <v>766.0428573090278</v>
      </c>
      <c r="M1308" s="17">
        <f t="shared" si="424"/>
        <v>4430749.3287388999</v>
      </c>
      <c r="N1308" s="17">
        <f t="shared" si="433"/>
        <v>1357685048.6821826</v>
      </c>
      <c r="O1308" s="17">
        <f t="shared" si="425"/>
        <v>457328.36149691365</v>
      </c>
      <c r="P1308" s="17">
        <f t="shared" si="434"/>
        <v>209163330.65007719</v>
      </c>
      <c r="Q1308" s="17">
        <f t="shared" si="426"/>
        <v>160894.86973082862</v>
      </c>
      <c r="S1308" s="17">
        <f t="shared" si="427"/>
        <v>20.805555555555557</v>
      </c>
      <c r="T1308" s="17">
        <f t="shared" si="428"/>
        <v>5783.9444444444453</v>
      </c>
      <c r="V1308" s="17">
        <f t="shared" si="429"/>
        <v>1357685048.6821826</v>
      </c>
      <c r="W1308" s="17">
        <f t="shared" si="435"/>
        <v>1859918.9701623304</v>
      </c>
      <c r="X1308" s="17">
        <f t="shared" si="436"/>
        <v>-502233.92148014827</v>
      </c>
      <c r="Z1308" s="17">
        <f t="shared" si="437"/>
        <v>522062.17223374022</v>
      </c>
      <c r="AA1308" s="17">
        <f t="shared" si="438"/>
        <v>0</v>
      </c>
      <c r="AC1308" s="17">
        <f t="shared" si="430"/>
        <v>0</v>
      </c>
      <c r="AD1308" s="17">
        <f t="shared" si="419"/>
        <v>212619.28833342745</v>
      </c>
      <c r="AE1308">
        <f t="shared" si="439"/>
        <v>50</v>
      </c>
    </row>
    <row r="1309" spans="2:31" x14ac:dyDescent="0.35">
      <c r="B1309" s="6" t="s">
        <v>39</v>
      </c>
      <c r="C1309" s="6">
        <v>1301</v>
      </c>
      <c r="D1309" s="6">
        <v>279</v>
      </c>
      <c r="E1309" s="12">
        <v>75.099999999999994</v>
      </c>
      <c r="F1309" s="17">
        <f t="shared" si="431"/>
        <v>5.5555555555554373E-2</v>
      </c>
      <c r="G1309" s="17">
        <f t="shared" si="432"/>
        <v>0.19999999999999574</v>
      </c>
      <c r="H1309" s="17">
        <f t="shared" si="420"/>
        <v>117.38888888888638</v>
      </c>
      <c r="I1309" s="17">
        <v>414.57060000000001</v>
      </c>
      <c r="J1309" s="17">
        <f t="shared" si="421"/>
        <v>205.83098994791669</v>
      </c>
      <c r="K1309" s="17">
        <f t="shared" si="422"/>
        <v>737.79047883680312</v>
      </c>
      <c r="L1309" s="21">
        <f t="shared" si="423"/>
        <v>737.79047883680312</v>
      </c>
      <c r="M1309" s="17">
        <f t="shared" si="424"/>
        <v>4294125.0344499033</v>
      </c>
      <c r="N1309" s="17">
        <f t="shared" si="433"/>
        <v>1361979173.7166324</v>
      </c>
      <c r="O1309" s="17">
        <f t="shared" si="425"/>
        <v>459773.96334876539</v>
      </c>
      <c r="P1309" s="17">
        <f t="shared" si="434"/>
        <v>209623104.61342597</v>
      </c>
      <c r="Q1309" s="17">
        <f t="shared" si="426"/>
        <v>161124.60001031973</v>
      </c>
      <c r="S1309" s="17">
        <f t="shared" si="427"/>
        <v>20.861111111111111</v>
      </c>
      <c r="T1309" s="17">
        <f t="shared" si="428"/>
        <v>5820.25</v>
      </c>
      <c r="V1309" s="17">
        <f t="shared" si="429"/>
        <v>1361979173.7166324</v>
      </c>
      <c r="W1309" s="17">
        <f t="shared" si="435"/>
        <v>1864213.0951967803</v>
      </c>
      <c r="X1309" s="17">
        <f t="shared" si="436"/>
        <v>-502233.92148014827</v>
      </c>
      <c r="Z1309" s="17">
        <f t="shared" si="437"/>
        <v>526356.29726819007</v>
      </c>
      <c r="AA1309" s="17">
        <f t="shared" si="438"/>
        <v>0</v>
      </c>
      <c r="AC1309" s="17">
        <f t="shared" si="430"/>
        <v>0</v>
      </c>
      <c r="AD1309" s="17">
        <f t="shared" si="419"/>
        <v>212569.28833342745</v>
      </c>
      <c r="AE1309">
        <f t="shared" si="439"/>
        <v>50</v>
      </c>
    </row>
    <row r="1310" spans="2:31" x14ac:dyDescent="0.35">
      <c r="B1310" s="6" t="s">
        <v>39</v>
      </c>
      <c r="C1310" s="6">
        <v>1302</v>
      </c>
      <c r="D1310" s="6">
        <v>280</v>
      </c>
      <c r="E1310" s="12">
        <v>75.3</v>
      </c>
      <c r="F1310" s="17">
        <f t="shared" si="431"/>
        <v>5.5555555555556344E-2</v>
      </c>
      <c r="G1310" s="17">
        <f t="shared" si="432"/>
        <v>0.20000000000000284</v>
      </c>
      <c r="H1310" s="17">
        <f t="shared" si="420"/>
        <v>117.38888888889055</v>
      </c>
      <c r="I1310" s="17">
        <v>414.57060000000001</v>
      </c>
      <c r="J1310" s="17">
        <f t="shared" si="421"/>
        <v>206.92875328124995</v>
      </c>
      <c r="K1310" s="17">
        <f t="shared" si="422"/>
        <v>738.88824217014053</v>
      </c>
      <c r="L1310" s="21">
        <f t="shared" si="423"/>
        <v>738.88824217014053</v>
      </c>
      <c r="M1310" s="17">
        <f t="shared" si="424"/>
        <v>4327422.1383097889</v>
      </c>
      <c r="N1310" s="17">
        <f t="shared" si="433"/>
        <v>1366306595.8549421</v>
      </c>
      <c r="O1310" s="17">
        <f t="shared" si="425"/>
        <v>462226.08680555545</v>
      </c>
      <c r="P1310" s="17">
        <f t="shared" si="434"/>
        <v>210085330.70023152</v>
      </c>
      <c r="Q1310" s="17">
        <f t="shared" si="426"/>
        <v>161355.86075286599</v>
      </c>
      <c r="S1310" s="17">
        <f t="shared" si="427"/>
        <v>20.916666666666664</v>
      </c>
      <c r="T1310" s="17">
        <f t="shared" si="428"/>
        <v>5856.6666666666661</v>
      </c>
      <c r="V1310" s="17">
        <f t="shared" si="429"/>
        <v>1366306595.8549421</v>
      </c>
      <c r="W1310" s="17">
        <f t="shared" si="435"/>
        <v>1868540.5173350901</v>
      </c>
      <c r="X1310" s="17">
        <f t="shared" si="436"/>
        <v>-502233.92148014827</v>
      </c>
      <c r="Z1310" s="17">
        <f t="shared" si="437"/>
        <v>530683.71940649988</v>
      </c>
      <c r="AA1310" s="17">
        <f t="shared" si="438"/>
        <v>0</v>
      </c>
      <c r="AC1310" s="17">
        <f t="shared" si="430"/>
        <v>0</v>
      </c>
      <c r="AD1310" s="17">
        <f t="shared" si="419"/>
        <v>212519.28833342745</v>
      </c>
      <c r="AE1310">
        <f t="shared" si="439"/>
        <v>50</v>
      </c>
    </row>
    <row r="1311" spans="2:31" x14ac:dyDescent="0.35">
      <c r="B1311" s="6" t="s">
        <v>39</v>
      </c>
      <c r="C1311" s="6">
        <v>1303</v>
      </c>
      <c r="D1311" s="6">
        <v>281</v>
      </c>
      <c r="E1311" s="12">
        <v>75.5</v>
      </c>
      <c r="F1311" s="17">
        <f t="shared" si="431"/>
        <v>6.9444444444444448E-2</v>
      </c>
      <c r="G1311" s="17">
        <f t="shared" si="432"/>
        <v>0.25</v>
      </c>
      <c r="H1311" s="17">
        <f t="shared" si="420"/>
        <v>146.73611111111111</v>
      </c>
      <c r="I1311" s="17">
        <v>414.57060000000001</v>
      </c>
      <c r="J1311" s="17">
        <f t="shared" si="421"/>
        <v>208.02943619791668</v>
      </c>
      <c r="K1311" s="17">
        <f t="shared" si="422"/>
        <v>769.33614730902775</v>
      </c>
      <c r="L1311" s="21">
        <f t="shared" si="423"/>
        <v>769.33614730902775</v>
      </c>
      <c r="M1311" s="17">
        <f t="shared" si="424"/>
        <v>4533847.5092318552</v>
      </c>
      <c r="N1311" s="17">
        <f t="shared" si="433"/>
        <v>1370840443.3641739</v>
      </c>
      <c r="O1311" s="17">
        <f t="shared" si="425"/>
        <v>464684.73186728393</v>
      </c>
      <c r="P1311" s="17">
        <f t="shared" si="434"/>
        <v>210550015.43209881</v>
      </c>
      <c r="Q1311" s="17">
        <f t="shared" si="426"/>
        <v>161588.65343983023</v>
      </c>
      <c r="S1311" s="17">
        <f t="shared" si="427"/>
        <v>20.972222222222221</v>
      </c>
      <c r="T1311" s="17">
        <f t="shared" si="428"/>
        <v>5893.1944444444443</v>
      </c>
      <c r="V1311" s="17">
        <f t="shared" si="429"/>
        <v>1370840443.3641739</v>
      </c>
      <c r="W1311" s="17">
        <f t="shared" si="435"/>
        <v>1873074.364844322</v>
      </c>
      <c r="X1311" s="17">
        <f t="shared" si="436"/>
        <v>-502233.92148014827</v>
      </c>
      <c r="Z1311" s="17">
        <f t="shared" si="437"/>
        <v>535217.56691573176</v>
      </c>
      <c r="AA1311" s="17">
        <f t="shared" si="438"/>
        <v>0</v>
      </c>
      <c r="AC1311" s="17">
        <f t="shared" si="430"/>
        <v>0</v>
      </c>
      <c r="AD1311" s="17">
        <f t="shared" si="419"/>
        <v>212469.28833342745</v>
      </c>
      <c r="AE1311">
        <f t="shared" si="439"/>
        <v>50</v>
      </c>
    </row>
    <row r="1312" spans="2:31" x14ac:dyDescent="0.35">
      <c r="B1312" s="6" t="s">
        <v>39</v>
      </c>
      <c r="C1312" s="6">
        <v>1304</v>
      </c>
      <c r="D1312" s="6">
        <v>282</v>
      </c>
      <c r="E1312" s="12">
        <v>75.8</v>
      </c>
      <c r="F1312" s="17">
        <f t="shared" si="431"/>
        <v>5.5555555555556344E-2</v>
      </c>
      <c r="G1312" s="17">
        <f t="shared" si="432"/>
        <v>0.20000000000000284</v>
      </c>
      <c r="H1312" s="17">
        <f t="shared" si="420"/>
        <v>117.38888888889055</v>
      </c>
      <c r="I1312" s="17">
        <v>414.57060000000001</v>
      </c>
      <c r="J1312" s="17">
        <f t="shared" si="421"/>
        <v>209.68593479166665</v>
      </c>
      <c r="K1312" s="17">
        <f t="shared" si="422"/>
        <v>741.6454236805572</v>
      </c>
      <c r="L1312" s="21">
        <f t="shared" si="423"/>
        <v>741.6454236805572</v>
      </c>
      <c r="M1312" s="17">
        <f t="shared" si="424"/>
        <v>4403643.3106739214</v>
      </c>
      <c r="N1312" s="17">
        <f t="shared" si="433"/>
        <v>1375244086.6748478</v>
      </c>
      <c r="O1312" s="17">
        <f t="shared" si="425"/>
        <v>468384.92746913567</v>
      </c>
      <c r="P1312" s="17">
        <f t="shared" si="434"/>
        <v>211018400.35956794</v>
      </c>
      <c r="Q1312" s="17">
        <f t="shared" si="426"/>
        <v>161823.92665611039</v>
      </c>
      <c r="S1312" s="17">
        <f t="shared" si="427"/>
        <v>21.055555555555554</v>
      </c>
      <c r="T1312" s="17">
        <f t="shared" si="428"/>
        <v>5937.6666666666661</v>
      </c>
      <c r="V1312" s="17">
        <f t="shared" si="429"/>
        <v>1375244086.6748478</v>
      </c>
      <c r="W1312" s="17">
        <f t="shared" si="435"/>
        <v>1877478.008154996</v>
      </c>
      <c r="X1312" s="17">
        <f t="shared" si="436"/>
        <v>-502233.92148014827</v>
      </c>
      <c r="Z1312" s="17">
        <f t="shared" si="437"/>
        <v>539621.21022640564</v>
      </c>
      <c r="AA1312" s="17">
        <f t="shared" si="438"/>
        <v>0</v>
      </c>
      <c r="AC1312" s="17">
        <f t="shared" si="430"/>
        <v>0</v>
      </c>
      <c r="AD1312" s="17">
        <f t="shared" si="419"/>
        <v>212419.28833342745</v>
      </c>
      <c r="AE1312">
        <f t="shared" si="439"/>
        <v>50</v>
      </c>
    </row>
    <row r="1313" spans="2:31" x14ac:dyDescent="0.35">
      <c r="B1313" s="6" t="s">
        <v>39</v>
      </c>
      <c r="C1313" s="6">
        <v>1305</v>
      </c>
      <c r="D1313" s="6">
        <v>283</v>
      </c>
      <c r="E1313" s="12">
        <v>75.900000000000006</v>
      </c>
      <c r="F1313" s="17">
        <f t="shared" si="431"/>
        <v>2.7777777777778172E-2</v>
      </c>
      <c r="G1313" s="17">
        <f t="shared" si="432"/>
        <v>0.10000000000000142</v>
      </c>
      <c r="H1313" s="17">
        <f t="shared" si="420"/>
        <v>58.694444444445274</v>
      </c>
      <c r="I1313" s="17">
        <v>414.57060000000001</v>
      </c>
      <c r="J1313" s="17">
        <f t="shared" si="421"/>
        <v>210.23956078125005</v>
      </c>
      <c r="K1313" s="17">
        <f t="shared" si="422"/>
        <v>683.50460522569529</v>
      </c>
      <c r="L1313" s="21">
        <f t="shared" si="423"/>
        <v>683.50460522569529</v>
      </c>
      <c r="M1313" s="17">
        <f t="shared" si="424"/>
        <v>4078187.1857962133</v>
      </c>
      <c r="N1313" s="17">
        <f t="shared" si="433"/>
        <v>1379322273.8606441</v>
      </c>
      <c r="O1313" s="17">
        <f t="shared" si="425"/>
        <v>469621.58680555568</v>
      </c>
      <c r="P1313" s="17">
        <f t="shared" si="434"/>
        <v>211488021.94637349</v>
      </c>
      <c r="Q1313" s="17">
        <f t="shared" si="426"/>
        <v>162059.78693208698</v>
      </c>
      <c r="S1313" s="17">
        <f t="shared" si="427"/>
        <v>21.083333333333336</v>
      </c>
      <c r="T1313" s="17">
        <f t="shared" si="428"/>
        <v>5966.5833333333339</v>
      </c>
      <c r="V1313" s="17">
        <f t="shared" si="429"/>
        <v>1379322273.8606441</v>
      </c>
      <c r="W1313" s="17">
        <f t="shared" si="435"/>
        <v>1881556.1953407922</v>
      </c>
      <c r="X1313" s="17">
        <f t="shared" si="436"/>
        <v>-502233.92148014827</v>
      </c>
      <c r="Z1313" s="17">
        <f t="shared" si="437"/>
        <v>543699.39741220186</v>
      </c>
      <c r="AA1313" s="17">
        <f t="shared" si="438"/>
        <v>0</v>
      </c>
      <c r="AC1313" s="17">
        <f t="shared" si="430"/>
        <v>0</v>
      </c>
      <c r="AD1313" s="17">
        <f t="shared" si="419"/>
        <v>212369.28833342745</v>
      </c>
      <c r="AE1313">
        <f t="shared" si="439"/>
        <v>50</v>
      </c>
    </row>
    <row r="1314" spans="2:31" x14ac:dyDescent="0.35">
      <c r="B1314" s="6" t="s">
        <v>39</v>
      </c>
      <c r="C1314" s="6">
        <v>1306</v>
      </c>
      <c r="D1314" s="6">
        <v>284</v>
      </c>
      <c r="E1314" s="12">
        <v>76</v>
      </c>
      <c r="F1314" s="17">
        <f t="shared" si="431"/>
        <v>1.3888888888888099E-2</v>
      </c>
      <c r="G1314" s="17">
        <f t="shared" si="432"/>
        <v>4.9999999999997158E-2</v>
      </c>
      <c r="H1314" s="17">
        <f t="shared" si="420"/>
        <v>29.347222222220552</v>
      </c>
      <c r="I1314" s="17">
        <v>414.57060000000001</v>
      </c>
      <c r="J1314" s="17">
        <f t="shared" si="421"/>
        <v>210.79391666666666</v>
      </c>
      <c r="K1314" s="17">
        <f t="shared" si="422"/>
        <v>654.71173888888723</v>
      </c>
      <c r="L1314" s="21">
        <f t="shared" si="423"/>
        <v>654.71173888888723</v>
      </c>
      <c r="M1314" s="17">
        <f t="shared" si="424"/>
        <v>3925360.6033827062</v>
      </c>
      <c r="N1314" s="17">
        <f t="shared" si="433"/>
        <v>1383247634.4640267</v>
      </c>
      <c r="O1314" s="17">
        <f t="shared" si="425"/>
        <v>470859.87654320983</v>
      </c>
      <c r="P1314" s="17">
        <f t="shared" si="434"/>
        <v>211958881.82291672</v>
      </c>
      <c r="Q1314" s="17">
        <f t="shared" si="426"/>
        <v>162296.23416762383</v>
      </c>
      <c r="S1314" s="17">
        <f t="shared" si="427"/>
        <v>21.111111111111111</v>
      </c>
      <c r="T1314" s="17">
        <f t="shared" si="428"/>
        <v>5995.5555555555557</v>
      </c>
      <c r="V1314" s="17">
        <f t="shared" si="429"/>
        <v>1383247634.4640267</v>
      </c>
      <c r="W1314" s="17">
        <f t="shared" si="435"/>
        <v>1885481.555944175</v>
      </c>
      <c r="X1314" s="17">
        <f t="shared" si="436"/>
        <v>-502233.92148014827</v>
      </c>
      <c r="Z1314" s="17">
        <f t="shared" si="437"/>
        <v>547624.75801558455</v>
      </c>
      <c r="AA1314" s="17">
        <f t="shared" si="438"/>
        <v>0</v>
      </c>
      <c r="AC1314" s="17">
        <f t="shared" si="430"/>
        <v>0</v>
      </c>
      <c r="AD1314" s="17">
        <f t="shared" si="419"/>
        <v>212319.28833342745</v>
      </c>
      <c r="AE1314">
        <f t="shared" si="439"/>
        <v>50</v>
      </c>
    </row>
    <row r="1315" spans="2:31" x14ac:dyDescent="0.35">
      <c r="B1315" s="6" t="s">
        <v>39</v>
      </c>
      <c r="C1315" s="6">
        <v>1307</v>
      </c>
      <c r="D1315" s="6">
        <v>285</v>
      </c>
      <c r="E1315" s="12">
        <v>76</v>
      </c>
      <c r="F1315" s="17">
        <f t="shared" si="431"/>
        <v>0</v>
      </c>
      <c r="G1315" s="17">
        <f t="shared" si="432"/>
        <v>0</v>
      </c>
      <c r="H1315" s="17">
        <f t="shared" si="420"/>
        <v>0</v>
      </c>
      <c r="I1315" s="17">
        <v>414.57060000000001</v>
      </c>
      <c r="J1315" s="17">
        <f t="shared" si="421"/>
        <v>210.79391666666666</v>
      </c>
      <c r="K1315" s="17">
        <f t="shared" si="422"/>
        <v>625.36451666666665</v>
      </c>
      <c r="L1315" s="21">
        <f t="shared" si="423"/>
        <v>625.36451666666665</v>
      </c>
      <c r="M1315" s="17">
        <f t="shared" si="424"/>
        <v>3762609.8419444445</v>
      </c>
      <c r="N1315" s="17">
        <f t="shared" si="433"/>
        <v>1387010244.3059711</v>
      </c>
      <c r="O1315" s="17">
        <f t="shared" si="425"/>
        <v>470859.87654320983</v>
      </c>
      <c r="P1315" s="17">
        <f t="shared" si="434"/>
        <v>212429741.69945994</v>
      </c>
      <c r="Q1315" s="17">
        <f t="shared" si="426"/>
        <v>162532.31958642689</v>
      </c>
      <c r="S1315" s="17">
        <f t="shared" si="427"/>
        <v>21.111111111111111</v>
      </c>
      <c r="T1315" s="17">
        <f t="shared" si="428"/>
        <v>6016.666666666667</v>
      </c>
      <c r="V1315" s="17">
        <f t="shared" si="429"/>
        <v>1387010244.3059711</v>
      </c>
      <c r="W1315" s="17">
        <f t="shared" si="435"/>
        <v>1889244.1657861194</v>
      </c>
      <c r="X1315" s="17">
        <f t="shared" si="436"/>
        <v>-502233.92148014827</v>
      </c>
      <c r="Z1315" s="17">
        <f t="shared" si="437"/>
        <v>551387.36785752897</v>
      </c>
      <c r="AA1315" s="17">
        <f t="shared" si="438"/>
        <v>0</v>
      </c>
      <c r="AC1315" s="17">
        <f t="shared" si="430"/>
        <v>0</v>
      </c>
      <c r="AD1315" s="17">
        <f t="shared" si="419"/>
        <v>212269.28833342745</v>
      </c>
      <c r="AE1315">
        <f t="shared" si="439"/>
        <v>50</v>
      </c>
    </row>
    <row r="1316" spans="2:31" x14ac:dyDescent="0.35">
      <c r="B1316" s="6" t="s">
        <v>39</v>
      </c>
      <c r="C1316" s="6">
        <v>1308</v>
      </c>
      <c r="D1316" s="6">
        <v>286</v>
      </c>
      <c r="E1316" s="12">
        <v>76</v>
      </c>
      <c r="F1316" s="17">
        <f t="shared" si="431"/>
        <v>-1.3888888888888099E-2</v>
      </c>
      <c r="G1316" s="17">
        <f t="shared" si="432"/>
        <v>-4.9999999999997158E-2</v>
      </c>
      <c r="H1316" s="17">
        <f t="shared" si="420"/>
        <v>-29.347222222220552</v>
      </c>
      <c r="I1316" s="17">
        <v>414.57060000000001</v>
      </c>
      <c r="J1316" s="17">
        <f t="shared" si="421"/>
        <v>210.79391666666666</v>
      </c>
      <c r="K1316" s="17">
        <f t="shared" si="422"/>
        <v>596.01729444444607</v>
      </c>
      <c r="L1316" s="21">
        <f t="shared" si="423"/>
        <v>596.01729444444607</v>
      </c>
      <c r="M1316" s="17">
        <f t="shared" si="424"/>
        <v>3598619.9755679108</v>
      </c>
      <c r="N1316" s="17">
        <f t="shared" si="433"/>
        <v>1390608864.281539</v>
      </c>
      <c r="O1316" s="17">
        <f t="shared" si="425"/>
        <v>470859.87654320983</v>
      </c>
      <c r="P1316" s="17">
        <f t="shared" si="434"/>
        <v>212900601.57600316</v>
      </c>
      <c r="Q1316" s="17">
        <f t="shared" si="426"/>
        <v>162768.04401835104</v>
      </c>
      <c r="S1316" s="17">
        <f t="shared" si="427"/>
        <v>21.111111111111111</v>
      </c>
      <c r="T1316" s="17">
        <f t="shared" si="428"/>
        <v>6037.7777777777774</v>
      </c>
      <c r="V1316" s="17">
        <f t="shared" si="429"/>
        <v>1390608864.281539</v>
      </c>
      <c r="W1316" s="17">
        <f t="shared" si="435"/>
        <v>1892842.7857616872</v>
      </c>
      <c r="X1316" s="17">
        <f t="shared" si="436"/>
        <v>-502233.92148014827</v>
      </c>
      <c r="Z1316" s="17">
        <f t="shared" si="437"/>
        <v>554985.98783309688</v>
      </c>
      <c r="AA1316" s="17">
        <f t="shared" si="438"/>
        <v>0</v>
      </c>
      <c r="AC1316" s="17">
        <f t="shared" si="430"/>
        <v>0</v>
      </c>
      <c r="AD1316" s="17">
        <f t="shared" si="419"/>
        <v>212219.28833342745</v>
      </c>
      <c r="AE1316">
        <f t="shared" si="439"/>
        <v>50</v>
      </c>
    </row>
    <row r="1317" spans="2:31" x14ac:dyDescent="0.35">
      <c r="B1317" s="6" t="s">
        <v>39</v>
      </c>
      <c r="C1317" s="6">
        <v>1309</v>
      </c>
      <c r="D1317" s="6">
        <v>287</v>
      </c>
      <c r="E1317" s="12">
        <v>75.900000000000006</v>
      </c>
      <c r="F1317" s="17">
        <f t="shared" si="431"/>
        <v>-1.3888888888888099E-2</v>
      </c>
      <c r="G1317" s="17">
        <f t="shared" si="432"/>
        <v>-4.9999999999997158E-2</v>
      </c>
      <c r="H1317" s="17">
        <f t="shared" si="420"/>
        <v>-29.347222222220552</v>
      </c>
      <c r="I1317" s="17">
        <v>414.57060000000001</v>
      </c>
      <c r="J1317" s="17">
        <f t="shared" si="421"/>
        <v>210.23956078125005</v>
      </c>
      <c r="K1317" s="17">
        <f t="shared" si="422"/>
        <v>595.46293855902945</v>
      </c>
      <c r="L1317" s="21">
        <f t="shared" si="423"/>
        <v>595.46293855902945</v>
      </c>
      <c r="M1317" s="17">
        <f t="shared" si="424"/>
        <v>3603096.6193091408</v>
      </c>
      <c r="N1317" s="17">
        <f t="shared" si="433"/>
        <v>1394211960.9008482</v>
      </c>
      <c r="O1317" s="17">
        <f t="shared" si="425"/>
        <v>469621.58680555568</v>
      </c>
      <c r="P1317" s="17">
        <f t="shared" si="434"/>
        <v>213370223.16280872</v>
      </c>
      <c r="Q1317" s="17">
        <f t="shared" si="426"/>
        <v>163002.46230925035</v>
      </c>
      <c r="S1317" s="17">
        <f t="shared" si="427"/>
        <v>21.083333333333336</v>
      </c>
      <c r="T1317" s="17">
        <f t="shared" si="428"/>
        <v>6050.916666666667</v>
      </c>
      <c r="V1317" s="17">
        <f t="shared" si="429"/>
        <v>1394211960.9008482</v>
      </c>
      <c r="W1317" s="17">
        <f t="shared" si="435"/>
        <v>1896445.8823809964</v>
      </c>
      <c r="X1317" s="17">
        <f t="shared" si="436"/>
        <v>-502233.92148014827</v>
      </c>
      <c r="Z1317" s="17">
        <f t="shared" si="437"/>
        <v>558589.08445240604</v>
      </c>
      <c r="AA1317" s="17">
        <f t="shared" si="438"/>
        <v>0</v>
      </c>
      <c r="AC1317" s="17">
        <f t="shared" si="430"/>
        <v>0</v>
      </c>
      <c r="AD1317" s="17">
        <f t="shared" si="419"/>
        <v>212169.28833342745</v>
      </c>
      <c r="AE1317">
        <f t="shared" si="439"/>
        <v>50</v>
      </c>
    </row>
    <row r="1318" spans="2:31" x14ac:dyDescent="0.35">
      <c r="B1318" s="6" t="s">
        <v>39</v>
      </c>
      <c r="C1318" s="6">
        <v>1310</v>
      </c>
      <c r="D1318" s="6">
        <v>288</v>
      </c>
      <c r="E1318" s="12">
        <v>75.900000000000006</v>
      </c>
      <c r="F1318" s="17">
        <f t="shared" si="431"/>
        <v>-1.3888888888890073E-2</v>
      </c>
      <c r="G1318" s="17">
        <f t="shared" si="432"/>
        <v>-5.0000000000004263E-2</v>
      </c>
      <c r="H1318" s="17">
        <f t="shared" si="420"/>
        <v>-29.347222222224723</v>
      </c>
      <c r="I1318" s="17">
        <v>414.57060000000001</v>
      </c>
      <c r="J1318" s="17">
        <f t="shared" si="421"/>
        <v>210.23956078125005</v>
      </c>
      <c r="K1318" s="17">
        <f t="shared" si="422"/>
        <v>595.46293855902536</v>
      </c>
      <c r="L1318" s="21">
        <f t="shared" si="423"/>
        <v>595.46293855902536</v>
      </c>
      <c r="M1318" s="17">
        <f t="shared" si="424"/>
        <v>3615650.9629304027</v>
      </c>
      <c r="N1318" s="17">
        <f t="shared" si="433"/>
        <v>1397827611.8637786</v>
      </c>
      <c r="O1318" s="17">
        <f t="shared" si="425"/>
        <v>469621.58680555568</v>
      </c>
      <c r="P1318" s="17">
        <f t="shared" si="434"/>
        <v>213839844.74961427</v>
      </c>
      <c r="Q1318" s="17">
        <f t="shared" si="426"/>
        <v>163236.52270962921</v>
      </c>
      <c r="S1318" s="17">
        <f t="shared" si="427"/>
        <v>21.083333333333336</v>
      </c>
      <c r="T1318" s="17">
        <f t="shared" si="428"/>
        <v>6072.0000000000009</v>
      </c>
      <c r="V1318" s="17">
        <f t="shared" si="429"/>
        <v>1397827611.8637786</v>
      </c>
      <c r="W1318" s="17">
        <f t="shared" si="435"/>
        <v>1900061.5333439268</v>
      </c>
      <c r="X1318" s="17">
        <f t="shared" si="436"/>
        <v>-502233.92148014827</v>
      </c>
      <c r="Z1318" s="17">
        <f t="shared" si="437"/>
        <v>562204.73541533644</v>
      </c>
      <c r="AA1318" s="17">
        <f t="shared" si="438"/>
        <v>0</v>
      </c>
      <c r="AC1318" s="17">
        <f t="shared" si="430"/>
        <v>0</v>
      </c>
      <c r="AD1318" s="17">
        <f t="shared" si="419"/>
        <v>212119.28833342745</v>
      </c>
      <c r="AE1318">
        <f t="shared" si="439"/>
        <v>50</v>
      </c>
    </row>
    <row r="1319" spans="2:31" x14ac:dyDescent="0.35">
      <c r="B1319" s="6" t="s">
        <v>39</v>
      </c>
      <c r="C1319" s="6">
        <v>1311</v>
      </c>
      <c r="D1319" s="6">
        <v>289</v>
      </c>
      <c r="E1319" s="12">
        <v>75.8</v>
      </c>
      <c r="F1319" s="17">
        <f t="shared" si="431"/>
        <v>-2.7777777777778172E-2</v>
      </c>
      <c r="G1319" s="17">
        <f t="shared" si="432"/>
        <v>-0.10000000000000142</v>
      </c>
      <c r="H1319" s="17">
        <f t="shared" si="420"/>
        <v>-58.694444444445274</v>
      </c>
      <c r="I1319" s="17">
        <v>414.57060000000001</v>
      </c>
      <c r="J1319" s="17">
        <f t="shared" si="421"/>
        <v>209.68593479166665</v>
      </c>
      <c r="K1319" s="17">
        <f t="shared" si="422"/>
        <v>565.56209034722144</v>
      </c>
      <c r="L1319" s="21">
        <f t="shared" si="423"/>
        <v>565.56209034722144</v>
      </c>
      <c r="M1319" s="17">
        <f t="shared" si="424"/>
        <v>3441476.7398789725</v>
      </c>
      <c r="N1319" s="17">
        <f t="shared" si="433"/>
        <v>1401269088.6036575</v>
      </c>
      <c r="O1319" s="17">
        <f t="shared" si="425"/>
        <v>468384.92746913567</v>
      </c>
      <c r="P1319" s="17">
        <f t="shared" si="434"/>
        <v>214308229.6770834</v>
      </c>
      <c r="Q1319" s="17">
        <f t="shared" si="426"/>
        <v>163469.28274377072</v>
      </c>
      <c r="S1319" s="17">
        <f t="shared" si="427"/>
        <v>21.055555555555554</v>
      </c>
      <c r="T1319" s="17">
        <f t="shared" si="428"/>
        <v>6085.0555555555547</v>
      </c>
      <c r="V1319" s="17">
        <f t="shared" si="429"/>
        <v>1401269088.6036575</v>
      </c>
      <c r="W1319" s="17">
        <f t="shared" si="435"/>
        <v>1903503.0100838058</v>
      </c>
      <c r="X1319" s="17">
        <f t="shared" si="436"/>
        <v>-502233.92148014827</v>
      </c>
      <c r="Z1319" s="17">
        <f t="shared" si="437"/>
        <v>565646.21215521544</v>
      </c>
      <c r="AA1319" s="17">
        <f t="shared" si="438"/>
        <v>0</v>
      </c>
      <c r="AC1319" s="17">
        <f t="shared" si="430"/>
        <v>0</v>
      </c>
      <c r="AD1319" s="17">
        <f t="shared" si="419"/>
        <v>212069.28833342745</v>
      </c>
      <c r="AE1319">
        <f t="shared" si="439"/>
        <v>50</v>
      </c>
    </row>
    <row r="1320" spans="2:31" x14ac:dyDescent="0.35">
      <c r="B1320" s="6" t="s">
        <v>39</v>
      </c>
      <c r="C1320" s="6">
        <v>1312</v>
      </c>
      <c r="D1320" s="6">
        <v>290</v>
      </c>
      <c r="E1320" s="12">
        <v>75.7</v>
      </c>
      <c r="F1320" s="17">
        <f t="shared" si="431"/>
        <v>-4.1666666666666269E-2</v>
      </c>
      <c r="G1320" s="17">
        <f t="shared" si="432"/>
        <v>-0.14999999999999858</v>
      </c>
      <c r="H1320" s="17">
        <f t="shared" si="420"/>
        <v>-88.041666666665833</v>
      </c>
      <c r="I1320" s="17">
        <v>414.57060000000001</v>
      </c>
      <c r="J1320" s="17">
        <f t="shared" si="421"/>
        <v>209.1330386979167</v>
      </c>
      <c r="K1320" s="17">
        <f t="shared" si="422"/>
        <v>535.66197203125091</v>
      </c>
      <c r="L1320" s="21">
        <f t="shared" si="423"/>
        <v>535.66197203125091</v>
      </c>
      <c r="M1320" s="17">
        <f t="shared" si="424"/>
        <v>3266496.4644450145</v>
      </c>
      <c r="N1320" s="17">
        <f t="shared" si="433"/>
        <v>1404535585.0681026</v>
      </c>
      <c r="O1320" s="17">
        <f t="shared" si="425"/>
        <v>467149.89853395062</v>
      </c>
      <c r="P1320" s="17">
        <f t="shared" si="434"/>
        <v>214775379.57561734</v>
      </c>
      <c r="Q1320" s="17">
        <f t="shared" si="426"/>
        <v>163700.74662775712</v>
      </c>
      <c r="S1320" s="17">
        <f t="shared" si="427"/>
        <v>21.027777777777779</v>
      </c>
      <c r="T1320" s="17">
        <f t="shared" si="428"/>
        <v>6098.0555555555557</v>
      </c>
      <c r="V1320" s="17">
        <f t="shared" si="429"/>
        <v>1404535585.0681026</v>
      </c>
      <c r="W1320" s="17">
        <f t="shared" si="435"/>
        <v>1906769.5065482508</v>
      </c>
      <c r="X1320" s="17">
        <f t="shared" si="436"/>
        <v>-502233.92148014827</v>
      </c>
      <c r="Z1320" s="17">
        <f t="shared" si="437"/>
        <v>568912.70861966047</v>
      </c>
      <c r="AA1320" s="17">
        <f t="shared" si="438"/>
        <v>0</v>
      </c>
      <c r="AC1320" s="17">
        <f t="shared" si="430"/>
        <v>0</v>
      </c>
      <c r="AD1320" s="17">
        <f t="shared" si="419"/>
        <v>212019.28833342745</v>
      </c>
      <c r="AE1320">
        <f t="shared" si="439"/>
        <v>50</v>
      </c>
    </row>
    <row r="1321" spans="2:31" x14ac:dyDescent="0.35">
      <c r="B1321" s="6" t="s">
        <v>39</v>
      </c>
      <c r="C1321" s="6">
        <v>1313</v>
      </c>
      <c r="D1321" s="6">
        <v>291</v>
      </c>
      <c r="E1321" s="12">
        <v>75.5</v>
      </c>
      <c r="F1321" s="17">
        <f t="shared" si="431"/>
        <v>-6.9444444444444448E-2</v>
      </c>
      <c r="G1321" s="17">
        <f t="shared" si="432"/>
        <v>-0.25</v>
      </c>
      <c r="H1321" s="17">
        <f t="shared" si="420"/>
        <v>-146.73611111111111</v>
      </c>
      <c r="I1321" s="17">
        <v>414.57060000000001</v>
      </c>
      <c r="J1321" s="17">
        <f t="shared" si="421"/>
        <v>208.02943619791668</v>
      </c>
      <c r="K1321" s="17">
        <f t="shared" si="422"/>
        <v>475.86392508680558</v>
      </c>
      <c r="L1321" s="21">
        <f t="shared" si="423"/>
        <v>475.86392508680558</v>
      </c>
      <c r="M1321" s="17">
        <f t="shared" si="424"/>
        <v>2904157.8794776835</v>
      </c>
      <c r="N1321" s="17">
        <f t="shared" si="433"/>
        <v>1407439742.9475803</v>
      </c>
      <c r="O1321" s="17">
        <f t="shared" si="425"/>
        <v>464684.73186728393</v>
      </c>
      <c r="P1321" s="17">
        <f t="shared" si="434"/>
        <v>215240064.30748463</v>
      </c>
      <c r="Q1321" s="17">
        <f t="shared" si="426"/>
        <v>163929.98043220458</v>
      </c>
      <c r="S1321" s="17">
        <f t="shared" si="427"/>
        <v>20.972222222222221</v>
      </c>
      <c r="T1321" s="17">
        <f t="shared" si="428"/>
        <v>6102.9166666666661</v>
      </c>
      <c r="V1321" s="17">
        <f t="shared" si="429"/>
        <v>1407439742.9475803</v>
      </c>
      <c r="W1321" s="17">
        <f t="shared" si="435"/>
        <v>1909673.6644277284</v>
      </c>
      <c r="X1321" s="17">
        <f t="shared" si="436"/>
        <v>-502233.92148014827</v>
      </c>
      <c r="Z1321" s="17">
        <f t="shared" si="437"/>
        <v>571816.86649913818</v>
      </c>
      <c r="AA1321" s="17">
        <f t="shared" si="438"/>
        <v>0</v>
      </c>
      <c r="AC1321" s="17">
        <f t="shared" si="430"/>
        <v>0</v>
      </c>
      <c r="AD1321" s="17">
        <f t="shared" si="419"/>
        <v>211969.28833342745</v>
      </c>
      <c r="AE1321">
        <f t="shared" si="439"/>
        <v>50</v>
      </c>
    </row>
    <row r="1322" spans="2:31" x14ac:dyDescent="0.35">
      <c r="B1322" s="6" t="s">
        <v>39</v>
      </c>
      <c r="C1322" s="6">
        <v>1314</v>
      </c>
      <c r="D1322" s="6">
        <v>292</v>
      </c>
      <c r="E1322" s="12">
        <v>75.2</v>
      </c>
      <c r="F1322" s="17">
        <f t="shared" si="431"/>
        <v>-6.9444444444444448E-2</v>
      </c>
      <c r="G1322" s="17">
        <f t="shared" si="432"/>
        <v>-0.25</v>
      </c>
      <c r="H1322" s="17">
        <f t="shared" si="420"/>
        <v>-146.73611111111111</v>
      </c>
      <c r="I1322" s="17">
        <v>414.57060000000001</v>
      </c>
      <c r="J1322" s="17">
        <f t="shared" si="421"/>
        <v>206.37950666666669</v>
      </c>
      <c r="K1322" s="17">
        <f t="shared" si="422"/>
        <v>474.21399555555558</v>
      </c>
      <c r="L1322" s="21">
        <f t="shared" si="423"/>
        <v>474.21399555555558</v>
      </c>
      <c r="M1322" s="17">
        <f t="shared" si="424"/>
        <v>2892494.6111130868</v>
      </c>
      <c r="N1322" s="17">
        <f t="shared" si="433"/>
        <v>1410332237.5586934</v>
      </c>
      <c r="O1322" s="17">
        <f t="shared" si="425"/>
        <v>460999.2098765432</v>
      </c>
      <c r="P1322" s="17">
        <f t="shared" si="434"/>
        <v>215701063.51736116</v>
      </c>
      <c r="Q1322" s="17">
        <f t="shared" si="426"/>
        <v>164156.06051549557</v>
      </c>
      <c r="S1322" s="17">
        <f t="shared" si="427"/>
        <v>20.888888888888889</v>
      </c>
      <c r="T1322" s="17">
        <f t="shared" si="428"/>
        <v>6099.5555555555557</v>
      </c>
      <c r="V1322" s="17">
        <f t="shared" si="429"/>
        <v>1410332237.5586934</v>
      </c>
      <c r="W1322" s="17">
        <f t="shared" si="435"/>
        <v>1912566.1590388415</v>
      </c>
      <c r="X1322" s="17">
        <f t="shared" si="436"/>
        <v>-502233.92148014827</v>
      </c>
      <c r="Z1322" s="17">
        <f t="shared" si="437"/>
        <v>574709.36111025128</v>
      </c>
      <c r="AA1322" s="17">
        <f t="shared" si="438"/>
        <v>0</v>
      </c>
      <c r="AC1322" s="17">
        <f t="shared" si="430"/>
        <v>0</v>
      </c>
      <c r="AD1322" s="17">
        <f t="shared" si="419"/>
        <v>211919.28833342745</v>
      </c>
      <c r="AE1322">
        <f t="shared" si="439"/>
        <v>50</v>
      </c>
    </row>
    <row r="1323" spans="2:31" x14ac:dyDescent="0.35">
      <c r="B1323" s="6" t="s">
        <v>39</v>
      </c>
      <c r="C1323" s="6">
        <v>1315</v>
      </c>
      <c r="D1323" s="6">
        <v>293</v>
      </c>
      <c r="E1323" s="12">
        <v>75</v>
      </c>
      <c r="F1323" s="17">
        <f t="shared" si="431"/>
        <v>-6.9444444444444448E-2</v>
      </c>
      <c r="G1323" s="17">
        <f t="shared" si="432"/>
        <v>-0.25</v>
      </c>
      <c r="H1323" s="17">
        <f t="shared" si="420"/>
        <v>-146.73611111111111</v>
      </c>
      <c r="I1323" s="17">
        <v>414.57060000000001</v>
      </c>
      <c r="J1323" s="17">
        <f t="shared" si="421"/>
        <v>205.28320312499997</v>
      </c>
      <c r="K1323" s="17">
        <f t="shared" si="422"/>
        <v>473.11769201388893</v>
      </c>
      <c r="L1323" s="21">
        <f t="shared" si="423"/>
        <v>473.11769201388893</v>
      </c>
      <c r="M1323" s="17">
        <f t="shared" si="424"/>
        <v>2887989.2450014469</v>
      </c>
      <c r="N1323" s="17">
        <f t="shared" si="433"/>
        <v>1413220226.803695</v>
      </c>
      <c r="O1323" s="17">
        <f t="shared" si="425"/>
        <v>458550.34722222213</v>
      </c>
      <c r="P1323" s="17">
        <f t="shared" si="434"/>
        <v>216159613.86458337</v>
      </c>
      <c r="Q1323" s="17">
        <f t="shared" si="426"/>
        <v>164379.93449778203</v>
      </c>
      <c r="S1323" s="17">
        <f t="shared" si="427"/>
        <v>20.833333333333332</v>
      </c>
      <c r="T1323" s="17">
        <f t="shared" si="428"/>
        <v>6104.1666666666661</v>
      </c>
      <c r="V1323" s="17">
        <f t="shared" si="429"/>
        <v>1413220226.803695</v>
      </c>
      <c r="W1323" s="17">
        <f t="shared" si="435"/>
        <v>1915454.148283843</v>
      </c>
      <c r="X1323" s="17">
        <f t="shared" si="436"/>
        <v>-502233.92148014827</v>
      </c>
      <c r="Z1323" s="17">
        <f t="shared" si="437"/>
        <v>577597.35035525274</v>
      </c>
      <c r="AA1323" s="17">
        <f t="shared" si="438"/>
        <v>0</v>
      </c>
      <c r="AC1323" s="17">
        <f t="shared" si="430"/>
        <v>0</v>
      </c>
      <c r="AD1323" s="17">
        <f t="shared" si="419"/>
        <v>211869.28833342745</v>
      </c>
      <c r="AE1323">
        <f t="shared" si="439"/>
        <v>50</v>
      </c>
    </row>
    <row r="1324" spans="2:31" x14ac:dyDescent="0.35">
      <c r="B1324" s="6" t="s">
        <v>39</v>
      </c>
      <c r="C1324" s="6">
        <v>1316</v>
      </c>
      <c r="D1324" s="6">
        <v>294</v>
      </c>
      <c r="E1324" s="12">
        <v>74.7</v>
      </c>
      <c r="F1324" s="17">
        <f t="shared" si="431"/>
        <v>-0.12500000000000078</v>
      </c>
      <c r="G1324" s="17">
        <f t="shared" si="432"/>
        <v>-0.45000000000000284</v>
      </c>
      <c r="H1324" s="17">
        <f t="shared" si="420"/>
        <v>-264.12500000000165</v>
      </c>
      <c r="I1324" s="17">
        <v>414.57060000000001</v>
      </c>
      <c r="J1324" s="17">
        <f t="shared" si="421"/>
        <v>203.64422203125002</v>
      </c>
      <c r="K1324" s="17">
        <f t="shared" si="422"/>
        <v>354.08982203124839</v>
      </c>
      <c r="L1324" s="21">
        <f t="shared" si="423"/>
        <v>354.08982203124839</v>
      </c>
      <c r="M1324" s="17">
        <f t="shared" si="424"/>
        <v>2160124.959301631</v>
      </c>
      <c r="N1324" s="17">
        <f t="shared" si="433"/>
        <v>1415380351.7629967</v>
      </c>
      <c r="O1324" s="17">
        <f t="shared" si="425"/>
        <v>454889.28125</v>
      </c>
      <c r="P1324" s="17">
        <f t="shared" si="434"/>
        <v>216614503.14583337</v>
      </c>
      <c r="Q1324" s="17">
        <f t="shared" si="426"/>
        <v>164600.68628102841</v>
      </c>
      <c r="S1324" s="17">
        <f t="shared" si="427"/>
        <v>20.75</v>
      </c>
      <c r="T1324" s="17">
        <f t="shared" si="428"/>
        <v>6100.5</v>
      </c>
      <c r="V1324" s="17">
        <f t="shared" si="429"/>
        <v>1415380351.7629967</v>
      </c>
      <c r="W1324" s="17">
        <f t="shared" si="435"/>
        <v>1917614.2732431446</v>
      </c>
      <c r="X1324" s="17">
        <f t="shared" si="436"/>
        <v>-502233.92148014827</v>
      </c>
      <c r="Z1324" s="17">
        <f t="shared" si="437"/>
        <v>579757.47531455441</v>
      </c>
      <c r="AA1324" s="17">
        <f t="shared" si="438"/>
        <v>0</v>
      </c>
      <c r="AC1324" s="17">
        <f t="shared" si="430"/>
        <v>0</v>
      </c>
      <c r="AD1324" s="17">
        <f t="shared" si="419"/>
        <v>211819.28833342745</v>
      </c>
      <c r="AE1324">
        <f t="shared" si="439"/>
        <v>50</v>
      </c>
    </row>
    <row r="1325" spans="2:31" x14ac:dyDescent="0.35">
      <c r="B1325" s="6" t="s">
        <v>39</v>
      </c>
      <c r="C1325" s="6">
        <v>1317</v>
      </c>
      <c r="D1325" s="6">
        <v>295</v>
      </c>
      <c r="E1325" s="12">
        <v>74.099999999999994</v>
      </c>
      <c r="F1325" s="17">
        <f t="shared" si="431"/>
        <v>-0.1388888888888889</v>
      </c>
      <c r="G1325" s="17">
        <f t="shared" si="432"/>
        <v>-0.5</v>
      </c>
      <c r="H1325" s="17">
        <f t="shared" si="420"/>
        <v>-293.47222222222223</v>
      </c>
      <c r="I1325" s="17">
        <v>414.57060000000001</v>
      </c>
      <c r="J1325" s="17">
        <f t="shared" si="421"/>
        <v>200.38596703124998</v>
      </c>
      <c r="K1325" s="17">
        <f t="shared" si="422"/>
        <v>321.48434480902779</v>
      </c>
      <c r="L1325" s="21">
        <f t="shared" si="423"/>
        <v>321.48434480902773</v>
      </c>
      <c r="M1325" s="17">
        <f t="shared" si="424"/>
        <v>1952079.7320424838</v>
      </c>
      <c r="N1325" s="17">
        <f t="shared" si="433"/>
        <v>1417332431.4950392</v>
      </c>
      <c r="O1325" s="17">
        <f t="shared" si="425"/>
        <v>447611.17013888888</v>
      </c>
      <c r="P1325" s="17">
        <f t="shared" si="434"/>
        <v>217062114.31597227</v>
      </c>
      <c r="Q1325" s="17">
        <f t="shared" si="426"/>
        <v>164815.57654971318</v>
      </c>
      <c r="S1325" s="17">
        <f t="shared" si="427"/>
        <v>20.583333333333332</v>
      </c>
      <c r="T1325" s="17">
        <f t="shared" si="428"/>
        <v>6072.083333333333</v>
      </c>
      <c r="V1325" s="17">
        <f t="shared" si="429"/>
        <v>1417332431.4950392</v>
      </c>
      <c r="W1325" s="17">
        <f t="shared" si="435"/>
        <v>1919566.3529751871</v>
      </c>
      <c r="X1325" s="17">
        <f t="shared" si="436"/>
        <v>-502233.92148014827</v>
      </c>
      <c r="Z1325" s="17">
        <f t="shared" si="437"/>
        <v>581709.55504659691</v>
      </c>
      <c r="AA1325" s="17">
        <f t="shared" si="438"/>
        <v>0</v>
      </c>
      <c r="AC1325" s="17">
        <f t="shared" si="430"/>
        <v>0</v>
      </c>
      <c r="AD1325" s="17">
        <f t="shared" ref="AD1325:AD1388" si="440">IF(M1325&lt;0,(AD1324+((-M1325/1000)*0.5))-AE1325,AD1324-AE1325)</f>
        <v>211769.28833342745</v>
      </c>
      <c r="AE1325">
        <f t="shared" si="439"/>
        <v>50</v>
      </c>
    </row>
    <row r="1326" spans="2:31" x14ac:dyDescent="0.35">
      <c r="B1326" s="6" t="s">
        <v>39</v>
      </c>
      <c r="C1326" s="6">
        <v>1318</v>
      </c>
      <c r="D1326" s="6">
        <v>296</v>
      </c>
      <c r="E1326" s="12">
        <v>73.7</v>
      </c>
      <c r="F1326" s="17">
        <f t="shared" si="431"/>
        <v>-0.11111111111111072</v>
      </c>
      <c r="G1326" s="17">
        <f t="shared" si="432"/>
        <v>-0.39999999999999858</v>
      </c>
      <c r="H1326" s="17">
        <f t="shared" si="420"/>
        <v>-234.77777777777695</v>
      </c>
      <c r="I1326" s="17">
        <v>414.57060000000001</v>
      </c>
      <c r="J1326" s="17">
        <f t="shared" si="421"/>
        <v>198.22839494791666</v>
      </c>
      <c r="K1326" s="17">
        <f t="shared" si="422"/>
        <v>378.02121717013972</v>
      </c>
      <c r="L1326" s="21">
        <f t="shared" si="423"/>
        <v>378.02121717013972</v>
      </c>
      <c r="M1326" s="17">
        <f t="shared" si="424"/>
        <v>2290724.5713361199</v>
      </c>
      <c r="N1326" s="17">
        <f t="shared" si="433"/>
        <v>1419623156.0663753</v>
      </c>
      <c r="O1326" s="17">
        <f t="shared" si="425"/>
        <v>442791.70408950618</v>
      </c>
      <c r="P1326" s="17">
        <f t="shared" si="434"/>
        <v>217504906.02006176</v>
      </c>
      <c r="Q1326" s="17">
        <f t="shared" si="426"/>
        <v>165026.48408198918</v>
      </c>
      <c r="S1326" s="17">
        <f t="shared" si="427"/>
        <v>20.472222222222221</v>
      </c>
      <c r="T1326" s="17">
        <f t="shared" si="428"/>
        <v>6059.7777777777774</v>
      </c>
      <c r="V1326" s="17">
        <f t="shared" si="429"/>
        <v>1419623156.0663753</v>
      </c>
      <c r="W1326" s="17">
        <f t="shared" si="435"/>
        <v>1921857.0775465232</v>
      </c>
      <c r="X1326" s="17">
        <f t="shared" si="436"/>
        <v>-502233.92148014827</v>
      </c>
      <c r="Z1326" s="17">
        <f t="shared" si="437"/>
        <v>584000.27961793309</v>
      </c>
      <c r="AA1326" s="17">
        <f t="shared" si="438"/>
        <v>0</v>
      </c>
      <c r="AC1326" s="17">
        <f t="shared" si="430"/>
        <v>0</v>
      </c>
      <c r="AD1326" s="17">
        <f t="shared" si="440"/>
        <v>211719.28833342745</v>
      </c>
      <c r="AE1326">
        <f t="shared" si="439"/>
        <v>50</v>
      </c>
    </row>
    <row r="1327" spans="2:31" x14ac:dyDescent="0.35">
      <c r="B1327" s="6" t="s">
        <v>39</v>
      </c>
      <c r="C1327" s="6">
        <v>1319</v>
      </c>
      <c r="D1327" s="6">
        <v>297</v>
      </c>
      <c r="E1327" s="12">
        <v>73.3</v>
      </c>
      <c r="F1327" s="17">
        <f t="shared" si="431"/>
        <v>-2.7777777777778172E-2</v>
      </c>
      <c r="G1327" s="17">
        <f t="shared" si="432"/>
        <v>-0.10000000000000142</v>
      </c>
      <c r="H1327" s="17">
        <f t="shared" si="420"/>
        <v>-58.694444444445274</v>
      </c>
      <c r="I1327" s="17">
        <v>414.57060000000001</v>
      </c>
      <c r="J1327" s="17">
        <f t="shared" si="421"/>
        <v>196.08250119791668</v>
      </c>
      <c r="K1327" s="17">
        <f t="shared" si="422"/>
        <v>551.95865675347147</v>
      </c>
      <c r="L1327" s="21">
        <f t="shared" si="423"/>
        <v>551.95865675347147</v>
      </c>
      <c r="M1327" s="17">
        <f t="shared" si="424"/>
        <v>3337831.9870524304</v>
      </c>
      <c r="N1327" s="17">
        <f t="shared" si="433"/>
        <v>1422960988.0534277</v>
      </c>
      <c r="O1327" s="17">
        <f t="shared" si="425"/>
        <v>437998.32445987657</v>
      </c>
      <c r="P1327" s="17">
        <f t="shared" si="434"/>
        <v>217942904.34452164</v>
      </c>
      <c r="Q1327" s="17">
        <f t="shared" si="426"/>
        <v>165233.43771381475</v>
      </c>
      <c r="S1327" s="17">
        <f t="shared" si="427"/>
        <v>20.361111111111111</v>
      </c>
      <c r="T1327" s="17">
        <f t="shared" si="428"/>
        <v>6047.25</v>
      </c>
      <c r="V1327" s="17">
        <f t="shared" si="429"/>
        <v>1422960988.0534277</v>
      </c>
      <c r="W1327" s="17">
        <f t="shared" si="435"/>
        <v>1925194.9095335756</v>
      </c>
      <c r="X1327" s="17">
        <f t="shared" si="436"/>
        <v>-502233.92148014827</v>
      </c>
      <c r="Z1327" s="17">
        <f t="shared" si="437"/>
        <v>587338.11160498555</v>
      </c>
      <c r="AA1327" s="17">
        <f t="shared" si="438"/>
        <v>0</v>
      </c>
      <c r="AC1327" s="17">
        <f t="shared" si="430"/>
        <v>0</v>
      </c>
      <c r="AD1327" s="17">
        <f t="shared" si="440"/>
        <v>211669.28833342745</v>
      </c>
      <c r="AE1327">
        <f t="shared" si="439"/>
        <v>50</v>
      </c>
    </row>
    <row r="1328" spans="2:31" x14ac:dyDescent="0.35">
      <c r="B1328" s="6" t="s">
        <v>39</v>
      </c>
      <c r="C1328" s="6">
        <v>1320</v>
      </c>
      <c r="D1328" s="6">
        <v>298</v>
      </c>
      <c r="E1328" s="12">
        <v>73.5</v>
      </c>
      <c r="F1328" s="17">
        <f t="shared" si="431"/>
        <v>9.7222222222222612E-2</v>
      </c>
      <c r="G1328" s="17">
        <f t="shared" si="432"/>
        <v>0.35000000000000142</v>
      </c>
      <c r="H1328" s="17">
        <f t="shared" si="420"/>
        <v>205.43055555555637</v>
      </c>
      <c r="I1328" s="17">
        <v>414.57060000000001</v>
      </c>
      <c r="J1328" s="17">
        <f t="shared" si="421"/>
        <v>197.15398828125004</v>
      </c>
      <c r="K1328" s="17">
        <f t="shared" si="422"/>
        <v>817.15514383680636</v>
      </c>
      <c r="L1328" s="21">
        <f t="shared" si="423"/>
        <v>817.15514383680636</v>
      </c>
      <c r="M1328" s="17">
        <f t="shared" si="424"/>
        <v>4971708.0876271026</v>
      </c>
      <c r="N1328" s="17">
        <f t="shared" si="433"/>
        <v>1427932696.1410549</v>
      </c>
      <c r="O1328" s="17">
        <f t="shared" si="425"/>
        <v>440391.75347222225</v>
      </c>
      <c r="P1328" s="17">
        <f t="shared" si="434"/>
        <v>218383296.09799385</v>
      </c>
      <c r="Q1328" s="17">
        <f t="shared" si="426"/>
        <v>165441.89098332869</v>
      </c>
      <c r="S1328" s="17">
        <f t="shared" si="427"/>
        <v>20.416666666666668</v>
      </c>
      <c r="T1328" s="17">
        <f t="shared" si="428"/>
        <v>6084.166666666667</v>
      </c>
      <c r="V1328" s="17">
        <f t="shared" si="429"/>
        <v>1427932696.1410549</v>
      </c>
      <c r="W1328" s="17">
        <f t="shared" si="435"/>
        <v>1930166.6176212027</v>
      </c>
      <c r="X1328" s="17">
        <f t="shared" si="436"/>
        <v>-502233.92148014827</v>
      </c>
      <c r="Z1328" s="17">
        <f t="shared" si="437"/>
        <v>592309.81969261263</v>
      </c>
      <c r="AA1328" s="17">
        <f t="shared" si="438"/>
        <v>0</v>
      </c>
      <c r="AC1328" s="17">
        <f t="shared" si="430"/>
        <v>0</v>
      </c>
      <c r="AD1328" s="17">
        <f t="shared" si="440"/>
        <v>211619.28833342745</v>
      </c>
      <c r="AE1328">
        <f t="shared" si="439"/>
        <v>50</v>
      </c>
    </row>
    <row r="1329" spans="2:31" x14ac:dyDescent="0.35">
      <c r="B1329" s="6" t="s">
        <v>39</v>
      </c>
      <c r="C1329" s="6">
        <v>1321</v>
      </c>
      <c r="D1329" s="6">
        <v>299</v>
      </c>
      <c r="E1329" s="12">
        <v>74</v>
      </c>
      <c r="F1329" s="17">
        <f t="shared" si="431"/>
        <v>0.19444444444444522</v>
      </c>
      <c r="G1329" s="17">
        <f t="shared" si="432"/>
        <v>0.70000000000000284</v>
      </c>
      <c r="H1329" s="17">
        <f t="shared" si="420"/>
        <v>410.86111111111273</v>
      </c>
      <c r="I1329" s="17">
        <v>414.57060000000001</v>
      </c>
      <c r="J1329" s="17">
        <f t="shared" si="421"/>
        <v>199.84547916666665</v>
      </c>
      <c r="K1329" s="17">
        <f t="shared" si="422"/>
        <v>1025.2771902777793</v>
      </c>
      <c r="L1329" s="21">
        <f t="shared" si="423"/>
        <v>1025.2771902777795</v>
      </c>
      <c r="M1329" s="17">
        <f t="shared" si="424"/>
        <v>6301467.5311350403</v>
      </c>
      <c r="N1329" s="17">
        <f t="shared" si="433"/>
        <v>1434234163.67219</v>
      </c>
      <c r="O1329" s="17">
        <f t="shared" si="425"/>
        <v>446403.85802469129</v>
      </c>
      <c r="P1329" s="17">
        <f t="shared" si="434"/>
        <v>218829699.95601854</v>
      </c>
      <c r="Q1329" s="17">
        <f t="shared" si="426"/>
        <v>165654.57983044552</v>
      </c>
      <c r="S1329" s="17">
        <f t="shared" si="427"/>
        <v>20.555555555555554</v>
      </c>
      <c r="T1329" s="17">
        <f t="shared" si="428"/>
        <v>6146.1111111111104</v>
      </c>
      <c r="V1329" s="17">
        <f t="shared" si="429"/>
        <v>1434234163.67219</v>
      </c>
      <c r="W1329" s="17">
        <f t="shared" si="435"/>
        <v>1936468.0851523378</v>
      </c>
      <c r="X1329" s="17">
        <f t="shared" si="436"/>
        <v>-502233.92148014827</v>
      </c>
      <c r="Z1329" s="17">
        <f t="shared" si="437"/>
        <v>598611.2872237477</v>
      </c>
      <c r="AA1329" s="17">
        <f t="shared" si="438"/>
        <v>0</v>
      </c>
      <c r="AC1329" s="17">
        <f t="shared" si="430"/>
        <v>0</v>
      </c>
      <c r="AD1329" s="17">
        <f t="shared" si="440"/>
        <v>211569.28833342745</v>
      </c>
      <c r="AE1329">
        <f t="shared" si="439"/>
        <v>50</v>
      </c>
    </row>
    <row r="1330" spans="2:31" x14ac:dyDescent="0.35">
      <c r="B1330" s="6" t="s">
        <v>39</v>
      </c>
      <c r="C1330" s="6">
        <v>1322</v>
      </c>
      <c r="D1330" s="6">
        <v>300</v>
      </c>
      <c r="E1330" s="12">
        <v>74.900000000000006</v>
      </c>
      <c r="F1330" s="17">
        <f t="shared" si="431"/>
        <v>0.29166666666666585</v>
      </c>
      <c r="G1330" s="17">
        <f t="shared" si="432"/>
        <v>1.0499999999999972</v>
      </c>
      <c r="H1330" s="17">
        <f t="shared" si="420"/>
        <v>616.29166666666492</v>
      </c>
      <c r="I1330" s="17">
        <v>414.57060000000001</v>
      </c>
      <c r="J1330" s="17">
        <f t="shared" si="421"/>
        <v>204.73614619791672</v>
      </c>
      <c r="K1330" s="17">
        <f t="shared" si="422"/>
        <v>1235.5984128645816</v>
      </c>
      <c r="L1330" s="21">
        <f t="shared" si="423"/>
        <v>1235.5984128645816</v>
      </c>
      <c r="M1330" s="17">
        <f t="shared" si="424"/>
        <v>7712193.4269630974</v>
      </c>
      <c r="N1330" s="17">
        <f t="shared" si="433"/>
        <v>1441946357.099153</v>
      </c>
      <c r="O1330" s="17">
        <f t="shared" si="425"/>
        <v>457328.36149691365</v>
      </c>
      <c r="P1330" s="17">
        <f t="shared" si="434"/>
        <v>219287028.31751546</v>
      </c>
      <c r="Q1330" s="17">
        <f t="shared" si="426"/>
        <v>165875.21052762138</v>
      </c>
      <c r="S1330" s="17">
        <f t="shared" si="427"/>
        <v>20.805555555555557</v>
      </c>
      <c r="T1330" s="17">
        <f t="shared" si="428"/>
        <v>6241.666666666667</v>
      </c>
      <c r="V1330" s="17">
        <f t="shared" si="429"/>
        <v>1441946357.099153</v>
      </c>
      <c r="W1330" s="17">
        <f t="shared" si="435"/>
        <v>1944180.278579301</v>
      </c>
      <c r="X1330" s="17">
        <f t="shared" si="436"/>
        <v>-502233.92148014827</v>
      </c>
      <c r="Z1330" s="17">
        <f t="shared" si="437"/>
        <v>606323.48065071076</v>
      </c>
      <c r="AA1330" s="17">
        <f t="shared" si="438"/>
        <v>0</v>
      </c>
      <c r="AC1330" s="17">
        <f t="shared" si="430"/>
        <v>0</v>
      </c>
      <c r="AD1330" s="17">
        <f t="shared" si="440"/>
        <v>211519.28833342745</v>
      </c>
      <c r="AE1330">
        <f t="shared" si="439"/>
        <v>50</v>
      </c>
    </row>
    <row r="1331" spans="2:31" x14ac:dyDescent="0.35">
      <c r="B1331" s="6" t="s">
        <v>39</v>
      </c>
      <c r="C1331" s="6">
        <v>1323</v>
      </c>
      <c r="D1331" s="6">
        <v>301</v>
      </c>
      <c r="E1331" s="12">
        <v>76.099999999999994</v>
      </c>
      <c r="F1331" s="17">
        <f t="shared" si="431"/>
        <v>0.38888888888888851</v>
      </c>
      <c r="G1331" s="17">
        <f t="shared" si="432"/>
        <v>1.3999999999999986</v>
      </c>
      <c r="H1331" s="17">
        <f t="shared" si="420"/>
        <v>821.72222222222138</v>
      </c>
      <c r="I1331" s="17">
        <v>414.57060000000001</v>
      </c>
      <c r="J1331" s="17">
        <f t="shared" si="421"/>
        <v>211.3490024479166</v>
      </c>
      <c r="K1331" s="17">
        <f t="shared" si="422"/>
        <v>1447.6418246701378</v>
      </c>
      <c r="L1331" s="21">
        <f t="shared" si="423"/>
        <v>1447.641824670138</v>
      </c>
      <c r="M1331" s="17">
        <f t="shared" si="424"/>
        <v>9211063.4444657341</v>
      </c>
      <c r="N1331" s="17">
        <f t="shared" si="433"/>
        <v>1451157420.5436187</v>
      </c>
      <c r="O1331" s="17">
        <f t="shared" si="425"/>
        <v>472099.79668209865</v>
      </c>
      <c r="P1331" s="17">
        <f t="shared" si="434"/>
        <v>219759128.11419755</v>
      </c>
      <c r="Q1331" s="17">
        <f t="shared" si="426"/>
        <v>166106.67279984697</v>
      </c>
      <c r="S1331" s="17">
        <f t="shared" si="427"/>
        <v>21.138888888888886</v>
      </c>
      <c r="T1331" s="17">
        <f t="shared" si="428"/>
        <v>6362.8055555555547</v>
      </c>
      <c r="V1331" s="17">
        <f t="shared" si="429"/>
        <v>1451157420.5436187</v>
      </c>
      <c r="W1331" s="17">
        <f t="shared" si="435"/>
        <v>1953391.3420237666</v>
      </c>
      <c r="X1331" s="17">
        <f t="shared" si="436"/>
        <v>-502233.92148014827</v>
      </c>
      <c r="Z1331" s="17">
        <f t="shared" si="437"/>
        <v>615534.5440951765</v>
      </c>
      <c r="AA1331" s="17">
        <f t="shared" si="438"/>
        <v>0</v>
      </c>
      <c r="AC1331" s="17">
        <f t="shared" si="430"/>
        <v>0</v>
      </c>
      <c r="AD1331" s="17">
        <f t="shared" si="440"/>
        <v>211469.28833342745</v>
      </c>
      <c r="AE1331">
        <f t="shared" si="439"/>
        <v>50</v>
      </c>
    </row>
    <row r="1332" spans="2:31" x14ac:dyDescent="0.35">
      <c r="B1332" s="6" t="s">
        <v>39</v>
      </c>
      <c r="C1332" s="6">
        <v>1324</v>
      </c>
      <c r="D1332" s="6">
        <v>302</v>
      </c>
      <c r="E1332" s="12">
        <v>77.7</v>
      </c>
      <c r="F1332" s="17">
        <f t="shared" si="431"/>
        <v>0.43055555555555675</v>
      </c>
      <c r="G1332" s="17">
        <f t="shared" si="432"/>
        <v>1.5500000000000043</v>
      </c>
      <c r="H1332" s="17">
        <f t="shared" si="420"/>
        <v>909.76388888889142</v>
      </c>
      <c r="I1332" s="17">
        <v>414.57060000000001</v>
      </c>
      <c r="J1332" s="17">
        <f t="shared" si="421"/>
        <v>220.32964078124996</v>
      </c>
      <c r="K1332" s="17">
        <f t="shared" si="422"/>
        <v>1544.6641296701414</v>
      </c>
      <c r="L1332" s="21">
        <f t="shared" si="423"/>
        <v>1544.6641296701414</v>
      </c>
      <c r="M1332" s="17">
        <f t="shared" si="424"/>
        <v>10068378.241211593</v>
      </c>
      <c r="N1332" s="17">
        <f t="shared" si="433"/>
        <v>1461225798.7848303</v>
      </c>
      <c r="O1332" s="17">
        <f t="shared" si="425"/>
        <v>492160.25347222213</v>
      </c>
      <c r="P1332" s="17">
        <f t="shared" si="434"/>
        <v>220251288.36766976</v>
      </c>
      <c r="Q1332" s="17">
        <f t="shared" si="426"/>
        <v>166352.93683358745</v>
      </c>
      <c r="S1332" s="17">
        <f t="shared" si="427"/>
        <v>21.583333333333332</v>
      </c>
      <c r="T1332" s="17">
        <f t="shared" si="428"/>
        <v>6518.1666666666661</v>
      </c>
      <c r="V1332" s="17">
        <f t="shared" si="429"/>
        <v>1461225798.7848303</v>
      </c>
      <c r="W1332" s="17">
        <f t="shared" si="435"/>
        <v>1963459.7202649782</v>
      </c>
      <c r="X1332" s="17">
        <f t="shared" si="436"/>
        <v>-502233.92148014827</v>
      </c>
      <c r="Z1332" s="17">
        <f t="shared" si="437"/>
        <v>625602.92233638815</v>
      </c>
      <c r="AA1332" s="17">
        <f t="shared" si="438"/>
        <v>0</v>
      </c>
      <c r="AC1332" s="17">
        <f t="shared" si="430"/>
        <v>0</v>
      </c>
      <c r="AD1332" s="17">
        <f t="shared" si="440"/>
        <v>211419.28833342745</v>
      </c>
      <c r="AE1332">
        <f t="shared" si="439"/>
        <v>50</v>
      </c>
    </row>
    <row r="1333" spans="2:31" x14ac:dyDescent="0.35">
      <c r="B1333" s="6" t="s">
        <v>39</v>
      </c>
      <c r="C1333" s="6">
        <v>1325</v>
      </c>
      <c r="D1333" s="6">
        <v>303</v>
      </c>
      <c r="E1333" s="12">
        <v>79.2</v>
      </c>
      <c r="F1333" s="17">
        <f t="shared" si="431"/>
        <v>0.36111111111111033</v>
      </c>
      <c r="G1333" s="17">
        <f t="shared" si="432"/>
        <v>1.2999999999999972</v>
      </c>
      <c r="H1333" s="17">
        <f t="shared" si="420"/>
        <v>763.02777777777612</v>
      </c>
      <c r="I1333" s="17">
        <v>414.57060000000001</v>
      </c>
      <c r="J1333" s="17">
        <f t="shared" si="421"/>
        <v>228.91869000000003</v>
      </c>
      <c r="K1333" s="17">
        <f t="shared" si="422"/>
        <v>1406.517067777776</v>
      </c>
      <c r="L1333" s="21">
        <f t="shared" si="423"/>
        <v>1406.517067777776</v>
      </c>
      <c r="M1333" s="17">
        <f t="shared" si="424"/>
        <v>9375842.7738066539</v>
      </c>
      <c r="N1333" s="17">
        <f t="shared" si="433"/>
        <v>1470601641.5586369</v>
      </c>
      <c r="O1333" s="17">
        <f t="shared" si="425"/>
        <v>511346</v>
      </c>
      <c r="P1333" s="17">
        <f t="shared" si="434"/>
        <v>220762634.36766976</v>
      </c>
      <c r="Q1333" s="17">
        <f t="shared" si="426"/>
        <v>166613.3089567319</v>
      </c>
      <c r="S1333" s="17">
        <f t="shared" si="427"/>
        <v>22</v>
      </c>
      <c r="T1333" s="17">
        <f t="shared" si="428"/>
        <v>6666</v>
      </c>
      <c r="V1333" s="17">
        <f t="shared" si="429"/>
        <v>1470601641.5586369</v>
      </c>
      <c r="W1333" s="17">
        <f t="shared" si="435"/>
        <v>1972835.563038785</v>
      </c>
      <c r="X1333" s="17">
        <f t="shared" si="436"/>
        <v>-502233.92148014827</v>
      </c>
      <c r="Z1333" s="17">
        <f t="shared" si="437"/>
        <v>634978.7651101948</v>
      </c>
      <c r="AA1333" s="17">
        <f t="shared" si="438"/>
        <v>0</v>
      </c>
      <c r="AC1333" s="17">
        <f t="shared" si="430"/>
        <v>0</v>
      </c>
      <c r="AD1333" s="17">
        <f t="shared" si="440"/>
        <v>211369.28833342745</v>
      </c>
      <c r="AE1333">
        <f t="shared" si="439"/>
        <v>50</v>
      </c>
    </row>
    <row r="1334" spans="2:31" x14ac:dyDescent="0.35">
      <c r="B1334" s="6" t="s">
        <v>39</v>
      </c>
      <c r="C1334" s="6">
        <v>1326</v>
      </c>
      <c r="D1334" s="6">
        <v>304</v>
      </c>
      <c r="E1334" s="12">
        <v>80.3</v>
      </c>
      <c r="F1334" s="17">
        <f t="shared" si="431"/>
        <v>0.22222222222222143</v>
      </c>
      <c r="G1334" s="17">
        <f t="shared" si="432"/>
        <v>0.79999999999999716</v>
      </c>
      <c r="H1334" s="17">
        <f t="shared" si="420"/>
        <v>469.55555555555389</v>
      </c>
      <c r="I1334" s="17">
        <v>414.57060000000001</v>
      </c>
      <c r="J1334" s="17">
        <f t="shared" si="421"/>
        <v>235.32170119791667</v>
      </c>
      <c r="K1334" s="17">
        <f t="shared" si="422"/>
        <v>1119.4478567534704</v>
      </c>
      <c r="L1334" s="21">
        <f t="shared" si="423"/>
        <v>1119.4478567534707</v>
      </c>
      <c r="M1334" s="17">
        <f t="shared" si="424"/>
        <v>7590851.5335500892</v>
      </c>
      <c r="N1334" s="17">
        <f t="shared" si="433"/>
        <v>1478192493.0921869</v>
      </c>
      <c r="O1334" s="17">
        <f t="shared" si="425"/>
        <v>525648.69483024685</v>
      </c>
      <c r="P1334" s="17">
        <f t="shared" si="434"/>
        <v>221288283.0625</v>
      </c>
      <c r="Q1334" s="17">
        <f t="shared" si="426"/>
        <v>166884.07470776772</v>
      </c>
      <c r="S1334" s="17">
        <f t="shared" si="427"/>
        <v>22.305555555555554</v>
      </c>
      <c r="T1334" s="17">
        <f t="shared" si="428"/>
        <v>6780.8888888888887</v>
      </c>
      <c r="V1334" s="17">
        <f t="shared" si="429"/>
        <v>1478192493.0921869</v>
      </c>
      <c r="W1334" s="17">
        <f t="shared" si="435"/>
        <v>1980426.4145723351</v>
      </c>
      <c r="X1334" s="17">
        <f t="shared" si="436"/>
        <v>-502233.92148014827</v>
      </c>
      <c r="Z1334" s="17">
        <f t="shared" si="437"/>
        <v>642569.61664374487</v>
      </c>
      <c r="AA1334" s="17">
        <f t="shared" si="438"/>
        <v>0</v>
      </c>
      <c r="AC1334" s="17">
        <f t="shared" si="430"/>
        <v>0</v>
      </c>
      <c r="AD1334" s="17">
        <f t="shared" si="440"/>
        <v>211319.28833342745</v>
      </c>
      <c r="AE1334">
        <f t="shared" si="439"/>
        <v>50</v>
      </c>
    </row>
    <row r="1335" spans="2:31" x14ac:dyDescent="0.35">
      <c r="B1335" s="6" t="s">
        <v>39</v>
      </c>
      <c r="C1335" s="6">
        <v>1327</v>
      </c>
      <c r="D1335" s="6">
        <v>305</v>
      </c>
      <c r="E1335" s="12">
        <v>80.8</v>
      </c>
      <c r="F1335" s="17">
        <f t="shared" si="431"/>
        <v>9.7222222222222612E-2</v>
      </c>
      <c r="G1335" s="17">
        <f t="shared" si="432"/>
        <v>0.35000000000000142</v>
      </c>
      <c r="H1335" s="17">
        <f t="shared" si="420"/>
        <v>205.43055555555637</v>
      </c>
      <c r="I1335" s="17">
        <v>414.57060000000001</v>
      </c>
      <c r="J1335" s="17">
        <f t="shared" si="421"/>
        <v>238.26135666666661</v>
      </c>
      <c r="K1335" s="17">
        <f t="shared" si="422"/>
        <v>858.26251222222299</v>
      </c>
      <c r="L1335" s="21">
        <f t="shared" si="423"/>
        <v>858.26251222222299</v>
      </c>
      <c r="M1335" s="17">
        <f t="shared" si="424"/>
        <v>5875283.708667906</v>
      </c>
      <c r="N1335" s="17">
        <f t="shared" si="433"/>
        <v>1484067776.8008549</v>
      </c>
      <c r="O1335" s="17">
        <f t="shared" si="425"/>
        <v>532215.1358024691</v>
      </c>
      <c r="P1335" s="17">
        <f t="shared" si="434"/>
        <v>221820498.19830248</v>
      </c>
      <c r="Q1335" s="17">
        <f t="shared" si="426"/>
        <v>167159.38070708551</v>
      </c>
      <c r="S1335" s="17">
        <f t="shared" si="427"/>
        <v>22.444444444444443</v>
      </c>
      <c r="T1335" s="17">
        <f t="shared" si="428"/>
        <v>6845.5555555555547</v>
      </c>
      <c r="V1335" s="17">
        <f t="shared" si="429"/>
        <v>1484067776.8008549</v>
      </c>
      <c r="W1335" s="17">
        <f t="shared" si="435"/>
        <v>1986301.6982810029</v>
      </c>
      <c r="X1335" s="17">
        <f t="shared" si="436"/>
        <v>-502233.92148014827</v>
      </c>
      <c r="Z1335" s="17">
        <f t="shared" si="437"/>
        <v>648444.90035241272</v>
      </c>
      <c r="AA1335" s="17">
        <f t="shared" si="438"/>
        <v>0</v>
      </c>
      <c r="AC1335" s="17">
        <f t="shared" si="430"/>
        <v>0</v>
      </c>
      <c r="AD1335" s="17">
        <f t="shared" si="440"/>
        <v>211269.28833342745</v>
      </c>
      <c r="AE1335">
        <f t="shared" si="439"/>
        <v>50</v>
      </c>
    </row>
    <row r="1336" spans="2:31" x14ac:dyDescent="0.35">
      <c r="B1336" s="6" t="s">
        <v>39</v>
      </c>
      <c r="C1336" s="6">
        <v>1328</v>
      </c>
      <c r="D1336" s="6">
        <v>306</v>
      </c>
      <c r="E1336" s="12">
        <v>81</v>
      </c>
      <c r="F1336" s="17">
        <f t="shared" si="431"/>
        <v>2.7777777777778172E-2</v>
      </c>
      <c r="G1336" s="17">
        <f t="shared" si="432"/>
        <v>0.10000000000000142</v>
      </c>
      <c r="H1336" s="17">
        <f t="shared" si="420"/>
        <v>58.694444444445274</v>
      </c>
      <c r="I1336" s="17">
        <v>414.57060000000001</v>
      </c>
      <c r="J1336" s="17">
        <f t="shared" si="421"/>
        <v>239.44232812499999</v>
      </c>
      <c r="K1336" s="17">
        <f t="shared" si="422"/>
        <v>712.70737256944528</v>
      </c>
      <c r="L1336" s="21">
        <f t="shared" si="423"/>
        <v>712.70737256944528</v>
      </c>
      <c r="M1336" s="17">
        <f t="shared" si="424"/>
        <v>4906990.2601406304</v>
      </c>
      <c r="N1336" s="17">
        <f t="shared" si="433"/>
        <v>1488974767.0609956</v>
      </c>
      <c r="O1336" s="17">
        <f t="shared" si="425"/>
        <v>534853.125</v>
      </c>
      <c r="P1336" s="17">
        <f t="shared" si="434"/>
        <v>222355351.32330248</v>
      </c>
      <c r="Q1336" s="17">
        <f t="shared" si="426"/>
        <v>167436.2585265832</v>
      </c>
      <c r="S1336" s="17">
        <f t="shared" si="427"/>
        <v>22.5</v>
      </c>
      <c r="T1336" s="17">
        <f t="shared" si="428"/>
        <v>6885</v>
      </c>
      <c r="V1336" s="17">
        <f t="shared" si="429"/>
        <v>1488974767.0609956</v>
      </c>
      <c r="W1336" s="17">
        <f t="shared" si="435"/>
        <v>1991208.6885411437</v>
      </c>
      <c r="X1336" s="17">
        <f t="shared" si="436"/>
        <v>-502233.92148014827</v>
      </c>
      <c r="Z1336" s="17">
        <f t="shared" si="437"/>
        <v>653351.89061255334</v>
      </c>
      <c r="AA1336" s="17">
        <f t="shared" si="438"/>
        <v>0</v>
      </c>
      <c r="AC1336" s="17">
        <f t="shared" si="430"/>
        <v>0</v>
      </c>
      <c r="AD1336" s="17">
        <f t="shared" si="440"/>
        <v>211219.28833342745</v>
      </c>
      <c r="AE1336">
        <f t="shared" si="439"/>
        <v>50</v>
      </c>
    </row>
    <row r="1337" spans="2:31" x14ac:dyDescent="0.35">
      <c r="B1337" s="6" t="s">
        <v>39</v>
      </c>
      <c r="C1337" s="6">
        <v>1329</v>
      </c>
      <c r="D1337" s="6">
        <v>307</v>
      </c>
      <c r="E1337" s="12">
        <v>81</v>
      </c>
      <c r="F1337" s="17">
        <f t="shared" si="431"/>
        <v>0</v>
      </c>
      <c r="G1337" s="17">
        <f t="shared" si="432"/>
        <v>0</v>
      </c>
      <c r="H1337" s="17">
        <f t="shared" si="420"/>
        <v>0</v>
      </c>
      <c r="I1337" s="17">
        <v>414.57060000000001</v>
      </c>
      <c r="J1337" s="17">
        <f t="shared" si="421"/>
        <v>239.44232812499999</v>
      </c>
      <c r="K1337" s="17">
        <f t="shared" si="422"/>
        <v>654.01292812500003</v>
      </c>
      <c r="L1337" s="21">
        <f t="shared" si="423"/>
        <v>654.01292812500003</v>
      </c>
      <c r="M1337" s="17">
        <f t="shared" si="424"/>
        <v>4517594.3010234376</v>
      </c>
      <c r="N1337" s="17">
        <f t="shared" si="433"/>
        <v>1493492361.3620191</v>
      </c>
      <c r="O1337" s="17">
        <f t="shared" si="425"/>
        <v>534853.125</v>
      </c>
      <c r="P1337" s="17">
        <f t="shared" si="434"/>
        <v>222890204.44830248</v>
      </c>
      <c r="Q1337" s="17">
        <f t="shared" si="426"/>
        <v>167712.71967517116</v>
      </c>
      <c r="S1337" s="17">
        <f t="shared" si="427"/>
        <v>22.5</v>
      </c>
      <c r="T1337" s="17">
        <f t="shared" si="428"/>
        <v>6907.5</v>
      </c>
      <c r="V1337" s="17">
        <f t="shared" si="429"/>
        <v>1493492361.3620191</v>
      </c>
      <c r="W1337" s="17">
        <f t="shared" si="435"/>
        <v>1995726.2828421672</v>
      </c>
      <c r="X1337" s="17">
        <f t="shared" si="436"/>
        <v>-502233.92148014827</v>
      </c>
      <c r="Z1337" s="17">
        <f t="shared" si="437"/>
        <v>657869.48491357674</v>
      </c>
      <c r="AA1337" s="17">
        <f t="shared" si="438"/>
        <v>0</v>
      </c>
      <c r="AC1337" s="17">
        <f t="shared" si="430"/>
        <v>0</v>
      </c>
      <c r="AD1337" s="17">
        <f t="shared" si="440"/>
        <v>211169.28833342745</v>
      </c>
      <c r="AE1337">
        <f t="shared" si="439"/>
        <v>50</v>
      </c>
    </row>
    <row r="1338" spans="2:31" x14ac:dyDescent="0.35">
      <c r="B1338" s="6" t="s">
        <v>39</v>
      </c>
      <c r="C1338" s="6">
        <v>1330</v>
      </c>
      <c r="D1338" s="6">
        <v>308</v>
      </c>
      <c r="E1338" s="12">
        <v>81</v>
      </c>
      <c r="F1338" s="17">
        <f t="shared" si="431"/>
        <v>0</v>
      </c>
      <c r="G1338" s="17">
        <f t="shared" si="432"/>
        <v>0</v>
      </c>
      <c r="H1338" s="17">
        <f t="shared" si="420"/>
        <v>0</v>
      </c>
      <c r="I1338" s="17">
        <v>414.57060000000001</v>
      </c>
      <c r="J1338" s="17">
        <f t="shared" si="421"/>
        <v>239.44232812499999</v>
      </c>
      <c r="K1338" s="17">
        <f t="shared" si="422"/>
        <v>654.01292812500003</v>
      </c>
      <c r="L1338" s="21">
        <f t="shared" si="423"/>
        <v>654.01292812500003</v>
      </c>
      <c r="M1338" s="17">
        <f t="shared" si="424"/>
        <v>4532309.5919062505</v>
      </c>
      <c r="N1338" s="17">
        <f t="shared" si="433"/>
        <v>1498024670.9539254</v>
      </c>
      <c r="O1338" s="17">
        <f t="shared" si="425"/>
        <v>534853.125</v>
      </c>
      <c r="P1338" s="17">
        <f t="shared" si="434"/>
        <v>223425057.57330248</v>
      </c>
      <c r="Q1338" s="17">
        <f t="shared" si="426"/>
        <v>167988.76509270864</v>
      </c>
      <c r="S1338" s="17">
        <f t="shared" si="427"/>
        <v>22.5</v>
      </c>
      <c r="T1338" s="17">
        <f t="shared" si="428"/>
        <v>6930</v>
      </c>
      <c r="V1338" s="17">
        <f t="shared" si="429"/>
        <v>1498024670.9539254</v>
      </c>
      <c r="W1338" s="17">
        <f t="shared" si="435"/>
        <v>2000258.5924340733</v>
      </c>
      <c r="X1338" s="17">
        <f t="shared" si="436"/>
        <v>-502233.92148014827</v>
      </c>
      <c r="Z1338" s="17">
        <f t="shared" si="437"/>
        <v>662401.79450548301</v>
      </c>
      <c r="AA1338" s="17">
        <f t="shared" si="438"/>
        <v>0</v>
      </c>
      <c r="AC1338" s="17">
        <f t="shared" si="430"/>
        <v>0</v>
      </c>
      <c r="AD1338" s="17">
        <f t="shared" si="440"/>
        <v>211119.28833342745</v>
      </c>
      <c r="AE1338">
        <f t="shared" si="439"/>
        <v>50</v>
      </c>
    </row>
    <row r="1339" spans="2:31" x14ac:dyDescent="0.35">
      <c r="B1339" s="6" t="s">
        <v>39</v>
      </c>
      <c r="C1339" s="6">
        <v>1331</v>
      </c>
      <c r="D1339" s="6">
        <v>309</v>
      </c>
      <c r="E1339" s="12">
        <v>81</v>
      </c>
      <c r="F1339" s="17">
        <f t="shared" si="431"/>
        <v>0</v>
      </c>
      <c r="G1339" s="17">
        <f t="shared" si="432"/>
        <v>0</v>
      </c>
      <c r="H1339" s="17">
        <f t="shared" si="420"/>
        <v>0</v>
      </c>
      <c r="I1339" s="17">
        <v>414.57060000000001</v>
      </c>
      <c r="J1339" s="17">
        <f t="shared" si="421"/>
        <v>239.44232812499999</v>
      </c>
      <c r="K1339" s="17">
        <f t="shared" si="422"/>
        <v>654.01292812500003</v>
      </c>
      <c r="L1339" s="21">
        <f t="shared" si="423"/>
        <v>654.01292812500003</v>
      </c>
      <c r="M1339" s="17">
        <f t="shared" si="424"/>
        <v>4547024.8827890623</v>
      </c>
      <c r="N1339" s="17">
        <f t="shared" si="433"/>
        <v>1502571695.8367145</v>
      </c>
      <c r="O1339" s="17">
        <f t="shared" si="425"/>
        <v>534853.125</v>
      </c>
      <c r="P1339" s="17">
        <f t="shared" si="434"/>
        <v>223959910.69830248</v>
      </c>
      <c r="Q1339" s="17">
        <f t="shared" si="426"/>
        <v>168264.39571623027</v>
      </c>
      <c r="S1339" s="17">
        <f t="shared" si="427"/>
        <v>22.5</v>
      </c>
      <c r="T1339" s="17">
        <f t="shared" si="428"/>
        <v>6952.5</v>
      </c>
      <c r="V1339" s="17">
        <f t="shared" si="429"/>
        <v>1502571695.8367145</v>
      </c>
      <c r="W1339" s="17">
        <f t="shared" si="435"/>
        <v>2004805.6173168623</v>
      </c>
      <c r="X1339" s="17">
        <f t="shared" si="436"/>
        <v>-502233.92148014827</v>
      </c>
      <c r="Z1339" s="17">
        <f t="shared" si="437"/>
        <v>666948.81938827212</v>
      </c>
      <c r="AA1339" s="17">
        <f t="shared" si="438"/>
        <v>0</v>
      </c>
      <c r="AC1339" s="17">
        <f t="shared" si="430"/>
        <v>0</v>
      </c>
      <c r="AD1339" s="17">
        <f t="shared" si="440"/>
        <v>211069.28833342745</v>
      </c>
      <c r="AE1339">
        <f t="shared" si="439"/>
        <v>50</v>
      </c>
    </row>
    <row r="1340" spans="2:31" x14ac:dyDescent="0.35">
      <c r="B1340" s="6" t="s">
        <v>39</v>
      </c>
      <c r="C1340" s="6">
        <v>1332</v>
      </c>
      <c r="D1340" s="6">
        <v>310</v>
      </c>
      <c r="E1340" s="12">
        <v>81</v>
      </c>
      <c r="F1340" s="17">
        <f t="shared" si="431"/>
        <v>-1.3888888888888099E-2</v>
      </c>
      <c r="G1340" s="17">
        <f t="shared" si="432"/>
        <v>-4.9999999999997158E-2</v>
      </c>
      <c r="H1340" s="17">
        <f t="shared" si="420"/>
        <v>-29.347222222220552</v>
      </c>
      <c r="I1340" s="17">
        <v>414.57060000000001</v>
      </c>
      <c r="J1340" s="17">
        <f t="shared" si="421"/>
        <v>239.44232812499999</v>
      </c>
      <c r="K1340" s="17">
        <f t="shared" si="422"/>
        <v>624.66570590277945</v>
      </c>
      <c r="L1340" s="21">
        <f t="shared" si="423"/>
        <v>624.66570590277945</v>
      </c>
      <c r="M1340" s="17">
        <f t="shared" si="424"/>
        <v>4357043.2986718863</v>
      </c>
      <c r="N1340" s="17">
        <f t="shared" si="433"/>
        <v>1506928739.1353865</v>
      </c>
      <c r="O1340" s="17">
        <f t="shared" si="425"/>
        <v>534853.125</v>
      </c>
      <c r="P1340" s="17">
        <f t="shared" si="434"/>
        <v>224494763.82330248</v>
      </c>
      <c r="Q1340" s="17">
        <f t="shared" si="426"/>
        <v>168539.61247995682</v>
      </c>
      <c r="S1340" s="17">
        <f t="shared" si="427"/>
        <v>22.5</v>
      </c>
      <c r="T1340" s="17">
        <f t="shared" si="428"/>
        <v>6975</v>
      </c>
      <c r="V1340" s="17">
        <f t="shared" si="429"/>
        <v>1506928739.1353865</v>
      </c>
      <c r="W1340" s="17">
        <f t="shared" si="435"/>
        <v>2009162.6606155343</v>
      </c>
      <c r="X1340" s="17">
        <f t="shared" si="436"/>
        <v>-502233.92148014827</v>
      </c>
      <c r="Z1340" s="17">
        <f t="shared" si="437"/>
        <v>671305.86268694396</v>
      </c>
      <c r="AA1340" s="17">
        <f t="shared" si="438"/>
        <v>0</v>
      </c>
      <c r="AC1340" s="17">
        <f t="shared" si="430"/>
        <v>0</v>
      </c>
      <c r="AD1340" s="17">
        <f t="shared" si="440"/>
        <v>211019.28833342745</v>
      </c>
      <c r="AE1340">
        <f t="shared" si="439"/>
        <v>50</v>
      </c>
    </row>
    <row r="1341" spans="2:31" x14ac:dyDescent="0.35">
      <c r="B1341" s="6" t="s">
        <v>39</v>
      </c>
      <c r="C1341" s="6">
        <v>1333</v>
      </c>
      <c r="D1341" s="6">
        <v>311</v>
      </c>
      <c r="E1341" s="12">
        <v>80.900000000000006</v>
      </c>
      <c r="F1341" s="17">
        <f t="shared" si="431"/>
        <v>-5.5555555555556344E-2</v>
      </c>
      <c r="G1341" s="17">
        <f t="shared" si="432"/>
        <v>-0.20000000000000284</v>
      </c>
      <c r="H1341" s="17">
        <f t="shared" si="420"/>
        <v>-117.38888888889055</v>
      </c>
      <c r="I1341" s="17">
        <v>414.57060000000001</v>
      </c>
      <c r="J1341" s="17">
        <f t="shared" si="421"/>
        <v>238.85147744791672</v>
      </c>
      <c r="K1341" s="17">
        <f t="shared" si="422"/>
        <v>536.03318855902614</v>
      </c>
      <c r="L1341" s="21">
        <f t="shared" si="423"/>
        <v>536.03318855902626</v>
      </c>
      <c r="M1341" s="17">
        <f t="shared" si="424"/>
        <v>3746261.5057850685</v>
      </c>
      <c r="N1341" s="17">
        <f t="shared" si="433"/>
        <v>1510675000.6411715</v>
      </c>
      <c r="O1341" s="17">
        <f t="shared" si="425"/>
        <v>533533.31520061742</v>
      </c>
      <c r="P1341" s="17">
        <f t="shared" si="434"/>
        <v>225028297.1385031</v>
      </c>
      <c r="Q1341" s="17">
        <f t="shared" si="426"/>
        <v>168813.42621042993</v>
      </c>
      <c r="S1341" s="17">
        <f t="shared" si="427"/>
        <v>22.472222222222225</v>
      </c>
      <c r="T1341" s="17">
        <f t="shared" si="428"/>
        <v>6988.8611111111122</v>
      </c>
      <c r="V1341" s="17">
        <f t="shared" si="429"/>
        <v>1510675000.6411715</v>
      </c>
      <c r="W1341" s="17">
        <f t="shared" si="435"/>
        <v>2012908.9221213195</v>
      </c>
      <c r="X1341" s="17">
        <f t="shared" si="436"/>
        <v>-502233.92148014827</v>
      </c>
      <c r="Z1341" s="17">
        <f t="shared" si="437"/>
        <v>675052.12419272901</v>
      </c>
      <c r="AA1341" s="17">
        <f t="shared" si="438"/>
        <v>0</v>
      </c>
      <c r="AC1341" s="17">
        <f t="shared" si="430"/>
        <v>0</v>
      </c>
      <c r="AD1341" s="17">
        <f t="shared" si="440"/>
        <v>210969.28833342745</v>
      </c>
      <c r="AE1341">
        <f t="shared" si="439"/>
        <v>50</v>
      </c>
    </row>
    <row r="1342" spans="2:31" x14ac:dyDescent="0.35">
      <c r="B1342" s="6" t="s">
        <v>39</v>
      </c>
      <c r="C1342" s="6">
        <v>1334</v>
      </c>
      <c r="D1342" s="6">
        <v>312</v>
      </c>
      <c r="E1342" s="12">
        <v>80.599999999999994</v>
      </c>
      <c r="F1342" s="17">
        <f t="shared" si="431"/>
        <v>-8.3333333333334522E-2</v>
      </c>
      <c r="G1342" s="17">
        <f t="shared" si="432"/>
        <v>-0.30000000000000426</v>
      </c>
      <c r="H1342" s="17">
        <f t="shared" si="420"/>
        <v>-176.08333333333584</v>
      </c>
      <c r="I1342" s="17">
        <v>414.57060000000001</v>
      </c>
      <c r="J1342" s="17">
        <f t="shared" si="421"/>
        <v>237.08330479166662</v>
      </c>
      <c r="K1342" s="17">
        <f t="shared" si="422"/>
        <v>475.57057145833079</v>
      </c>
      <c r="L1342" s="21">
        <f t="shared" si="423"/>
        <v>475.57057145833073</v>
      </c>
      <c r="M1342" s="17">
        <f t="shared" si="424"/>
        <v>3322018.965160259</v>
      </c>
      <c r="N1342" s="17">
        <f t="shared" si="433"/>
        <v>1513997019.6063318</v>
      </c>
      <c r="O1342" s="17">
        <f t="shared" si="425"/>
        <v>529583.6682098764</v>
      </c>
      <c r="P1342" s="17">
        <f t="shared" si="434"/>
        <v>225557880.80671299</v>
      </c>
      <c r="Q1342" s="17">
        <f t="shared" si="426"/>
        <v>169083.86867069939</v>
      </c>
      <c r="S1342" s="17">
        <f t="shared" si="427"/>
        <v>22.388888888888886</v>
      </c>
      <c r="T1342" s="17">
        <f t="shared" si="428"/>
        <v>6985.3333333333321</v>
      </c>
      <c r="V1342" s="17">
        <f t="shared" si="429"/>
        <v>1513997019.6063318</v>
      </c>
      <c r="W1342" s="17">
        <f t="shared" si="435"/>
        <v>2016230.9410864797</v>
      </c>
      <c r="X1342" s="17">
        <f t="shared" si="436"/>
        <v>-502233.92148014827</v>
      </c>
      <c r="Z1342" s="17">
        <f t="shared" si="437"/>
        <v>678374.14315788925</v>
      </c>
      <c r="AA1342" s="17">
        <f t="shared" si="438"/>
        <v>0</v>
      </c>
      <c r="AC1342" s="17">
        <f t="shared" si="430"/>
        <v>0</v>
      </c>
      <c r="AD1342" s="17">
        <f t="shared" si="440"/>
        <v>210919.28833342745</v>
      </c>
      <c r="AE1342">
        <f t="shared" si="439"/>
        <v>50</v>
      </c>
    </row>
    <row r="1343" spans="2:31" x14ac:dyDescent="0.35">
      <c r="B1343" s="6" t="s">
        <v>39</v>
      </c>
      <c r="C1343" s="6">
        <v>1335</v>
      </c>
      <c r="D1343" s="6">
        <v>313</v>
      </c>
      <c r="E1343" s="12">
        <v>80.3</v>
      </c>
      <c r="F1343" s="17">
        <f t="shared" si="431"/>
        <v>-8.3333333333332538E-2</v>
      </c>
      <c r="G1343" s="17">
        <f t="shared" si="432"/>
        <v>-0.29999999999999716</v>
      </c>
      <c r="H1343" s="17">
        <f t="shared" si="420"/>
        <v>-176.08333333333167</v>
      </c>
      <c r="I1343" s="17">
        <v>414.57060000000001</v>
      </c>
      <c r="J1343" s="17">
        <f t="shared" si="421"/>
        <v>235.32170119791667</v>
      </c>
      <c r="K1343" s="17">
        <f t="shared" si="422"/>
        <v>473.80896786458504</v>
      </c>
      <c r="L1343" s="21">
        <f t="shared" si="423"/>
        <v>473.80896786458504</v>
      </c>
      <c r="M1343" s="17">
        <f t="shared" si="424"/>
        <v>3307963.1159476927</v>
      </c>
      <c r="N1343" s="17">
        <f t="shared" si="433"/>
        <v>1517304982.7222795</v>
      </c>
      <c r="O1343" s="17">
        <f t="shared" si="425"/>
        <v>525648.69483024685</v>
      </c>
      <c r="P1343" s="17">
        <f t="shared" si="434"/>
        <v>226083529.50154322</v>
      </c>
      <c r="Q1343" s="17">
        <f t="shared" si="426"/>
        <v>169350.95842812228</v>
      </c>
      <c r="S1343" s="17">
        <f t="shared" si="427"/>
        <v>22.305555555555554</v>
      </c>
      <c r="T1343" s="17">
        <f t="shared" si="428"/>
        <v>6981.6388888888887</v>
      </c>
      <c r="V1343" s="17">
        <f t="shared" si="429"/>
        <v>1517304982.7222795</v>
      </c>
      <c r="W1343" s="17">
        <f t="shared" si="435"/>
        <v>2019538.9042024275</v>
      </c>
      <c r="X1343" s="17">
        <f t="shared" si="436"/>
        <v>-502233.92148014827</v>
      </c>
      <c r="Z1343" s="17">
        <f t="shared" si="437"/>
        <v>681682.10627383692</v>
      </c>
      <c r="AA1343" s="17">
        <f t="shared" si="438"/>
        <v>0</v>
      </c>
      <c r="AC1343" s="17">
        <f t="shared" si="430"/>
        <v>0</v>
      </c>
      <c r="AD1343" s="17">
        <f t="shared" si="440"/>
        <v>210869.28833342745</v>
      </c>
      <c r="AE1343">
        <f t="shared" si="439"/>
        <v>50</v>
      </c>
    </row>
    <row r="1344" spans="2:31" x14ac:dyDescent="0.35">
      <c r="B1344" s="6" t="s">
        <v>39</v>
      </c>
      <c r="C1344" s="6">
        <v>1336</v>
      </c>
      <c r="D1344" s="6">
        <v>314</v>
      </c>
      <c r="E1344" s="12">
        <v>80</v>
      </c>
      <c r="F1344" s="17">
        <f t="shared" si="431"/>
        <v>-5.5555555555554373E-2</v>
      </c>
      <c r="G1344" s="17">
        <f t="shared" si="432"/>
        <v>-0.19999999999999574</v>
      </c>
      <c r="H1344" s="17">
        <f t="shared" si="420"/>
        <v>-117.38888888888638</v>
      </c>
      <c r="I1344" s="17">
        <v>414.57060000000001</v>
      </c>
      <c r="J1344" s="17">
        <f t="shared" si="421"/>
        <v>233.56666666666666</v>
      </c>
      <c r="K1344" s="17">
        <f t="shared" si="422"/>
        <v>530.74837777778021</v>
      </c>
      <c r="L1344" s="21">
        <f t="shared" si="423"/>
        <v>530.74837777778021</v>
      </c>
      <c r="M1344" s="17">
        <f t="shared" si="424"/>
        <v>3703444.2360493992</v>
      </c>
      <c r="N1344" s="17">
        <f t="shared" si="433"/>
        <v>1521008426.958329</v>
      </c>
      <c r="O1344" s="17">
        <f t="shared" si="425"/>
        <v>521728.39506172837</v>
      </c>
      <c r="P1344" s="17">
        <f t="shared" si="434"/>
        <v>226605257.89660496</v>
      </c>
      <c r="Q1344" s="17">
        <f t="shared" si="426"/>
        <v>169614.71399446478</v>
      </c>
      <c r="S1344" s="17">
        <f t="shared" si="427"/>
        <v>22.222222222222221</v>
      </c>
      <c r="T1344" s="17">
        <f t="shared" si="428"/>
        <v>6977.7777777777774</v>
      </c>
      <c r="V1344" s="17">
        <f t="shared" si="429"/>
        <v>1521008426.958329</v>
      </c>
      <c r="W1344" s="17">
        <f t="shared" si="435"/>
        <v>2023242.3484384769</v>
      </c>
      <c r="X1344" s="17">
        <f t="shared" si="436"/>
        <v>-502233.92148014827</v>
      </c>
      <c r="Z1344" s="17">
        <f t="shared" si="437"/>
        <v>685385.55050988635</v>
      </c>
      <c r="AA1344" s="17">
        <f t="shared" si="438"/>
        <v>0</v>
      </c>
      <c r="AC1344" s="17">
        <f t="shared" si="430"/>
        <v>0</v>
      </c>
      <c r="AD1344" s="17">
        <f t="shared" si="440"/>
        <v>210819.28833342745</v>
      </c>
      <c r="AE1344">
        <f t="shared" si="439"/>
        <v>50</v>
      </c>
    </row>
    <row r="1345" spans="2:31" x14ac:dyDescent="0.35">
      <c r="B1345" s="6" t="s">
        <v>39</v>
      </c>
      <c r="C1345" s="6">
        <v>1337</v>
      </c>
      <c r="D1345" s="6">
        <v>315</v>
      </c>
      <c r="E1345" s="12">
        <v>79.900000000000006</v>
      </c>
      <c r="F1345" s="17">
        <f t="shared" si="431"/>
        <v>-2.7777777777778172E-2</v>
      </c>
      <c r="G1345" s="17">
        <f t="shared" si="432"/>
        <v>-0.10000000000000142</v>
      </c>
      <c r="H1345" s="17">
        <f t="shared" si="420"/>
        <v>-58.694444444445274</v>
      </c>
      <c r="I1345" s="17">
        <v>414.57060000000001</v>
      </c>
      <c r="J1345" s="17">
        <f t="shared" si="421"/>
        <v>232.9831149479167</v>
      </c>
      <c r="K1345" s="17">
        <f t="shared" si="422"/>
        <v>588.85927050347141</v>
      </c>
      <c r="L1345" s="21">
        <f t="shared" si="423"/>
        <v>588.85927050347141</v>
      </c>
      <c r="M1345" s="17">
        <f t="shared" si="424"/>
        <v>4116862.3749073949</v>
      </c>
      <c r="N1345" s="17">
        <f t="shared" si="433"/>
        <v>1525125289.3332365</v>
      </c>
      <c r="O1345" s="17">
        <f t="shared" si="425"/>
        <v>520424.88927469146</v>
      </c>
      <c r="P1345" s="17">
        <f t="shared" si="434"/>
        <v>227125682.78587964</v>
      </c>
      <c r="Q1345" s="17">
        <f t="shared" si="426"/>
        <v>169877.10006423309</v>
      </c>
      <c r="S1345" s="17">
        <f t="shared" si="427"/>
        <v>22.194444444444446</v>
      </c>
      <c r="T1345" s="17">
        <f t="shared" si="428"/>
        <v>6991.2500000000009</v>
      </c>
      <c r="V1345" s="17">
        <f t="shared" si="429"/>
        <v>1525125289.3332365</v>
      </c>
      <c r="W1345" s="17">
        <f t="shared" si="435"/>
        <v>2027359.2108133843</v>
      </c>
      <c r="X1345" s="17">
        <f t="shared" si="436"/>
        <v>-502233.92148014827</v>
      </c>
      <c r="Z1345" s="17">
        <f t="shared" si="437"/>
        <v>689502.41288479371</v>
      </c>
      <c r="AA1345" s="17">
        <f t="shared" si="438"/>
        <v>0</v>
      </c>
      <c r="AC1345" s="17">
        <f t="shared" si="430"/>
        <v>0</v>
      </c>
      <c r="AD1345" s="17">
        <f t="shared" si="440"/>
        <v>210769.28833342745</v>
      </c>
      <c r="AE1345">
        <f t="shared" si="439"/>
        <v>50</v>
      </c>
    </row>
    <row r="1346" spans="2:31" x14ac:dyDescent="0.35">
      <c r="B1346" s="6" t="s">
        <v>39</v>
      </c>
      <c r="C1346" s="6">
        <v>1338</v>
      </c>
      <c r="D1346" s="6">
        <v>316</v>
      </c>
      <c r="E1346" s="12">
        <v>79.8</v>
      </c>
      <c r="F1346" s="17">
        <f t="shared" si="431"/>
        <v>-1.3888888888890073E-2</v>
      </c>
      <c r="G1346" s="17">
        <f t="shared" si="432"/>
        <v>-5.0000000000004263E-2</v>
      </c>
      <c r="H1346" s="17">
        <f t="shared" si="420"/>
        <v>-29.347222222224723</v>
      </c>
      <c r="I1346" s="17">
        <v>414.57060000000001</v>
      </c>
      <c r="J1346" s="17">
        <f t="shared" si="421"/>
        <v>232.40029312499996</v>
      </c>
      <c r="K1346" s="17">
        <f t="shared" si="422"/>
        <v>617.6236709027753</v>
      </c>
      <c r="L1346" s="21">
        <f t="shared" si="423"/>
        <v>617.6236709027753</v>
      </c>
      <c r="M1346" s="17">
        <f t="shared" si="424"/>
        <v>4326247.9401169727</v>
      </c>
      <c r="N1346" s="17">
        <f t="shared" si="433"/>
        <v>1529451537.2733533</v>
      </c>
      <c r="O1346" s="17">
        <f t="shared" si="425"/>
        <v>519123.01388888882</v>
      </c>
      <c r="P1346" s="17">
        <f t="shared" si="434"/>
        <v>227644805.79976854</v>
      </c>
      <c r="Q1346" s="17">
        <f t="shared" si="426"/>
        <v>170138.12092658336</v>
      </c>
      <c r="S1346" s="17">
        <f t="shared" si="427"/>
        <v>22.166666666666664</v>
      </c>
      <c r="T1346" s="17">
        <f t="shared" si="428"/>
        <v>7004.6666666666661</v>
      </c>
      <c r="V1346" s="17">
        <f t="shared" si="429"/>
        <v>1529451537.2733533</v>
      </c>
      <c r="W1346" s="17">
        <f t="shared" si="435"/>
        <v>2031685.4587535013</v>
      </c>
      <c r="X1346" s="17">
        <f t="shared" si="436"/>
        <v>-502233.92148014827</v>
      </c>
      <c r="Z1346" s="17">
        <f t="shared" si="437"/>
        <v>693828.66082491074</v>
      </c>
      <c r="AA1346" s="17">
        <f t="shared" si="438"/>
        <v>0</v>
      </c>
      <c r="AC1346" s="17">
        <f t="shared" si="430"/>
        <v>0</v>
      </c>
      <c r="AD1346" s="17">
        <f t="shared" si="440"/>
        <v>210719.28833342745</v>
      </c>
      <c r="AE1346">
        <f t="shared" si="439"/>
        <v>50</v>
      </c>
    </row>
    <row r="1347" spans="2:31" x14ac:dyDescent="0.35">
      <c r="B1347" s="6" t="s">
        <v>39</v>
      </c>
      <c r="C1347" s="6">
        <v>1339</v>
      </c>
      <c r="D1347" s="6">
        <v>317</v>
      </c>
      <c r="E1347" s="12">
        <v>79.8</v>
      </c>
      <c r="F1347" s="17">
        <f t="shared" si="431"/>
        <v>0</v>
      </c>
      <c r="G1347" s="17">
        <f t="shared" si="432"/>
        <v>0</v>
      </c>
      <c r="H1347" s="17">
        <f t="shared" si="420"/>
        <v>0</v>
      </c>
      <c r="I1347" s="17">
        <v>414.57060000000001</v>
      </c>
      <c r="J1347" s="17">
        <f t="shared" si="421"/>
        <v>232.40029312499996</v>
      </c>
      <c r="K1347" s="17">
        <f t="shared" si="422"/>
        <v>646.97089312499998</v>
      </c>
      <c r="L1347" s="21">
        <f t="shared" si="423"/>
        <v>646.97089312499998</v>
      </c>
      <c r="M1347" s="17">
        <f t="shared" si="424"/>
        <v>4546156.6375071872</v>
      </c>
      <c r="N1347" s="17">
        <f t="shared" si="433"/>
        <v>1533997693.9108605</v>
      </c>
      <c r="O1347" s="17">
        <f t="shared" si="425"/>
        <v>519123.01388888882</v>
      </c>
      <c r="P1347" s="17">
        <f t="shared" si="434"/>
        <v>228163928.81365743</v>
      </c>
      <c r="Q1347" s="17">
        <f t="shared" si="426"/>
        <v>170398.75191460599</v>
      </c>
      <c r="S1347" s="17">
        <f t="shared" si="427"/>
        <v>22.166666666666664</v>
      </c>
      <c r="T1347" s="17">
        <f t="shared" si="428"/>
        <v>7026.833333333333</v>
      </c>
      <c r="V1347" s="17">
        <f t="shared" si="429"/>
        <v>1533997693.9108605</v>
      </c>
      <c r="W1347" s="17">
        <f t="shared" si="435"/>
        <v>2036231.6153910086</v>
      </c>
      <c r="X1347" s="17">
        <f t="shared" si="436"/>
        <v>-502233.92148014827</v>
      </c>
      <c r="Z1347" s="17">
        <f t="shared" si="437"/>
        <v>698374.81746241788</v>
      </c>
      <c r="AA1347" s="17">
        <f t="shared" si="438"/>
        <v>0</v>
      </c>
      <c r="AC1347" s="17">
        <f t="shared" si="430"/>
        <v>0</v>
      </c>
      <c r="AD1347" s="17">
        <f t="shared" si="440"/>
        <v>210669.28833342745</v>
      </c>
      <c r="AE1347">
        <f t="shared" si="439"/>
        <v>50</v>
      </c>
    </row>
    <row r="1348" spans="2:31" x14ac:dyDescent="0.35">
      <c r="B1348" s="6" t="s">
        <v>39</v>
      </c>
      <c r="C1348" s="6">
        <v>1340</v>
      </c>
      <c r="D1348" s="6">
        <v>318</v>
      </c>
      <c r="E1348" s="12">
        <v>79.8</v>
      </c>
      <c r="F1348" s="17">
        <f t="shared" si="431"/>
        <v>1.3888888888890073E-2</v>
      </c>
      <c r="G1348" s="17">
        <f t="shared" si="432"/>
        <v>5.0000000000004263E-2</v>
      </c>
      <c r="H1348" s="17">
        <f t="shared" si="420"/>
        <v>29.347222222224723</v>
      </c>
      <c r="I1348" s="17">
        <v>414.57060000000001</v>
      </c>
      <c r="J1348" s="17">
        <f t="shared" si="421"/>
        <v>232.40029312499996</v>
      </c>
      <c r="K1348" s="17">
        <f t="shared" si="422"/>
        <v>676.31811534722465</v>
      </c>
      <c r="L1348" s="21">
        <f t="shared" si="423"/>
        <v>676.31811534722465</v>
      </c>
      <c r="M1348" s="17">
        <f t="shared" si="424"/>
        <v>4767366.3950825855</v>
      </c>
      <c r="N1348" s="17">
        <f t="shared" si="433"/>
        <v>1538765060.305943</v>
      </c>
      <c r="O1348" s="17">
        <f t="shared" si="425"/>
        <v>519123.01388888882</v>
      </c>
      <c r="P1348" s="17">
        <f t="shared" si="434"/>
        <v>228683051.82754633</v>
      </c>
      <c r="Q1348" s="17">
        <f t="shared" si="426"/>
        <v>170658.99390115397</v>
      </c>
      <c r="S1348" s="17">
        <f t="shared" si="427"/>
        <v>22.166666666666664</v>
      </c>
      <c r="T1348" s="17">
        <f t="shared" si="428"/>
        <v>7048.9999999999991</v>
      </c>
      <c r="V1348" s="17">
        <f t="shared" si="429"/>
        <v>1538765060.305943</v>
      </c>
      <c r="W1348" s="17">
        <f t="shared" si="435"/>
        <v>2040998.9817860911</v>
      </c>
      <c r="X1348" s="17">
        <f t="shared" si="436"/>
        <v>-502233.92148014827</v>
      </c>
      <c r="Z1348" s="17">
        <f t="shared" si="437"/>
        <v>703142.18385750044</v>
      </c>
      <c r="AA1348" s="17">
        <f t="shared" si="438"/>
        <v>0</v>
      </c>
      <c r="AC1348" s="17">
        <f t="shared" si="430"/>
        <v>0</v>
      </c>
      <c r="AD1348" s="17">
        <f t="shared" si="440"/>
        <v>210619.28833342745</v>
      </c>
      <c r="AE1348">
        <f t="shared" si="439"/>
        <v>50</v>
      </c>
    </row>
    <row r="1349" spans="2:31" x14ac:dyDescent="0.35">
      <c r="B1349" s="6" t="s">
        <v>39</v>
      </c>
      <c r="C1349" s="6">
        <v>1341</v>
      </c>
      <c r="D1349" s="6">
        <v>319</v>
      </c>
      <c r="E1349" s="12">
        <v>79.900000000000006</v>
      </c>
      <c r="F1349" s="17">
        <f t="shared" si="431"/>
        <v>2.7777777777778172E-2</v>
      </c>
      <c r="G1349" s="17">
        <f t="shared" si="432"/>
        <v>0.10000000000000142</v>
      </c>
      <c r="H1349" s="17">
        <f t="shared" si="420"/>
        <v>58.694444444445274</v>
      </c>
      <c r="I1349" s="17">
        <v>414.57060000000001</v>
      </c>
      <c r="J1349" s="17">
        <f t="shared" si="421"/>
        <v>232.9831149479167</v>
      </c>
      <c r="K1349" s="17">
        <f t="shared" si="422"/>
        <v>706.24815939236191</v>
      </c>
      <c r="L1349" s="21">
        <f t="shared" si="423"/>
        <v>706.24815939236191</v>
      </c>
      <c r="M1349" s="17">
        <f t="shared" si="424"/>
        <v>5000256.5865023499</v>
      </c>
      <c r="N1349" s="17">
        <f t="shared" si="433"/>
        <v>1543765316.8924453</v>
      </c>
      <c r="O1349" s="17">
        <f t="shared" si="425"/>
        <v>520424.88927469146</v>
      </c>
      <c r="P1349" s="17">
        <f t="shared" si="434"/>
        <v>229203476.71682101</v>
      </c>
      <c r="Q1349" s="17">
        <f t="shared" si="426"/>
        <v>170919.81858077631</v>
      </c>
      <c r="S1349" s="17">
        <f t="shared" si="427"/>
        <v>22.194444444444446</v>
      </c>
      <c r="T1349" s="17">
        <f t="shared" si="428"/>
        <v>7080.0277777777783</v>
      </c>
      <c r="V1349" s="17">
        <f t="shared" si="429"/>
        <v>1543765316.8924453</v>
      </c>
      <c r="W1349" s="17">
        <f t="shared" si="435"/>
        <v>2045999.2383725934</v>
      </c>
      <c r="X1349" s="17">
        <f t="shared" si="436"/>
        <v>-502233.92148014827</v>
      </c>
      <c r="Z1349" s="17">
        <f t="shared" si="437"/>
        <v>708142.44044400274</v>
      </c>
      <c r="AA1349" s="17">
        <f t="shared" si="438"/>
        <v>0</v>
      </c>
      <c r="AC1349" s="17">
        <f t="shared" si="430"/>
        <v>0</v>
      </c>
      <c r="AD1349" s="17">
        <f t="shared" si="440"/>
        <v>210569.28833342745</v>
      </c>
      <c r="AE1349">
        <f t="shared" si="439"/>
        <v>50</v>
      </c>
    </row>
    <row r="1350" spans="2:31" x14ac:dyDescent="0.35">
      <c r="B1350" s="6" t="s">
        <v>39</v>
      </c>
      <c r="C1350" s="6">
        <v>1342</v>
      </c>
      <c r="D1350" s="6">
        <v>320</v>
      </c>
      <c r="E1350" s="12">
        <v>80</v>
      </c>
      <c r="F1350" s="17">
        <f t="shared" si="431"/>
        <v>6.9444444444444448E-2</v>
      </c>
      <c r="G1350" s="17">
        <f t="shared" si="432"/>
        <v>0.25</v>
      </c>
      <c r="H1350" s="17">
        <f t="shared" si="420"/>
        <v>146.73611111111111</v>
      </c>
      <c r="I1350" s="17">
        <v>414.57060000000001</v>
      </c>
      <c r="J1350" s="17">
        <f t="shared" si="421"/>
        <v>233.56666666666666</v>
      </c>
      <c r="K1350" s="17">
        <f t="shared" si="422"/>
        <v>794.8733777777777</v>
      </c>
      <c r="L1350" s="21">
        <f t="shared" si="423"/>
        <v>794.8733777777777</v>
      </c>
      <c r="M1350" s="17">
        <f t="shared" si="424"/>
        <v>5652432.9086419754</v>
      </c>
      <c r="N1350" s="17">
        <f t="shared" si="433"/>
        <v>1549417749.8010874</v>
      </c>
      <c r="O1350" s="17">
        <f t="shared" si="425"/>
        <v>521728.39506172837</v>
      </c>
      <c r="P1350" s="17">
        <f t="shared" si="434"/>
        <v>229725205.11188275</v>
      </c>
      <c r="Q1350" s="17">
        <f t="shared" si="426"/>
        <v>171181.22586578445</v>
      </c>
      <c r="S1350" s="17">
        <f t="shared" si="427"/>
        <v>22.222222222222221</v>
      </c>
      <c r="T1350" s="17">
        <f t="shared" si="428"/>
        <v>7111.1111111111113</v>
      </c>
      <c r="V1350" s="17">
        <f t="shared" si="429"/>
        <v>1549417749.8010874</v>
      </c>
      <c r="W1350" s="17">
        <f t="shared" si="435"/>
        <v>2051651.6712812353</v>
      </c>
      <c r="X1350" s="17">
        <f t="shared" si="436"/>
        <v>-502233.92148014827</v>
      </c>
      <c r="Z1350" s="17">
        <f t="shared" si="437"/>
        <v>713794.87335264473</v>
      </c>
      <c r="AA1350" s="17">
        <f t="shared" si="438"/>
        <v>0</v>
      </c>
      <c r="AC1350" s="17">
        <f t="shared" si="430"/>
        <v>0</v>
      </c>
      <c r="AD1350" s="17">
        <f t="shared" si="440"/>
        <v>210519.28833342745</v>
      </c>
      <c r="AE1350">
        <f t="shared" si="439"/>
        <v>50</v>
      </c>
    </row>
    <row r="1351" spans="2:31" x14ac:dyDescent="0.35">
      <c r="B1351" s="6" t="s">
        <v>39</v>
      </c>
      <c r="C1351" s="6">
        <v>1343</v>
      </c>
      <c r="D1351" s="6">
        <v>321</v>
      </c>
      <c r="E1351" s="12">
        <v>80.400000000000006</v>
      </c>
      <c r="F1351" s="17">
        <f t="shared" si="431"/>
        <v>0.11111111111111072</v>
      </c>
      <c r="G1351" s="17">
        <f t="shared" si="432"/>
        <v>0.39999999999999858</v>
      </c>
      <c r="H1351" s="17">
        <f t="shared" si="420"/>
        <v>234.77777777777695</v>
      </c>
      <c r="I1351" s="17">
        <v>414.57060000000001</v>
      </c>
      <c r="J1351" s="17">
        <f t="shared" si="421"/>
        <v>235.90817250000006</v>
      </c>
      <c r="K1351" s="17">
        <f t="shared" si="422"/>
        <v>885.25655027777702</v>
      </c>
      <c r="L1351" s="21">
        <f t="shared" si="423"/>
        <v>885.25655027777702</v>
      </c>
      <c r="M1351" s="17">
        <f t="shared" si="424"/>
        <v>6346404.2089413842</v>
      </c>
      <c r="N1351" s="17">
        <f t="shared" si="433"/>
        <v>1555764154.0100288</v>
      </c>
      <c r="O1351" s="17">
        <f t="shared" si="425"/>
        <v>526958.72222222236</v>
      </c>
      <c r="P1351" s="17">
        <f t="shared" si="434"/>
        <v>230252163.83410496</v>
      </c>
      <c r="Q1351" s="17">
        <f t="shared" si="426"/>
        <v>171446.13837237898</v>
      </c>
      <c r="S1351" s="17">
        <f t="shared" si="427"/>
        <v>22.333333333333336</v>
      </c>
      <c r="T1351" s="17">
        <f t="shared" si="428"/>
        <v>7169.0000000000009</v>
      </c>
      <c r="V1351" s="17">
        <f t="shared" si="429"/>
        <v>1555764154.0100288</v>
      </c>
      <c r="W1351" s="17">
        <f t="shared" si="435"/>
        <v>2057998.0754901767</v>
      </c>
      <c r="X1351" s="17">
        <f t="shared" si="436"/>
        <v>-502233.92148014827</v>
      </c>
      <c r="Z1351" s="17">
        <f t="shared" si="437"/>
        <v>720141.27756158612</v>
      </c>
      <c r="AA1351" s="17">
        <f t="shared" si="438"/>
        <v>0</v>
      </c>
      <c r="AC1351" s="17">
        <f t="shared" si="430"/>
        <v>0</v>
      </c>
      <c r="AD1351" s="17">
        <f t="shared" si="440"/>
        <v>210469.28833342745</v>
      </c>
      <c r="AE1351">
        <f t="shared" si="439"/>
        <v>50</v>
      </c>
    </row>
    <row r="1352" spans="2:31" x14ac:dyDescent="0.35">
      <c r="B1352" s="6" t="s">
        <v>39</v>
      </c>
      <c r="C1352" s="6">
        <v>1344</v>
      </c>
      <c r="D1352" s="6">
        <v>322</v>
      </c>
      <c r="E1352" s="12">
        <v>80.8</v>
      </c>
      <c r="F1352" s="17">
        <f t="shared" si="431"/>
        <v>0.11111111111111072</v>
      </c>
      <c r="G1352" s="17">
        <f t="shared" si="432"/>
        <v>0.39999999999999858</v>
      </c>
      <c r="H1352" s="17">
        <f t="shared" si="420"/>
        <v>234.77777777777695</v>
      </c>
      <c r="I1352" s="17">
        <v>414.57060000000001</v>
      </c>
      <c r="J1352" s="17">
        <f t="shared" si="421"/>
        <v>238.26135666666661</v>
      </c>
      <c r="K1352" s="17">
        <f t="shared" si="422"/>
        <v>887.60973444444357</v>
      </c>
      <c r="L1352" s="21">
        <f t="shared" si="423"/>
        <v>887.60973444444357</v>
      </c>
      <c r="M1352" s="17">
        <f t="shared" si="424"/>
        <v>6414854.1741338205</v>
      </c>
      <c r="N1352" s="17">
        <f t="shared" si="433"/>
        <v>1562179008.1841626</v>
      </c>
      <c r="O1352" s="17">
        <f t="shared" si="425"/>
        <v>532215.1358024691</v>
      </c>
      <c r="P1352" s="17">
        <f t="shared" si="434"/>
        <v>230784378.96990743</v>
      </c>
      <c r="Q1352" s="17">
        <f t="shared" si="426"/>
        <v>171714.56768594304</v>
      </c>
      <c r="S1352" s="17">
        <f t="shared" si="427"/>
        <v>22.444444444444443</v>
      </c>
      <c r="T1352" s="17">
        <f t="shared" si="428"/>
        <v>7227.1111111111104</v>
      </c>
      <c r="V1352" s="17">
        <f t="shared" si="429"/>
        <v>1562179008.1841626</v>
      </c>
      <c r="W1352" s="17">
        <f t="shared" si="435"/>
        <v>2064412.9296643105</v>
      </c>
      <c r="X1352" s="17">
        <f t="shared" si="436"/>
        <v>-502233.92148014827</v>
      </c>
      <c r="Z1352" s="17">
        <f t="shared" si="437"/>
        <v>726556.13173571997</v>
      </c>
      <c r="AA1352" s="17">
        <f t="shared" si="438"/>
        <v>0</v>
      </c>
      <c r="AC1352" s="17">
        <f t="shared" si="430"/>
        <v>0</v>
      </c>
      <c r="AD1352" s="17">
        <f t="shared" si="440"/>
        <v>210419.28833342745</v>
      </c>
      <c r="AE1352">
        <f t="shared" si="439"/>
        <v>50</v>
      </c>
    </row>
    <row r="1353" spans="2:31" x14ac:dyDescent="0.35">
      <c r="B1353" s="6" t="s">
        <v>39</v>
      </c>
      <c r="C1353" s="6">
        <v>1345</v>
      </c>
      <c r="D1353" s="6">
        <v>323</v>
      </c>
      <c r="E1353" s="12">
        <v>81.2</v>
      </c>
      <c r="F1353" s="17">
        <f t="shared" si="431"/>
        <v>9.7222222222222612E-2</v>
      </c>
      <c r="G1353" s="17">
        <f t="shared" si="432"/>
        <v>0.35000000000000142</v>
      </c>
      <c r="H1353" s="17">
        <f t="shared" ref="H1353:H1416" si="441">SUM($I$3*F1353)</f>
        <v>205.43055555555637</v>
      </c>
      <c r="I1353" s="17">
        <v>414.57060000000001</v>
      </c>
      <c r="J1353" s="17">
        <f t="shared" ref="J1353:J1416" si="442">0.5*$L$3*((E1353/3.6)^2)*$M$3*$N$3</f>
        <v>240.62621916666671</v>
      </c>
      <c r="K1353" s="17">
        <f t="shared" ref="K1353:K1416" si="443">SUM(H1353+I1353+J1353)</f>
        <v>860.62737472222307</v>
      </c>
      <c r="L1353" s="21">
        <f t="shared" ref="L1353:L1416" si="444">I1353+J1353+($I$3*F1353)</f>
        <v>860.62737472222307</v>
      </c>
      <c r="M1353" s="17">
        <f t="shared" ref="M1353:M1416" si="445">L1353*T1353</f>
        <v>6270052.9259068277</v>
      </c>
      <c r="N1353" s="17">
        <f t="shared" si="433"/>
        <v>1568449061.1100695</v>
      </c>
      <c r="O1353" s="17">
        <f t="shared" ref="O1353:O1416" si="446">0.5*$I$3*(S1353^2)</f>
        <v>537497.63580246922</v>
      </c>
      <c r="P1353" s="17">
        <f t="shared" si="434"/>
        <v>231321876.60570991</v>
      </c>
      <c r="Q1353" s="17">
        <f t="shared" ref="Q1353:Q1416" si="447">P1353/C1353</f>
        <v>171986.52535740513</v>
      </c>
      <c r="S1353" s="17">
        <f t="shared" ref="S1353:S1416" si="448">E1353/3.6</f>
        <v>22.555555555555557</v>
      </c>
      <c r="T1353" s="17">
        <f t="shared" ref="T1353:T1416" si="449">(E1353/3.6)*D1353</f>
        <v>7285.4444444444453</v>
      </c>
      <c r="V1353" s="17">
        <f t="shared" ref="V1353:V1416" si="450">N1353</f>
        <v>1568449061.1100695</v>
      </c>
      <c r="W1353" s="17">
        <f t="shared" si="435"/>
        <v>2070682.9825902174</v>
      </c>
      <c r="X1353" s="17">
        <f t="shared" si="436"/>
        <v>-502233.92148014827</v>
      </c>
      <c r="Z1353" s="17">
        <f t="shared" si="437"/>
        <v>732826.18466162682</v>
      </c>
      <c r="AA1353" s="17">
        <f t="shared" si="438"/>
        <v>0</v>
      </c>
      <c r="AC1353" s="17">
        <f t="shared" ref="AC1353:AC1416" si="451">AA1353*$O$3</f>
        <v>0</v>
      </c>
      <c r="AD1353" s="17">
        <f t="shared" si="440"/>
        <v>210369.28833342745</v>
      </c>
      <c r="AE1353">
        <f t="shared" si="439"/>
        <v>50</v>
      </c>
    </row>
    <row r="1354" spans="2:31" x14ac:dyDescent="0.35">
      <c r="B1354" s="6" t="s">
        <v>39</v>
      </c>
      <c r="C1354" s="6">
        <v>1346</v>
      </c>
      <c r="D1354" s="6">
        <v>324</v>
      </c>
      <c r="E1354" s="12">
        <v>81.5</v>
      </c>
      <c r="F1354" s="17">
        <f t="shared" ref="F1354:F1417" si="452">($E1355-$E1353)/2/3.6</f>
        <v>5.5555555555554373E-2</v>
      </c>
      <c r="G1354" s="17">
        <f t="shared" ref="G1354:G1417" si="453">($E1355-$E1353)/2</f>
        <v>0.19999999999999574</v>
      </c>
      <c r="H1354" s="17">
        <f t="shared" si="441"/>
        <v>117.38888888888638</v>
      </c>
      <c r="I1354" s="17">
        <v>414.57060000000001</v>
      </c>
      <c r="J1354" s="17">
        <f t="shared" si="442"/>
        <v>242.40752994791669</v>
      </c>
      <c r="K1354" s="17">
        <f t="shared" si="443"/>
        <v>774.36701883680314</v>
      </c>
      <c r="L1354" s="21">
        <f t="shared" si="444"/>
        <v>774.36701883680314</v>
      </c>
      <c r="M1354" s="17">
        <f t="shared" si="445"/>
        <v>5679982.0831679506</v>
      </c>
      <c r="N1354" s="17">
        <f t="shared" ref="N1354:N1417" si="454">SUM(N1353+M1354)</f>
        <v>1574129043.1932375</v>
      </c>
      <c r="O1354" s="17">
        <f t="shared" si="446"/>
        <v>541476.63001543214</v>
      </c>
      <c r="P1354" s="17">
        <f t="shared" ref="P1354:P1417" si="455">SUM(P1353+O1354)</f>
        <v>231863353.23572534</v>
      </c>
      <c r="Q1354" s="17">
        <f t="shared" si="447"/>
        <v>172261.03509340665</v>
      </c>
      <c r="S1354" s="17">
        <f t="shared" si="448"/>
        <v>22.638888888888889</v>
      </c>
      <c r="T1354" s="17">
        <f t="shared" si="449"/>
        <v>7335</v>
      </c>
      <c r="V1354" s="17">
        <f t="shared" si="450"/>
        <v>1574129043.1932375</v>
      </c>
      <c r="W1354" s="17">
        <f t="shared" ref="W1354:W1417" si="456">IF(M1354&gt;0,W1353+(M1354/1000),W1353)</f>
        <v>2076362.9646733853</v>
      </c>
      <c r="X1354" s="17">
        <f t="shared" ref="X1354:X1417" si="457">IF(M1354&lt;0,X1353+(M1354/1000),X1353)</f>
        <v>-502233.92148014827</v>
      </c>
      <c r="Z1354" s="17">
        <f t="shared" ref="Z1354:Z1417" si="458">IF(M1354&gt;0,(M1354/1000)+Z1353,0)</f>
        <v>738506.16674479481</v>
      </c>
      <c r="AA1354" s="17">
        <f t="shared" ref="AA1354:AA1417" si="459">IF(M1354&lt;0,(-M1354/1000)+AA1353,0)</f>
        <v>0</v>
      </c>
      <c r="AC1354" s="17">
        <f t="shared" si="451"/>
        <v>0</v>
      </c>
      <c r="AD1354" s="17">
        <f t="shared" si="440"/>
        <v>210319.28833342745</v>
      </c>
      <c r="AE1354">
        <f t="shared" ref="AE1354:AE1417" si="460">IF(M1354&gt;0,IF((M1354/1000)&lt;50,M1354/1000,50),0)</f>
        <v>50</v>
      </c>
    </row>
    <row r="1355" spans="2:31" x14ac:dyDescent="0.35">
      <c r="B1355" s="6" t="s">
        <v>39</v>
      </c>
      <c r="C1355" s="6">
        <v>1347</v>
      </c>
      <c r="D1355" s="6">
        <v>325</v>
      </c>
      <c r="E1355" s="12">
        <v>81.599999999999994</v>
      </c>
      <c r="F1355" s="17">
        <f t="shared" si="452"/>
        <v>1.3888888888888099E-2</v>
      </c>
      <c r="G1355" s="17">
        <f t="shared" si="453"/>
        <v>4.9999999999997158E-2</v>
      </c>
      <c r="H1355" s="17">
        <f t="shared" si="441"/>
        <v>29.347222222220552</v>
      </c>
      <c r="I1355" s="17">
        <v>414.57060000000001</v>
      </c>
      <c r="J1355" s="17">
        <f t="shared" si="442"/>
        <v>243.00275999999999</v>
      </c>
      <c r="K1355" s="17">
        <f t="shared" si="443"/>
        <v>686.92058222222056</v>
      </c>
      <c r="L1355" s="21">
        <f t="shared" si="444"/>
        <v>686.92058222222056</v>
      </c>
      <c r="M1355" s="17">
        <f t="shared" si="445"/>
        <v>5060314.9557036906</v>
      </c>
      <c r="N1355" s="17">
        <f t="shared" si="454"/>
        <v>1579189358.1489413</v>
      </c>
      <c r="O1355" s="17">
        <f t="shared" si="446"/>
        <v>542806.22222222213</v>
      </c>
      <c r="P1355" s="17">
        <f t="shared" si="455"/>
        <v>232406159.45794755</v>
      </c>
      <c r="Q1355" s="17">
        <f t="shared" si="447"/>
        <v>172536.12431918897</v>
      </c>
      <c r="S1355" s="17">
        <f t="shared" si="448"/>
        <v>22.666666666666664</v>
      </c>
      <c r="T1355" s="17">
        <f t="shared" si="449"/>
        <v>7366.6666666666661</v>
      </c>
      <c r="V1355" s="17">
        <f t="shared" si="450"/>
        <v>1579189358.1489413</v>
      </c>
      <c r="W1355" s="17">
        <f t="shared" si="456"/>
        <v>2081423.2796290889</v>
      </c>
      <c r="X1355" s="17">
        <f t="shared" si="457"/>
        <v>-502233.92148014827</v>
      </c>
      <c r="Z1355" s="17">
        <f t="shared" si="458"/>
        <v>743566.48170049849</v>
      </c>
      <c r="AA1355" s="17">
        <f t="shared" si="459"/>
        <v>0</v>
      </c>
      <c r="AC1355" s="17">
        <f t="shared" si="451"/>
        <v>0</v>
      </c>
      <c r="AD1355" s="17">
        <f t="shared" si="440"/>
        <v>210269.28833342745</v>
      </c>
      <c r="AE1355">
        <f t="shared" si="460"/>
        <v>50</v>
      </c>
    </row>
    <row r="1356" spans="2:31" x14ac:dyDescent="0.35">
      <c r="B1356" s="6" t="s">
        <v>39</v>
      </c>
      <c r="C1356" s="6">
        <v>1348</v>
      </c>
      <c r="D1356" s="6">
        <v>326</v>
      </c>
      <c r="E1356" s="12">
        <v>81.599999999999994</v>
      </c>
      <c r="F1356" s="17">
        <f t="shared" si="452"/>
        <v>-2.7777777777776198E-2</v>
      </c>
      <c r="G1356" s="17">
        <f t="shared" si="453"/>
        <v>-9.9999999999994316E-2</v>
      </c>
      <c r="H1356" s="17">
        <f t="shared" si="441"/>
        <v>-58.694444444441103</v>
      </c>
      <c r="I1356" s="17">
        <v>414.57060000000001</v>
      </c>
      <c r="J1356" s="17">
        <f t="shared" si="442"/>
        <v>243.00275999999999</v>
      </c>
      <c r="K1356" s="17">
        <f t="shared" si="443"/>
        <v>598.87891555555893</v>
      </c>
      <c r="L1356" s="21">
        <f t="shared" si="444"/>
        <v>598.87891555555893</v>
      </c>
      <c r="M1356" s="17">
        <f t="shared" si="445"/>
        <v>4425315.9333452098</v>
      </c>
      <c r="N1356" s="17">
        <f t="shared" si="454"/>
        <v>1583614674.0822866</v>
      </c>
      <c r="O1356" s="17">
        <f t="shared" si="446"/>
        <v>542806.22222222213</v>
      </c>
      <c r="P1356" s="17">
        <f t="shared" si="455"/>
        <v>232948965.68016976</v>
      </c>
      <c r="Q1356" s="17">
        <f t="shared" si="447"/>
        <v>172810.8054007194</v>
      </c>
      <c r="S1356" s="17">
        <f t="shared" si="448"/>
        <v>22.666666666666664</v>
      </c>
      <c r="T1356" s="17">
        <f t="shared" si="449"/>
        <v>7389.3333333333321</v>
      </c>
      <c r="V1356" s="17">
        <f t="shared" si="450"/>
        <v>1583614674.0822866</v>
      </c>
      <c r="W1356" s="17">
        <f t="shared" si="456"/>
        <v>2085848.5955624341</v>
      </c>
      <c r="X1356" s="17">
        <f t="shared" si="457"/>
        <v>-502233.92148014827</v>
      </c>
      <c r="Z1356" s="17">
        <f t="shared" si="458"/>
        <v>747991.79763384373</v>
      </c>
      <c r="AA1356" s="17">
        <f t="shared" si="459"/>
        <v>0</v>
      </c>
      <c r="AC1356" s="17">
        <f t="shared" si="451"/>
        <v>0</v>
      </c>
      <c r="AD1356" s="17">
        <f t="shared" si="440"/>
        <v>210219.28833342745</v>
      </c>
      <c r="AE1356">
        <f t="shared" si="460"/>
        <v>50</v>
      </c>
    </row>
    <row r="1357" spans="2:31" x14ac:dyDescent="0.35">
      <c r="B1357" s="6" t="s">
        <v>39</v>
      </c>
      <c r="C1357" s="6">
        <v>1349</v>
      </c>
      <c r="D1357" s="6">
        <v>327</v>
      </c>
      <c r="E1357" s="12">
        <v>81.400000000000006</v>
      </c>
      <c r="F1357" s="17">
        <f t="shared" si="452"/>
        <v>-0.12499999999999881</v>
      </c>
      <c r="G1357" s="17">
        <f t="shared" si="453"/>
        <v>-0.44999999999999574</v>
      </c>
      <c r="H1357" s="17">
        <f t="shared" si="441"/>
        <v>-264.1249999999975</v>
      </c>
      <c r="I1357" s="17">
        <v>414.57060000000001</v>
      </c>
      <c r="J1357" s="17">
        <f t="shared" si="442"/>
        <v>241.81302979166671</v>
      </c>
      <c r="K1357" s="17">
        <f t="shared" si="443"/>
        <v>392.25862979166925</v>
      </c>
      <c r="L1357" s="21">
        <f t="shared" si="444"/>
        <v>392.25862979166925</v>
      </c>
      <c r="M1357" s="17">
        <f t="shared" si="445"/>
        <v>2900294.9322413038</v>
      </c>
      <c r="N1357" s="17">
        <f t="shared" si="454"/>
        <v>1586514969.0145278</v>
      </c>
      <c r="O1357" s="17">
        <f t="shared" si="446"/>
        <v>540148.66820987652</v>
      </c>
      <c r="P1357" s="17">
        <f t="shared" si="455"/>
        <v>233489114.34837964</v>
      </c>
      <c r="Q1357" s="17">
        <f t="shared" si="447"/>
        <v>173083.10922785741</v>
      </c>
      <c r="S1357" s="17">
        <f t="shared" si="448"/>
        <v>22.611111111111111</v>
      </c>
      <c r="T1357" s="17">
        <f t="shared" si="449"/>
        <v>7393.833333333333</v>
      </c>
      <c r="V1357" s="17">
        <f t="shared" si="450"/>
        <v>1586514969.0145278</v>
      </c>
      <c r="W1357" s="17">
        <f t="shared" si="456"/>
        <v>2088748.8904946754</v>
      </c>
      <c r="X1357" s="17">
        <f t="shared" si="457"/>
        <v>-502233.92148014827</v>
      </c>
      <c r="Z1357" s="17">
        <f t="shared" si="458"/>
        <v>750892.09256608505</v>
      </c>
      <c r="AA1357" s="17">
        <f t="shared" si="459"/>
        <v>0</v>
      </c>
      <c r="AC1357" s="17">
        <f t="shared" si="451"/>
        <v>0</v>
      </c>
      <c r="AD1357" s="17">
        <f t="shared" si="440"/>
        <v>210169.28833342745</v>
      </c>
      <c r="AE1357">
        <f t="shared" si="460"/>
        <v>50</v>
      </c>
    </row>
    <row r="1358" spans="2:31" x14ac:dyDescent="0.35">
      <c r="B1358" s="6" t="s">
        <v>39</v>
      </c>
      <c r="C1358" s="6">
        <v>1350</v>
      </c>
      <c r="D1358" s="6">
        <v>328</v>
      </c>
      <c r="E1358" s="12">
        <v>80.7</v>
      </c>
      <c r="F1358" s="17">
        <f t="shared" si="452"/>
        <v>-0.25000000000000155</v>
      </c>
      <c r="G1358" s="17">
        <f t="shared" si="453"/>
        <v>-0.90000000000000568</v>
      </c>
      <c r="H1358" s="17">
        <f t="shared" si="441"/>
        <v>-528.2500000000033</v>
      </c>
      <c r="I1358" s="17">
        <v>414.57060000000001</v>
      </c>
      <c r="J1358" s="17">
        <f t="shared" si="442"/>
        <v>237.67196578125004</v>
      </c>
      <c r="K1358" s="17">
        <f t="shared" si="443"/>
        <v>123.99256578124675</v>
      </c>
      <c r="L1358" s="21">
        <f t="shared" si="444"/>
        <v>123.99256578124675</v>
      </c>
      <c r="M1358" s="17">
        <f t="shared" si="445"/>
        <v>911676.00533424702</v>
      </c>
      <c r="N1358" s="17">
        <f t="shared" si="454"/>
        <v>1587426645.0198619</v>
      </c>
      <c r="O1358" s="17">
        <f t="shared" si="446"/>
        <v>530898.58680555562</v>
      </c>
      <c r="P1358" s="17">
        <f t="shared" si="455"/>
        <v>234020012.93518519</v>
      </c>
      <c r="Q1358" s="17">
        <f t="shared" si="447"/>
        <v>173348.1577297668</v>
      </c>
      <c r="S1358" s="17">
        <f t="shared" si="448"/>
        <v>22.416666666666668</v>
      </c>
      <c r="T1358" s="17">
        <f t="shared" si="449"/>
        <v>7352.666666666667</v>
      </c>
      <c r="V1358" s="17">
        <f t="shared" si="450"/>
        <v>1587426645.0198619</v>
      </c>
      <c r="W1358" s="17">
        <f t="shared" si="456"/>
        <v>2089660.5665000097</v>
      </c>
      <c r="X1358" s="17">
        <f t="shared" si="457"/>
        <v>-502233.92148014827</v>
      </c>
      <c r="Z1358" s="17">
        <f t="shared" si="458"/>
        <v>751803.76857141929</v>
      </c>
      <c r="AA1358" s="17">
        <f t="shared" si="459"/>
        <v>0</v>
      </c>
      <c r="AC1358" s="17">
        <f t="shared" si="451"/>
        <v>0</v>
      </c>
      <c r="AD1358" s="17">
        <f t="shared" si="440"/>
        <v>210119.28833342745</v>
      </c>
      <c r="AE1358">
        <f t="shared" si="460"/>
        <v>50</v>
      </c>
    </row>
    <row r="1359" spans="2:31" x14ac:dyDescent="0.35">
      <c r="B1359" s="6" t="s">
        <v>39</v>
      </c>
      <c r="C1359" s="6">
        <v>1351</v>
      </c>
      <c r="D1359" s="6">
        <v>329</v>
      </c>
      <c r="E1359" s="12">
        <v>79.599999999999994</v>
      </c>
      <c r="F1359" s="17">
        <f t="shared" si="452"/>
        <v>-0.34722222222222221</v>
      </c>
      <c r="G1359" s="17">
        <f t="shared" si="453"/>
        <v>-1.25</v>
      </c>
      <c r="H1359" s="17">
        <f t="shared" si="441"/>
        <v>-733.68055555555554</v>
      </c>
      <c r="I1359" s="17">
        <v>414.57060000000001</v>
      </c>
      <c r="J1359" s="17">
        <f t="shared" si="442"/>
        <v>231.23683916666667</v>
      </c>
      <c r="K1359" s="17">
        <f t="shared" si="443"/>
        <v>-87.87311638888886</v>
      </c>
      <c r="L1359" s="21">
        <f t="shared" si="444"/>
        <v>-87.873116388888889</v>
      </c>
      <c r="M1359" s="17">
        <f t="shared" si="445"/>
        <v>-639237.86701077165</v>
      </c>
      <c r="N1359" s="17">
        <f t="shared" si="454"/>
        <v>1586787407.1528511</v>
      </c>
      <c r="O1359" s="17">
        <f t="shared" si="446"/>
        <v>516524.15432098764</v>
      </c>
      <c r="P1359" s="17">
        <f t="shared" si="455"/>
        <v>234536537.08950618</v>
      </c>
      <c r="Q1359" s="17">
        <f t="shared" si="447"/>
        <v>173602.17401147756</v>
      </c>
      <c r="S1359" s="17">
        <f t="shared" si="448"/>
        <v>22.111111111111111</v>
      </c>
      <c r="T1359" s="17">
        <f t="shared" si="449"/>
        <v>7274.5555555555557</v>
      </c>
      <c r="V1359" s="17">
        <f t="shared" si="450"/>
        <v>1586787407.1528511</v>
      </c>
      <c r="W1359" s="17">
        <f t="shared" si="456"/>
        <v>2089660.5665000097</v>
      </c>
      <c r="X1359" s="17">
        <f t="shared" si="457"/>
        <v>-502873.15934715903</v>
      </c>
      <c r="Z1359" s="17">
        <f t="shared" si="458"/>
        <v>0</v>
      </c>
      <c r="AA1359" s="17">
        <f t="shared" si="459"/>
        <v>639.23786701077165</v>
      </c>
      <c r="AC1359" s="17">
        <f t="shared" si="451"/>
        <v>126.5690976681328</v>
      </c>
      <c r="AD1359" s="17">
        <f t="shared" si="440"/>
        <v>210438.90726693283</v>
      </c>
      <c r="AE1359">
        <f t="shared" si="460"/>
        <v>0</v>
      </c>
    </row>
    <row r="1360" spans="2:31" x14ac:dyDescent="0.35">
      <c r="B1360" s="6" t="s">
        <v>39</v>
      </c>
      <c r="C1360" s="6">
        <v>1352</v>
      </c>
      <c r="D1360" s="6">
        <v>330</v>
      </c>
      <c r="E1360" s="12">
        <v>78.2</v>
      </c>
      <c r="F1360" s="17">
        <f t="shared" si="452"/>
        <v>-0.38888888888888851</v>
      </c>
      <c r="G1360" s="17">
        <f t="shared" si="453"/>
        <v>-1.3999999999999986</v>
      </c>
      <c r="H1360" s="17">
        <f t="shared" si="441"/>
        <v>-821.72222222222138</v>
      </c>
      <c r="I1360" s="17">
        <v>414.57060000000001</v>
      </c>
      <c r="J1360" s="17">
        <f t="shared" si="442"/>
        <v>223.17440979166668</v>
      </c>
      <c r="K1360" s="17">
        <f t="shared" si="443"/>
        <v>-183.97721243055469</v>
      </c>
      <c r="L1360" s="21">
        <f t="shared" si="444"/>
        <v>-183.97721243055469</v>
      </c>
      <c r="M1360" s="17">
        <f t="shared" si="445"/>
        <v>-1318809.9844396927</v>
      </c>
      <c r="N1360" s="17">
        <f t="shared" si="454"/>
        <v>1585468597.1684115</v>
      </c>
      <c r="O1360" s="17">
        <f t="shared" si="446"/>
        <v>498514.74228395056</v>
      </c>
      <c r="P1360" s="17">
        <f t="shared" si="455"/>
        <v>235035051.83179012</v>
      </c>
      <c r="Q1360" s="17">
        <f t="shared" si="447"/>
        <v>173842.49395842463</v>
      </c>
      <c r="S1360" s="17">
        <f t="shared" si="448"/>
        <v>21.722222222222221</v>
      </c>
      <c r="T1360" s="17">
        <f t="shared" si="449"/>
        <v>7168.333333333333</v>
      </c>
      <c r="V1360" s="17">
        <f t="shared" si="450"/>
        <v>1585468597.1684115</v>
      </c>
      <c r="W1360" s="17">
        <f t="shared" si="456"/>
        <v>2089660.5665000097</v>
      </c>
      <c r="X1360" s="17">
        <f t="shared" si="457"/>
        <v>-504191.96933159872</v>
      </c>
      <c r="Z1360" s="17">
        <f t="shared" si="458"/>
        <v>0</v>
      </c>
      <c r="AA1360" s="17">
        <f t="shared" si="459"/>
        <v>1958.0478514504643</v>
      </c>
      <c r="AC1360" s="17">
        <f t="shared" si="451"/>
        <v>387.69347458719199</v>
      </c>
      <c r="AD1360" s="17">
        <f t="shared" si="440"/>
        <v>211098.31225915268</v>
      </c>
      <c r="AE1360">
        <f t="shared" si="460"/>
        <v>0</v>
      </c>
    </row>
    <row r="1361" spans="2:31" x14ac:dyDescent="0.35">
      <c r="B1361" s="6" t="s">
        <v>39</v>
      </c>
      <c r="C1361" s="6">
        <v>1353</v>
      </c>
      <c r="D1361" s="6">
        <v>331</v>
      </c>
      <c r="E1361" s="12">
        <v>76.8</v>
      </c>
      <c r="F1361" s="17">
        <f t="shared" si="452"/>
        <v>-0.40277777777777857</v>
      </c>
      <c r="G1361" s="17">
        <f t="shared" si="453"/>
        <v>-1.4500000000000028</v>
      </c>
      <c r="H1361" s="17">
        <f t="shared" si="441"/>
        <v>-851.06944444444616</v>
      </c>
      <c r="I1361" s="17">
        <v>414.57060000000001</v>
      </c>
      <c r="J1361" s="17">
        <f t="shared" si="442"/>
        <v>215.25504000000004</v>
      </c>
      <c r="K1361" s="17">
        <f t="shared" si="443"/>
        <v>-221.24380444444611</v>
      </c>
      <c r="L1361" s="21">
        <f t="shared" si="444"/>
        <v>-221.24380444444614</v>
      </c>
      <c r="M1361" s="17">
        <f t="shared" si="445"/>
        <v>-1562276.251117049</v>
      </c>
      <c r="N1361" s="17">
        <f t="shared" si="454"/>
        <v>1583906320.9172945</v>
      </c>
      <c r="O1361" s="17">
        <f t="shared" si="446"/>
        <v>480824.88888888888</v>
      </c>
      <c r="P1361" s="17">
        <f t="shared" si="455"/>
        <v>235515876.72067901</v>
      </c>
      <c r="Q1361" s="17">
        <f t="shared" si="447"/>
        <v>174069.38412467038</v>
      </c>
      <c r="S1361" s="17">
        <f t="shared" si="448"/>
        <v>21.333333333333332</v>
      </c>
      <c r="T1361" s="17">
        <f t="shared" si="449"/>
        <v>7061.333333333333</v>
      </c>
      <c r="V1361" s="17">
        <f t="shared" si="450"/>
        <v>1583906320.9172945</v>
      </c>
      <c r="W1361" s="17">
        <f t="shared" si="456"/>
        <v>2089660.5665000097</v>
      </c>
      <c r="X1361" s="17">
        <f t="shared" si="457"/>
        <v>-505754.24558271578</v>
      </c>
      <c r="Z1361" s="17">
        <f t="shared" si="458"/>
        <v>0</v>
      </c>
      <c r="AA1361" s="17">
        <f t="shared" si="459"/>
        <v>3520.3241025675134</v>
      </c>
      <c r="AC1361" s="17">
        <f t="shared" si="451"/>
        <v>697.02417230836772</v>
      </c>
      <c r="AD1361" s="17">
        <f t="shared" si="440"/>
        <v>211879.45038471121</v>
      </c>
      <c r="AE1361">
        <f t="shared" si="460"/>
        <v>0</v>
      </c>
    </row>
    <row r="1362" spans="2:31" x14ac:dyDescent="0.35">
      <c r="B1362" s="6" t="s">
        <v>39</v>
      </c>
      <c r="C1362" s="6">
        <v>1354</v>
      </c>
      <c r="D1362" s="6">
        <v>332</v>
      </c>
      <c r="E1362" s="12">
        <v>75.3</v>
      </c>
      <c r="F1362" s="17">
        <f t="shared" si="452"/>
        <v>-0.41666666666666663</v>
      </c>
      <c r="G1362" s="17">
        <f t="shared" si="453"/>
        <v>-1.5</v>
      </c>
      <c r="H1362" s="17">
        <f t="shared" si="441"/>
        <v>-880.41666666666663</v>
      </c>
      <c r="I1362" s="17">
        <v>414.57060000000001</v>
      </c>
      <c r="J1362" s="17">
        <f t="shared" si="442"/>
        <v>206.92875328124995</v>
      </c>
      <c r="K1362" s="17">
        <f t="shared" si="443"/>
        <v>-258.91731338541666</v>
      </c>
      <c r="L1362" s="21">
        <f t="shared" si="444"/>
        <v>-258.91731338541661</v>
      </c>
      <c r="M1362" s="17">
        <f t="shared" si="445"/>
        <v>-1798008.129919461</v>
      </c>
      <c r="N1362" s="17">
        <f t="shared" si="454"/>
        <v>1582108312.787375</v>
      </c>
      <c r="O1362" s="17">
        <f t="shared" si="446"/>
        <v>462226.08680555545</v>
      </c>
      <c r="P1362" s="17">
        <f t="shared" si="455"/>
        <v>235978102.80748457</v>
      </c>
      <c r="Q1362" s="17">
        <f t="shared" si="447"/>
        <v>174282.20295973751</v>
      </c>
      <c r="S1362" s="17">
        <f t="shared" si="448"/>
        <v>20.916666666666664</v>
      </c>
      <c r="T1362" s="17">
        <f t="shared" si="449"/>
        <v>6944.3333333333321</v>
      </c>
      <c r="V1362" s="17">
        <f t="shared" si="450"/>
        <v>1582108312.787375</v>
      </c>
      <c r="W1362" s="17">
        <f t="shared" si="456"/>
        <v>2089660.5665000097</v>
      </c>
      <c r="X1362" s="17">
        <f t="shared" si="457"/>
        <v>-507552.25371263525</v>
      </c>
      <c r="Z1362" s="17">
        <f t="shared" si="458"/>
        <v>0</v>
      </c>
      <c r="AA1362" s="17">
        <f t="shared" si="459"/>
        <v>5318.3322324869741</v>
      </c>
      <c r="AC1362" s="17">
        <f t="shared" si="451"/>
        <v>1053.0297820324208</v>
      </c>
      <c r="AD1362" s="17">
        <f t="shared" si="440"/>
        <v>212778.45444967094</v>
      </c>
      <c r="AE1362">
        <f t="shared" si="460"/>
        <v>0</v>
      </c>
    </row>
    <row r="1363" spans="2:31" x14ac:dyDescent="0.35">
      <c r="B1363" s="6" t="s">
        <v>39</v>
      </c>
      <c r="C1363" s="6">
        <v>1355</v>
      </c>
      <c r="D1363" s="6">
        <v>333</v>
      </c>
      <c r="E1363" s="12">
        <v>73.8</v>
      </c>
      <c r="F1363" s="17">
        <f t="shared" si="452"/>
        <v>-0.44444444444444481</v>
      </c>
      <c r="G1363" s="17">
        <f t="shared" si="453"/>
        <v>-1.6000000000000014</v>
      </c>
      <c r="H1363" s="17">
        <f t="shared" si="441"/>
        <v>-939.11111111111188</v>
      </c>
      <c r="I1363" s="17">
        <v>414.57060000000001</v>
      </c>
      <c r="J1363" s="17">
        <f t="shared" si="442"/>
        <v>198.76669312500002</v>
      </c>
      <c r="K1363" s="17">
        <f t="shared" si="443"/>
        <v>-325.77381798611185</v>
      </c>
      <c r="L1363" s="21">
        <f t="shared" si="444"/>
        <v>-325.77381798611179</v>
      </c>
      <c r="M1363" s="17">
        <f t="shared" si="445"/>
        <v>-2223894.9684821921</v>
      </c>
      <c r="N1363" s="17">
        <f t="shared" si="454"/>
        <v>1579884417.8188927</v>
      </c>
      <c r="O1363" s="17">
        <f t="shared" si="446"/>
        <v>443994.125</v>
      </c>
      <c r="P1363" s="17">
        <f t="shared" si="455"/>
        <v>236422096.93248457</v>
      </c>
      <c r="Q1363" s="17">
        <f t="shared" si="447"/>
        <v>174481.2523486971</v>
      </c>
      <c r="S1363" s="17">
        <f t="shared" si="448"/>
        <v>20.5</v>
      </c>
      <c r="T1363" s="17">
        <f t="shared" si="449"/>
        <v>6826.5</v>
      </c>
      <c r="V1363" s="17">
        <f t="shared" si="450"/>
        <v>1579884417.8188927</v>
      </c>
      <c r="W1363" s="17">
        <f t="shared" si="456"/>
        <v>2089660.5665000097</v>
      </c>
      <c r="X1363" s="17">
        <f t="shared" si="457"/>
        <v>-509776.14868111745</v>
      </c>
      <c r="Z1363" s="17">
        <f t="shared" si="458"/>
        <v>0</v>
      </c>
      <c r="AA1363" s="17">
        <f t="shared" si="459"/>
        <v>7542.227200969166</v>
      </c>
      <c r="AC1363" s="17">
        <f t="shared" si="451"/>
        <v>1493.360985791895</v>
      </c>
      <c r="AD1363" s="17">
        <f t="shared" si="440"/>
        <v>213890.40193391204</v>
      </c>
      <c r="AE1363">
        <f t="shared" si="460"/>
        <v>0</v>
      </c>
    </row>
    <row r="1364" spans="2:31" x14ac:dyDescent="0.35">
      <c r="B1364" s="6" t="s">
        <v>39</v>
      </c>
      <c r="C1364" s="6">
        <v>1356</v>
      </c>
      <c r="D1364" s="6">
        <v>334</v>
      </c>
      <c r="E1364" s="12">
        <v>72.099999999999994</v>
      </c>
      <c r="F1364" s="17">
        <f t="shared" si="452"/>
        <v>-0.49999999999999922</v>
      </c>
      <c r="G1364" s="17">
        <f t="shared" si="453"/>
        <v>-1.7999999999999972</v>
      </c>
      <c r="H1364" s="17">
        <f t="shared" si="441"/>
        <v>-1056.4999999999984</v>
      </c>
      <c r="I1364" s="17">
        <v>414.57060000000001</v>
      </c>
      <c r="J1364" s="17">
        <f t="shared" si="442"/>
        <v>189.71488994791662</v>
      </c>
      <c r="K1364" s="17">
        <f t="shared" si="443"/>
        <v>-452.21451005208178</v>
      </c>
      <c r="L1364" s="21">
        <f t="shared" si="444"/>
        <v>-452.21451005208178</v>
      </c>
      <c r="M1364" s="17">
        <f t="shared" si="445"/>
        <v>-3024988.4728800557</v>
      </c>
      <c r="N1364" s="17">
        <f t="shared" si="454"/>
        <v>1576859429.3460126</v>
      </c>
      <c r="O1364" s="17">
        <f t="shared" si="446"/>
        <v>423774.70408950601</v>
      </c>
      <c r="P1364" s="17">
        <f t="shared" si="455"/>
        <v>236845871.63657406</v>
      </c>
      <c r="Q1364" s="17">
        <f t="shared" si="447"/>
        <v>174665.09707711951</v>
      </c>
      <c r="S1364" s="17">
        <f t="shared" si="448"/>
        <v>20.027777777777775</v>
      </c>
      <c r="T1364" s="17">
        <f t="shared" si="449"/>
        <v>6689.2777777777765</v>
      </c>
      <c r="V1364" s="17">
        <f t="shared" si="450"/>
        <v>1576859429.3460126</v>
      </c>
      <c r="W1364" s="17">
        <f t="shared" si="456"/>
        <v>2089660.5665000097</v>
      </c>
      <c r="X1364" s="17">
        <f t="shared" si="457"/>
        <v>-512801.13715399749</v>
      </c>
      <c r="Z1364" s="17">
        <f t="shared" si="458"/>
        <v>0</v>
      </c>
      <c r="AA1364" s="17">
        <f t="shared" si="459"/>
        <v>10567.215673849221</v>
      </c>
      <c r="AC1364" s="17">
        <f t="shared" si="451"/>
        <v>2092.3087034221458</v>
      </c>
      <c r="AD1364" s="17">
        <f t="shared" si="440"/>
        <v>215402.89617035206</v>
      </c>
      <c r="AE1364">
        <f t="shared" si="460"/>
        <v>0</v>
      </c>
    </row>
    <row r="1365" spans="2:31" x14ac:dyDescent="0.35">
      <c r="B1365" s="6" t="s">
        <v>39</v>
      </c>
      <c r="C1365" s="6">
        <v>1357</v>
      </c>
      <c r="D1365" s="6">
        <v>335</v>
      </c>
      <c r="E1365" s="12">
        <v>70.2</v>
      </c>
      <c r="F1365" s="17">
        <f t="shared" si="452"/>
        <v>-0.54166666666666552</v>
      </c>
      <c r="G1365" s="17">
        <f t="shared" si="453"/>
        <v>-1.9499999999999957</v>
      </c>
      <c r="H1365" s="17">
        <f t="shared" si="441"/>
        <v>-1144.5416666666642</v>
      </c>
      <c r="I1365" s="17">
        <v>414.57060000000001</v>
      </c>
      <c r="J1365" s="17">
        <f t="shared" si="442"/>
        <v>179.84779312500001</v>
      </c>
      <c r="K1365" s="17">
        <f t="shared" si="443"/>
        <v>-550.12327354166428</v>
      </c>
      <c r="L1365" s="21">
        <f t="shared" si="444"/>
        <v>-550.12327354166428</v>
      </c>
      <c r="M1365" s="17">
        <f t="shared" si="445"/>
        <v>-3593680.2844109219</v>
      </c>
      <c r="N1365" s="17">
        <f t="shared" si="454"/>
        <v>1573265749.0616016</v>
      </c>
      <c r="O1365" s="17">
        <f t="shared" si="446"/>
        <v>401734.125</v>
      </c>
      <c r="P1365" s="17">
        <f t="shared" si="455"/>
        <v>237247605.76157406</v>
      </c>
      <c r="Q1365" s="17">
        <f t="shared" si="447"/>
        <v>174832.42871155051</v>
      </c>
      <c r="S1365" s="17">
        <f t="shared" si="448"/>
        <v>19.5</v>
      </c>
      <c r="T1365" s="17">
        <f t="shared" si="449"/>
        <v>6532.5</v>
      </c>
      <c r="V1365" s="17">
        <f t="shared" si="450"/>
        <v>1573265749.0616016</v>
      </c>
      <c r="W1365" s="17">
        <f t="shared" si="456"/>
        <v>2089660.5665000097</v>
      </c>
      <c r="X1365" s="17">
        <f t="shared" si="457"/>
        <v>-516394.81743840844</v>
      </c>
      <c r="Z1365" s="17">
        <f t="shared" si="458"/>
        <v>0</v>
      </c>
      <c r="AA1365" s="17">
        <f t="shared" si="459"/>
        <v>14160.895958260144</v>
      </c>
      <c r="AC1365" s="17">
        <f t="shared" si="451"/>
        <v>2803.8573997355088</v>
      </c>
      <c r="AD1365" s="17">
        <f t="shared" si="440"/>
        <v>217199.73631255754</v>
      </c>
      <c r="AE1365">
        <f t="shared" si="460"/>
        <v>0</v>
      </c>
    </row>
    <row r="1366" spans="2:31" x14ac:dyDescent="0.35">
      <c r="B1366" s="6" t="s">
        <v>39</v>
      </c>
      <c r="C1366" s="6">
        <v>1358</v>
      </c>
      <c r="D1366" s="6">
        <v>336</v>
      </c>
      <c r="E1366" s="12">
        <v>68.2</v>
      </c>
      <c r="F1366" s="17">
        <f t="shared" si="452"/>
        <v>-0.56944444444444564</v>
      </c>
      <c r="G1366" s="17">
        <f t="shared" si="453"/>
        <v>-2.0500000000000043</v>
      </c>
      <c r="H1366" s="17">
        <f t="shared" si="441"/>
        <v>-1203.2361111111136</v>
      </c>
      <c r="I1366" s="17">
        <v>414.57060000000001</v>
      </c>
      <c r="J1366" s="17">
        <f t="shared" si="442"/>
        <v>169.74603479166669</v>
      </c>
      <c r="K1366" s="17">
        <f t="shared" si="443"/>
        <v>-618.91947631944686</v>
      </c>
      <c r="L1366" s="21">
        <f t="shared" si="444"/>
        <v>-618.91947631944686</v>
      </c>
      <c r="M1366" s="17">
        <f t="shared" si="445"/>
        <v>-3939628.773265386</v>
      </c>
      <c r="N1366" s="17">
        <f t="shared" si="454"/>
        <v>1569326120.2883363</v>
      </c>
      <c r="O1366" s="17">
        <f t="shared" si="446"/>
        <v>379169.37191358028</v>
      </c>
      <c r="P1366" s="17">
        <f t="shared" si="455"/>
        <v>237626775.13348764</v>
      </c>
      <c r="Q1366" s="17">
        <f t="shared" si="447"/>
        <v>174982.89774189075</v>
      </c>
      <c r="S1366" s="17">
        <f t="shared" si="448"/>
        <v>18.944444444444446</v>
      </c>
      <c r="T1366" s="17">
        <f t="shared" si="449"/>
        <v>6365.3333333333339</v>
      </c>
      <c r="V1366" s="17">
        <f t="shared" si="450"/>
        <v>1569326120.2883363</v>
      </c>
      <c r="W1366" s="17">
        <f t="shared" si="456"/>
        <v>2089660.5665000097</v>
      </c>
      <c r="X1366" s="17">
        <f t="shared" si="457"/>
        <v>-520334.44621167384</v>
      </c>
      <c r="Z1366" s="17">
        <f t="shared" si="458"/>
        <v>0</v>
      </c>
      <c r="AA1366" s="17">
        <f t="shared" si="459"/>
        <v>18100.524731525529</v>
      </c>
      <c r="AC1366" s="17">
        <f t="shared" si="451"/>
        <v>3583.903896842055</v>
      </c>
      <c r="AD1366" s="17">
        <f t="shared" si="440"/>
        <v>219169.55069919024</v>
      </c>
      <c r="AE1366">
        <f t="shared" si="460"/>
        <v>0</v>
      </c>
    </row>
    <row r="1367" spans="2:31" x14ac:dyDescent="0.35">
      <c r="B1367" s="6" t="s">
        <v>39</v>
      </c>
      <c r="C1367" s="6">
        <v>1359</v>
      </c>
      <c r="D1367" s="6">
        <v>337</v>
      </c>
      <c r="E1367" s="12">
        <v>66.099999999999994</v>
      </c>
      <c r="F1367" s="17">
        <f t="shared" si="452"/>
        <v>-0.61111111111111194</v>
      </c>
      <c r="G1367" s="17">
        <f t="shared" si="453"/>
        <v>-2.2000000000000028</v>
      </c>
      <c r="H1367" s="17">
        <f t="shared" si="441"/>
        <v>-1291.2777777777794</v>
      </c>
      <c r="I1367" s="17">
        <v>414.57060000000001</v>
      </c>
      <c r="J1367" s="17">
        <f t="shared" si="442"/>
        <v>159.45340869791667</v>
      </c>
      <c r="K1367" s="17">
        <f t="shared" si="443"/>
        <v>-717.25376907986276</v>
      </c>
      <c r="L1367" s="21">
        <f t="shared" si="444"/>
        <v>-717.25376907986276</v>
      </c>
      <c r="M1367" s="17">
        <f t="shared" si="445"/>
        <v>-4438147.1621923055</v>
      </c>
      <c r="N1367" s="17">
        <f t="shared" si="454"/>
        <v>1564887973.1261439</v>
      </c>
      <c r="O1367" s="17">
        <f t="shared" si="446"/>
        <v>356178.26890432101</v>
      </c>
      <c r="P1367" s="17">
        <f t="shared" si="455"/>
        <v>237982953.40239197</v>
      </c>
      <c r="Q1367" s="17">
        <f t="shared" si="447"/>
        <v>175116.22766916259</v>
      </c>
      <c r="S1367" s="17">
        <f t="shared" si="448"/>
        <v>18.361111111111111</v>
      </c>
      <c r="T1367" s="17">
        <f t="shared" si="449"/>
        <v>6187.6944444444443</v>
      </c>
      <c r="V1367" s="17">
        <f t="shared" si="450"/>
        <v>1564887973.1261439</v>
      </c>
      <c r="W1367" s="17">
        <f t="shared" si="456"/>
        <v>2089660.5665000097</v>
      </c>
      <c r="X1367" s="17">
        <f t="shared" si="457"/>
        <v>-524772.59337386617</v>
      </c>
      <c r="Z1367" s="17">
        <f t="shared" si="458"/>
        <v>0</v>
      </c>
      <c r="AA1367" s="17">
        <f t="shared" si="459"/>
        <v>22538.671893717834</v>
      </c>
      <c r="AC1367" s="17">
        <f t="shared" si="451"/>
        <v>4462.6570349561316</v>
      </c>
      <c r="AD1367" s="17">
        <f t="shared" si="440"/>
        <v>221388.6242802864</v>
      </c>
      <c r="AE1367">
        <f t="shared" si="460"/>
        <v>0</v>
      </c>
    </row>
    <row r="1368" spans="2:31" x14ac:dyDescent="0.35">
      <c r="B1368" s="6" t="s">
        <v>39</v>
      </c>
      <c r="C1368" s="6">
        <v>1360</v>
      </c>
      <c r="D1368" s="6">
        <v>338</v>
      </c>
      <c r="E1368" s="12">
        <v>63.8</v>
      </c>
      <c r="F1368" s="17">
        <f t="shared" si="452"/>
        <v>-0.624999999999999</v>
      </c>
      <c r="G1368" s="17">
        <f t="shared" si="453"/>
        <v>-2.2499999999999964</v>
      </c>
      <c r="H1368" s="17">
        <f t="shared" si="441"/>
        <v>-1320.624999999998</v>
      </c>
      <c r="I1368" s="17">
        <v>414.57060000000001</v>
      </c>
      <c r="J1368" s="17">
        <f t="shared" si="442"/>
        <v>148.54985979166665</v>
      </c>
      <c r="K1368" s="17">
        <f t="shared" si="443"/>
        <v>-757.50454020833126</v>
      </c>
      <c r="L1368" s="21">
        <f t="shared" si="444"/>
        <v>-757.50454020833126</v>
      </c>
      <c r="M1368" s="17">
        <f t="shared" si="445"/>
        <v>-4537536.363019038</v>
      </c>
      <c r="N1368" s="17">
        <f t="shared" si="454"/>
        <v>1560350436.7631249</v>
      </c>
      <c r="O1368" s="17">
        <f t="shared" si="446"/>
        <v>331822.52006172837</v>
      </c>
      <c r="P1368" s="17">
        <f t="shared" si="455"/>
        <v>238314775.9224537</v>
      </c>
      <c r="Q1368" s="17">
        <f t="shared" si="447"/>
        <v>175231.45288415713</v>
      </c>
      <c r="S1368" s="17">
        <f t="shared" si="448"/>
        <v>17.722222222222221</v>
      </c>
      <c r="T1368" s="17">
        <f t="shared" si="449"/>
        <v>5990.1111111111104</v>
      </c>
      <c r="V1368" s="17">
        <f t="shared" si="450"/>
        <v>1560350436.7631249</v>
      </c>
      <c r="W1368" s="17">
        <f t="shared" si="456"/>
        <v>2089660.5665000097</v>
      </c>
      <c r="X1368" s="17">
        <f t="shared" si="457"/>
        <v>-529310.1297368852</v>
      </c>
      <c r="Z1368" s="17">
        <f t="shared" si="458"/>
        <v>0</v>
      </c>
      <c r="AA1368" s="17">
        <f t="shared" si="459"/>
        <v>27076.208256736871</v>
      </c>
      <c r="AC1368" s="17">
        <f t="shared" si="451"/>
        <v>5361.0892348339003</v>
      </c>
      <c r="AD1368" s="17">
        <f t="shared" si="440"/>
        <v>223657.39246179591</v>
      </c>
      <c r="AE1368">
        <f t="shared" si="460"/>
        <v>0</v>
      </c>
    </row>
    <row r="1369" spans="2:31" x14ac:dyDescent="0.35">
      <c r="B1369" s="6" t="s">
        <v>39</v>
      </c>
      <c r="C1369" s="6">
        <v>1361</v>
      </c>
      <c r="D1369" s="6">
        <v>339</v>
      </c>
      <c r="E1369" s="12">
        <v>61.6</v>
      </c>
      <c r="F1369" s="17">
        <f t="shared" si="452"/>
        <v>-0.49999999999999922</v>
      </c>
      <c r="G1369" s="17">
        <f t="shared" si="453"/>
        <v>-1.7999999999999972</v>
      </c>
      <c r="H1369" s="17">
        <f t="shared" si="441"/>
        <v>-1056.4999999999984</v>
      </c>
      <c r="I1369" s="17">
        <v>414.57060000000001</v>
      </c>
      <c r="J1369" s="17">
        <f t="shared" si="442"/>
        <v>138.48167666666669</v>
      </c>
      <c r="K1369" s="17">
        <f t="shared" si="443"/>
        <v>-503.44772333333174</v>
      </c>
      <c r="L1369" s="21">
        <f t="shared" si="444"/>
        <v>-503.44772333333174</v>
      </c>
      <c r="M1369" s="17">
        <f t="shared" si="445"/>
        <v>-2920332.42714888</v>
      </c>
      <c r="N1369" s="17">
        <f t="shared" si="454"/>
        <v>1557430104.3359761</v>
      </c>
      <c r="O1369" s="17">
        <f t="shared" si="446"/>
        <v>309332.76543209876</v>
      </c>
      <c r="P1369" s="17">
        <f t="shared" si="455"/>
        <v>238624108.68788579</v>
      </c>
      <c r="Q1369" s="17">
        <f t="shared" si="447"/>
        <v>175329.98434084188</v>
      </c>
      <c r="S1369" s="17">
        <f t="shared" si="448"/>
        <v>17.111111111111111</v>
      </c>
      <c r="T1369" s="17">
        <f t="shared" si="449"/>
        <v>5800.666666666667</v>
      </c>
      <c r="V1369" s="17">
        <f t="shared" si="450"/>
        <v>1557430104.3359761</v>
      </c>
      <c r="W1369" s="17">
        <f t="shared" si="456"/>
        <v>2089660.5665000097</v>
      </c>
      <c r="X1369" s="17">
        <f t="shared" si="457"/>
        <v>-532230.46216403402</v>
      </c>
      <c r="Z1369" s="17">
        <f t="shared" si="458"/>
        <v>0</v>
      </c>
      <c r="AA1369" s="17">
        <f t="shared" si="459"/>
        <v>29996.540683885753</v>
      </c>
      <c r="AC1369" s="17">
        <f t="shared" si="451"/>
        <v>5939.3150554093791</v>
      </c>
      <c r="AD1369" s="17">
        <f t="shared" si="440"/>
        <v>225117.55867537035</v>
      </c>
      <c r="AE1369">
        <f t="shared" si="460"/>
        <v>0</v>
      </c>
    </row>
    <row r="1370" spans="2:31" x14ac:dyDescent="0.35">
      <c r="B1370" s="6" t="s">
        <v>39</v>
      </c>
      <c r="C1370" s="6">
        <v>1362</v>
      </c>
      <c r="D1370" s="6">
        <v>340</v>
      </c>
      <c r="E1370" s="12">
        <v>60.2</v>
      </c>
      <c r="F1370" s="17">
        <f t="shared" si="452"/>
        <v>-0.25000000000000061</v>
      </c>
      <c r="G1370" s="17">
        <f t="shared" si="453"/>
        <v>-0.90000000000000213</v>
      </c>
      <c r="H1370" s="17">
        <f t="shared" si="441"/>
        <v>-528.25000000000125</v>
      </c>
      <c r="I1370" s="17">
        <v>414.57060000000001</v>
      </c>
      <c r="J1370" s="17">
        <f t="shared" si="442"/>
        <v>132.25858479166666</v>
      </c>
      <c r="K1370" s="17">
        <f t="shared" si="443"/>
        <v>18.579184791665426</v>
      </c>
      <c r="L1370" s="21">
        <f t="shared" si="444"/>
        <v>18.579184791665398</v>
      </c>
      <c r="M1370" s="17">
        <f t="shared" si="445"/>
        <v>105632.98730994649</v>
      </c>
      <c r="N1370" s="17">
        <f t="shared" si="454"/>
        <v>1557535737.3232861</v>
      </c>
      <c r="O1370" s="17">
        <f t="shared" si="446"/>
        <v>295431.96450617281</v>
      </c>
      <c r="P1370" s="17">
        <f t="shared" si="455"/>
        <v>238919540.65239197</v>
      </c>
      <c r="Q1370" s="17">
        <f t="shared" si="447"/>
        <v>175418.16494301907</v>
      </c>
      <c r="S1370" s="17">
        <f t="shared" si="448"/>
        <v>16.722222222222221</v>
      </c>
      <c r="T1370" s="17">
        <f t="shared" si="449"/>
        <v>5685.5555555555557</v>
      </c>
      <c r="V1370" s="17">
        <f t="shared" si="450"/>
        <v>1557535737.3232861</v>
      </c>
      <c r="W1370" s="17">
        <f t="shared" si="456"/>
        <v>2089766.1994873197</v>
      </c>
      <c r="X1370" s="17">
        <f t="shared" si="457"/>
        <v>-532230.46216403402</v>
      </c>
      <c r="Z1370" s="17">
        <f t="shared" si="458"/>
        <v>105.63298730994649</v>
      </c>
      <c r="AA1370" s="17">
        <f t="shared" si="459"/>
        <v>0</v>
      </c>
      <c r="AC1370" s="17">
        <f t="shared" si="451"/>
        <v>0</v>
      </c>
      <c r="AD1370" s="17">
        <f t="shared" si="440"/>
        <v>225067.55867537035</v>
      </c>
      <c r="AE1370">
        <f t="shared" si="460"/>
        <v>50</v>
      </c>
    </row>
    <row r="1371" spans="2:31" x14ac:dyDescent="0.35">
      <c r="B1371" s="6" t="s">
        <v>39</v>
      </c>
      <c r="C1371" s="6">
        <v>1363</v>
      </c>
      <c r="D1371" s="6">
        <v>341</v>
      </c>
      <c r="E1371" s="12">
        <v>59.8</v>
      </c>
      <c r="F1371" s="17">
        <f t="shared" si="452"/>
        <v>2.7777777777777186E-2</v>
      </c>
      <c r="G1371" s="17">
        <f t="shared" si="453"/>
        <v>9.9999999999997868E-2</v>
      </c>
      <c r="H1371" s="17">
        <f t="shared" si="441"/>
        <v>58.694444444443192</v>
      </c>
      <c r="I1371" s="17">
        <v>414.57060000000001</v>
      </c>
      <c r="J1371" s="17">
        <f t="shared" si="442"/>
        <v>130.50683479166668</v>
      </c>
      <c r="K1371" s="17">
        <f t="shared" si="443"/>
        <v>603.77187923610995</v>
      </c>
      <c r="L1371" s="21">
        <f t="shared" si="444"/>
        <v>603.77187923610995</v>
      </c>
      <c r="M1371" s="17">
        <f t="shared" si="445"/>
        <v>3419998.7241685851</v>
      </c>
      <c r="N1371" s="17">
        <f t="shared" si="454"/>
        <v>1560955736.0474546</v>
      </c>
      <c r="O1371" s="17">
        <f t="shared" si="446"/>
        <v>291519.00154320983</v>
      </c>
      <c r="P1371" s="17">
        <f t="shared" si="455"/>
        <v>239211059.65393519</v>
      </c>
      <c r="Q1371" s="17">
        <f t="shared" si="447"/>
        <v>175503.34530736259</v>
      </c>
      <c r="S1371" s="17">
        <f t="shared" si="448"/>
        <v>16.611111111111111</v>
      </c>
      <c r="T1371" s="17">
        <f t="shared" si="449"/>
        <v>5664.3888888888887</v>
      </c>
      <c r="V1371" s="17">
        <f t="shared" si="450"/>
        <v>1560955736.0474546</v>
      </c>
      <c r="W1371" s="17">
        <f t="shared" si="456"/>
        <v>2093186.1982114883</v>
      </c>
      <c r="X1371" s="17">
        <f t="shared" si="457"/>
        <v>-532230.46216403402</v>
      </c>
      <c r="Z1371" s="17">
        <f t="shared" si="458"/>
        <v>3525.631711478532</v>
      </c>
      <c r="AA1371" s="17">
        <f t="shared" si="459"/>
        <v>0</v>
      </c>
      <c r="AC1371" s="17">
        <f t="shared" si="451"/>
        <v>0</v>
      </c>
      <c r="AD1371" s="17">
        <f t="shared" si="440"/>
        <v>225017.55867537035</v>
      </c>
      <c r="AE1371">
        <f t="shared" si="460"/>
        <v>50</v>
      </c>
    </row>
    <row r="1372" spans="2:31" x14ac:dyDescent="0.35">
      <c r="B1372" s="6" t="s">
        <v>39</v>
      </c>
      <c r="C1372" s="6">
        <v>1364</v>
      </c>
      <c r="D1372" s="6">
        <v>342</v>
      </c>
      <c r="E1372" s="12">
        <v>60.4</v>
      </c>
      <c r="F1372" s="17">
        <f t="shared" si="452"/>
        <v>0.27777777777777779</v>
      </c>
      <c r="G1372" s="17">
        <f t="shared" si="453"/>
        <v>1</v>
      </c>
      <c r="H1372" s="17">
        <f t="shared" si="441"/>
        <v>586.94444444444446</v>
      </c>
      <c r="I1372" s="17">
        <v>414.57060000000001</v>
      </c>
      <c r="J1372" s="17">
        <f t="shared" si="442"/>
        <v>133.13883916666671</v>
      </c>
      <c r="K1372" s="17">
        <f t="shared" si="443"/>
        <v>1134.6538836111113</v>
      </c>
      <c r="L1372" s="21">
        <f t="shared" si="444"/>
        <v>1134.6538836111113</v>
      </c>
      <c r="M1372" s="17">
        <f t="shared" si="445"/>
        <v>6510643.9841605565</v>
      </c>
      <c r="N1372" s="17">
        <f t="shared" si="454"/>
        <v>1567466380.0316153</v>
      </c>
      <c r="O1372" s="17">
        <f t="shared" si="446"/>
        <v>297398.2283950618</v>
      </c>
      <c r="P1372" s="17">
        <f t="shared" si="455"/>
        <v>239508457.88233027</v>
      </c>
      <c r="Q1372" s="17">
        <f t="shared" si="447"/>
        <v>175592.71105742687</v>
      </c>
      <c r="S1372" s="17">
        <f t="shared" si="448"/>
        <v>16.777777777777779</v>
      </c>
      <c r="T1372" s="17">
        <f t="shared" si="449"/>
        <v>5738</v>
      </c>
      <c r="V1372" s="17">
        <f t="shared" si="450"/>
        <v>1567466380.0316153</v>
      </c>
      <c r="W1372" s="17">
        <f t="shared" si="456"/>
        <v>2099696.8421956487</v>
      </c>
      <c r="X1372" s="17">
        <f t="shared" si="457"/>
        <v>-532230.46216403402</v>
      </c>
      <c r="Z1372" s="17">
        <f t="shared" si="458"/>
        <v>10036.275695639088</v>
      </c>
      <c r="AA1372" s="17">
        <f t="shared" si="459"/>
        <v>0</v>
      </c>
      <c r="AC1372" s="17">
        <f t="shared" si="451"/>
        <v>0</v>
      </c>
      <c r="AD1372" s="17">
        <f t="shared" si="440"/>
        <v>224967.55867537035</v>
      </c>
      <c r="AE1372">
        <f t="shared" si="460"/>
        <v>50</v>
      </c>
    </row>
    <row r="1373" spans="2:31" x14ac:dyDescent="0.35">
      <c r="B1373" s="6" t="s">
        <v>39</v>
      </c>
      <c r="C1373" s="6">
        <v>1365</v>
      </c>
      <c r="D1373" s="6">
        <v>343</v>
      </c>
      <c r="E1373" s="12">
        <v>61.8</v>
      </c>
      <c r="F1373" s="17">
        <f t="shared" si="452"/>
        <v>0.30555555555555597</v>
      </c>
      <c r="G1373" s="17">
        <f t="shared" si="453"/>
        <v>1.1000000000000014</v>
      </c>
      <c r="H1373" s="17">
        <f t="shared" si="441"/>
        <v>645.63888888888971</v>
      </c>
      <c r="I1373" s="17">
        <v>414.57060000000001</v>
      </c>
      <c r="J1373" s="17">
        <f t="shared" si="442"/>
        <v>139.38236812499997</v>
      </c>
      <c r="K1373" s="17">
        <f t="shared" si="443"/>
        <v>1199.5918570138897</v>
      </c>
      <c r="L1373" s="21">
        <f t="shared" si="444"/>
        <v>1199.5918570138897</v>
      </c>
      <c r="M1373" s="17">
        <f t="shared" si="445"/>
        <v>7063396.7860739511</v>
      </c>
      <c r="N1373" s="17">
        <f t="shared" si="454"/>
        <v>1574529776.8176892</v>
      </c>
      <c r="O1373" s="17">
        <f t="shared" si="446"/>
        <v>311344.68055555545</v>
      </c>
      <c r="P1373" s="17">
        <f t="shared" si="455"/>
        <v>239819802.56288582</v>
      </c>
      <c r="Q1373" s="17">
        <f t="shared" si="447"/>
        <v>175692.16304973321</v>
      </c>
      <c r="S1373" s="17">
        <f t="shared" si="448"/>
        <v>17.166666666666664</v>
      </c>
      <c r="T1373" s="17">
        <f t="shared" si="449"/>
        <v>5888.1666666666661</v>
      </c>
      <c r="V1373" s="17">
        <f t="shared" si="450"/>
        <v>1574529776.8176892</v>
      </c>
      <c r="W1373" s="17">
        <f t="shared" si="456"/>
        <v>2106760.2389817229</v>
      </c>
      <c r="X1373" s="17">
        <f t="shared" si="457"/>
        <v>-532230.46216403402</v>
      </c>
      <c r="Z1373" s="17">
        <f t="shared" si="458"/>
        <v>17099.672481713038</v>
      </c>
      <c r="AA1373" s="17">
        <f t="shared" si="459"/>
        <v>0</v>
      </c>
      <c r="AC1373" s="17">
        <f t="shared" si="451"/>
        <v>0</v>
      </c>
      <c r="AD1373" s="17">
        <f t="shared" si="440"/>
        <v>224917.55867537035</v>
      </c>
      <c r="AE1373">
        <f t="shared" si="460"/>
        <v>50</v>
      </c>
    </row>
    <row r="1374" spans="2:31" x14ac:dyDescent="0.35">
      <c r="B1374" s="6" t="s">
        <v>39</v>
      </c>
      <c r="C1374" s="6">
        <v>1366</v>
      </c>
      <c r="D1374" s="6">
        <v>344</v>
      </c>
      <c r="E1374" s="12">
        <v>62.6</v>
      </c>
      <c r="F1374" s="17">
        <f t="shared" si="452"/>
        <v>0.12500000000000078</v>
      </c>
      <c r="G1374" s="17">
        <f t="shared" si="453"/>
        <v>0.45000000000000284</v>
      </c>
      <c r="H1374" s="17">
        <f t="shared" si="441"/>
        <v>264.12500000000165</v>
      </c>
      <c r="I1374" s="17">
        <v>414.57060000000001</v>
      </c>
      <c r="J1374" s="17">
        <f t="shared" si="442"/>
        <v>143.01432979166668</v>
      </c>
      <c r="K1374" s="17">
        <f t="shared" si="443"/>
        <v>821.70992979166829</v>
      </c>
      <c r="L1374" s="21">
        <f t="shared" si="444"/>
        <v>821.7099297916684</v>
      </c>
      <c r="M1374" s="17">
        <f t="shared" si="445"/>
        <v>4915286.1978071406</v>
      </c>
      <c r="N1374" s="17">
        <f t="shared" si="454"/>
        <v>1579445063.0154963</v>
      </c>
      <c r="O1374" s="17">
        <f t="shared" si="446"/>
        <v>319457.55709876545</v>
      </c>
      <c r="P1374" s="17">
        <f t="shared" si="455"/>
        <v>240139260.1199846</v>
      </c>
      <c r="Q1374" s="17">
        <f t="shared" si="447"/>
        <v>175797.40857978375</v>
      </c>
      <c r="S1374" s="17">
        <f t="shared" si="448"/>
        <v>17.388888888888889</v>
      </c>
      <c r="T1374" s="17">
        <f t="shared" si="449"/>
        <v>5981.7777777777783</v>
      </c>
      <c r="V1374" s="17">
        <f t="shared" si="450"/>
        <v>1579445063.0154963</v>
      </c>
      <c r="W1374" s="17">
        <f t="shared" si="456"/>
        <v>2111675.52517953</v>
      </c>
      <c r="X1374" s="17">
        <f t="shared" si="457"/>
        <v>-532230.46216403402</v>
      </c>
      <c r="Z1374" s="17">
        <f t="shared" si="458"/>
        <v>22014.958679520179</v>
      </c>
      <c r="AA1374" s="17">
        <f t="shared" si="459"/>
        <v>0</v>
      </c>
      <c r="AC1374" s="17">
        <f t="shared" si="451"/>
        <v>0</v>
      </c>
      <c r="AD1374" s="17">
        <f t="shared" si="440"/>
        <v>224867.55867537035</v>
      </c>
      <c r="AE1374">
        <f t="shared" si="460"/>
        <v>50</v>
      </c>
    </row>
    <row r="1375" spans="2:31" x14ac:dyDescent="0.35">
      <c r="B1375" s="6" t="s">
        <v>39</v>
      </c>
      <c r="C1375" s="6">
        <v>1367</v>
      </c>
      <c r="D1375" s="6">
        <v>345</v>
      </c>
      <c r="E1375" s="12">
        <v>62.7</v>
      </c>
      <c r="F1375" s="17">
        <f t="shared" si="452"/>
        <v>-9.7222222222222612E-2</v>
      </c>
      <c r="G1375" s="17">
        <f t="shared" si="453"/>
        <v>-0.35000000000000142</v>
      </c>
      <c r="H1375" s="17">
        <f t="shared" si="441"/>
        <v>-205.43055555555637</v>
      </c>
      <c r="I1375" s="17">
        <v>414.57060000000001</v>
      </c>
      <c r="J1375" s="17">
        <f t="shared" si="442"/>
        <v>143.47160953125004</v>
      </c>
      <c r="K1375" s="17">
        <f t="shared" si="443"/>
        <v>352.61165397569368</v>
      </c>
      <c r="L1375" s="21">
        <f t="shared" si="444"/>
        <v>352.61165397569368</v>
      </c>
      <c r="M1375" s="17">
        <f t="shared" si="445"/>
        <v>2118755.2758264495</v>
      </c>
      <c r="N1375" s="17">
        <f t="shared" si="454"/>
        <v>1581563818.2913227</v>
      </c>
      <c r="O1375" s="17">
        <f t="shared" si="446"/>
        <v>320479.00347222225</v>
      </c>
      <c r="P1375" s="17">
        <f t="shared" si="455"/>
        <v>240459739.12345681</v>
      </c>
      <c r="Q1375" s="17">
        <f t="shared" si="447"/>
        <v>175903.24734707887</v>
      </c>
      <c r="S1375" s="17">
        <f t="shared" si="448"/>
        <v>17.416666666666668</v>
      </c>
      <c r="T1375" s="17">
        <f t="shared" si="449"/>
        <v>6008.75</v>
      </c>
      <c r="V1375" s="17">
        <f t="shared" si="450"/>
        <v>1581563818.2913227</v>
      </c>
      <c r="W1375" s="17">
        <f t="shared" si="456"/>
        <v>2113794.2804553565</v>
      </c>
      <c r="X1375" s="17">
        <f t="shared" si="457"/>
        <v>-532230.46216403402</v>
      </c>
      <c r="Z1375" s="17">
        <f t="shared" si="458"/>
        <v>24133.71395534663</v>
      </c>
      <c r="AA1375" s="17">
        <f t="shared" si="459"/>
        <v>0</v>
      </c>
      <c r="AC1375" s="17">
        <f t="shared" si="451"/>
        <v>0</v>
      </c>
      <c r="AD1375" s="17">
        <f t="shared" si="440"/>
        <v>224817.55867537035</v>
      </c>
      <c r="AE1375">
        <f t="shared" si="460"/>
        <v>50</v>
      </c>
    </row>
    <row r="1376" spans="2:31" x14ac:dyDescent="0.35">
      <c r="B1376" s="6" t="s">
        <v>39</v>
      </c>
      <c r="C1376" s="6">
        <v>1368</v>
      </c>
      <c r="D1376" s="6">
        <v>346</v>
      </c>
      <c r="E1376" s="12">
        <v>61.9</v>
      </c>
      <c r="F1376" s="17">
        <f t="shared" si="452"/>
        <v>-0.37500000000000039</v>
      </c>
      <c r="G1376" s="17">
        <f t="shared" si="453"/>
        <v>-1.3500000000000014</v>
      </c>
      <c r="H1376" s="17">
        <f t="shared" si="441"/>
        <v>-792.3750000000008</v>
      </c>
      <c r="I1376" s="17">
        <v>414.57060000000001</v>
      </c>
      <c r="J1376" s="17">
        <f t="shared" si="442"/>
        <v>139.83380869791665</v>
      </c>
      <c r="K1376" s="17">
        <f t="shared" si="443"/>
        <v>-237.97059130208413</v>
      </c>
      <c r="L1376" s="21">
        <f t="shared" si="444"/>
        <v>-237.97059130208413</v>
      </c>
      <c r="M1376" s="17">
        <f t="shared" si="445"/>
        <v>-1415753.1505981267</v>
      </c>
      <c r="N1376" s="17">
        <f t="shared" si="454"/>
        <v>1580148065.1407247</v>
      </c>
      <c r="O1376" s="17">
        <f t="shared" si="446"/>
        <v>312353.08371913573</v>
      </c>
      <c r="P1376" s="17">
        <f t="shared" si="455"/>
        <v>240772092.20717594</v>
      </c>
      <c r="Q1376" s="17">
        <f t="shared" si="447"/>
        <v>176002.99137951457</v>
      </c>
      <c r="S1376" s="17">
        <f t="shared" si="448"/>
        <v>17.194444444444443</v>
      </c>
      <c r="T1376" s="17">
        <f t="shared" si="449"/>
        <v>5949.2777777777774</v>
      </c>
      <c r="V1376" s="17">
        <f t="shared" si="450"/>
        <v>1580148065.1407247</v>
      </c>
      <c r="W1376" s="17">
        <f t="shared" si="456"/>
        <v>2113794.2804553565</v>
      </c>
      <c r="X1376" s="17">
        <f t="shared" si="457"/>
        <v>-533646.21531463217</v>
      </c>
      <c r="Z1376" s="17">
        <f t="shared" si="458"/>
        <v>0</v>
      </c>
      <c r="AA1376" s="17">
        <f t="shared" si="459"/>
        <v>1415.7531505981267</v>
      </c>
      <c r="AC1376" s="17">
        <f t="shared" si="451"/>
        <v>280.31912381842909</v>
      </c>
      <c r="AD1376" s="17">
        <f t="shared" si="440"/>
        <v>225525.43525066943</v>
      </c>
      <c r="AE1376">
        <f t="shared" si="460"/>
        <v>0</v>
      </c>
    </row>
    <row r="1377" spans="2:31" x14ac:dyDescent="0.35">
      <c r="B1377" s="6" t="s">
        <v>39</v>
      </c>
      <c r="C1377" s="6">
        <v>1369</v>
      </c>
      <c r="D1377" s="6">
        <v>347</v>
      </c>
      <c r="E1377" s="12">
        <v>60</v>
      </c>
      <c r="F1377" s="17">
        <f t="shared" si="452"/>
        <v>-0.4861111111111111</v>
      </c>
      <c r="G1377" s="17">
        <f t="shared" si="453"/>
        <v>-1.75</v>
      </c>
      <c r="H1377" s="17">
        <f t="shared" si="441"/>
        <v>-1027.1527777777778</v>
      </c>
      <c r="I1377" s="17">
        <v>414.57060000000001</v>
      </c>
      <c r="J1377" s="17">
        <f t="shared" si="442"/>
        <v>131.38125000000005</v>
      </c>
      <c r="K1377" s="17">
        <f t="shared" si="443"/>
        <v>-481.20092777777779</v>
      </c>
      <c r="L1377" s="21">
        <f t="shared" si="444"/>
        <v>-481.20092777777779</v>
      </c>
      <c r="M1377" s="17">
        <f t="shared" si="445"/>
        <v>-2782945.3656481486</v>
      </c>
      <c r="N1377" s="17">
        <f t="shared" si="454"/>
        <v>1577365119.7750766</v>
      </c>
      <c r="O1377" s="17">
        <f t="shared" si="446"/>
        <v>293472.22222222225</v>
      </c>
      <c r="P1377" s="17">
        <f t="shared" si="455"/>
        <v>241065564.42939815</v>
      </c>
      <c r="Q1377" s="17">
        <f t="shared" si="447"/>
        <v>176088.79797618565</v>
      </c>
      <c r="S1377" s="17">
        <f t="shared" si="448"/>
        <v>16.666666666666668</v>
      </c>
      <c r="T1377" s="17">
        <f t="shared" si="449"/>
        <v>5783.3333333333339</v>
      </c>
      <c r="V1377" s="17">
        <f t="shared" si="450"/>
        <v>1577365119.7750766</v>
      </c>
      <c r="W1377" s="17">
        <f t="shared" si="456"/>
        <v>2113794.2804553565</v>
      </c>
      <c r="X1377" s="17">
        <f t="shared" si="457"/>
        <v>-536429.1606802803</v>
      </c>
      <c r="Z1377" s="17">
        <f t="shared" si="458"/>
        <v>0</v>
      </c>
      <c r="AA1377" s="17">
        <f t="shared" si="459"/>
        <v>4198.6985162462752</v>
      </c>
      <c r="AC1377" s="17">
        <f t="shared" si="451"/>
        <v>831.34230621676249</v>
      </c>
      <c r="AD1377" s="17">
        <f t="shared" si="440"/>
        <v>226916.90793349349</v>
      </c>
      <c r="AE1377">
        <f t="shared" si="460"/>
        <v>0</v>
      </c>
    </row>
    <row r="1378" spans="2:31" x14ac:dyDescent="0.35">
      <c r="B1378" s="6" t="s">
        <v>39</v>
      </c>
      <c r="C1378" s="6">
        <v>1370</v>
      </c>
      <c r="D1378" s="6">
        <v>348</v>
      </c>
      <c r="E1378" s="12">
        <v>58.4</v>
      </c>
      <c r="F1378" s="17">
        <f t="shared" si="452"/>
        <v>-0.30555555555555597</v>
      </c>
      <c r="G1378" s="17">
        <f t="shared" si="453"/>
        <v>-1.1000000000000014</v>
      </c>
      <c r="H1378" s="17">
        <f t="shared" si="441"/>
        <v>-645.63888888888971</v>
      </c>
      <c r="I1378" s="17">
        <v>414.57060000000001</v>
      </c>
      <c r="J1378" s="17">
        <f t="shared" si="442"/>
        <v>124.46767666666665</v>
      </c>
      <c r="K1378" s="17">
        <f t="shared" si="443"/>
        <v>-106.60061222222305</v>
      </c>
      <c r="L1378" s="21">
        <f t="shared" si="444"/>
        <v>-106.60061222222305</v>
      </c>
      <c r="M1378" s="17">
        <f t="shared" si="445"/>
        <v>-601795.9895318565</v>
      </c>
      <c r="N1378" s="17">
        <f t="shared" si="454"/>
        <v>1576763323.7855449</v>
      </c>
      <c r="O1378" s="17">
        <f t="shared" si="446"/>
        <v>278029.061728395</v>
      </c>
      <c r="P1378" s="17">
        <f t="shared" si="455"/>
        <v>241343593.49112654</v>
      </c>
      <c r="Q1378" s="17">
        <f t="shared" si="447"/>
        <v>176163.2069278296</v>
      </c>
      <c r="S1378" s="17">
        <f t="shared" si="448"/>
        <v>16.222222222222221</v>
      </c>
      <c r="T1378" s="17">
        <f t="shared" si="449"/>
        <v>5645.333333333333</v>
      </c>
      <c r="V1378" s="17">
        <f t="shared" si="450"/>
        <v>1576763323.7855449</v>
      </c>
      <c r="W1378" s="17">
        <f t="shared" si="456"/>
        <v>2113794.2804553565</v>
      </c>
      <c r="X1378" s="17">
        <f t="shared" si="457"/>
        <v>-537030.95666981221</v>
      </c>
      <c r="Z1378" s="17">
        <f t="shared" si="458"/>
        <v>0</v>
      </c>
      <c r="AA1378" s="17">
        <f t="shared" si="459"/>
        <v>4800.4945057781315</v>
      </c>
      <c r="AC1378" s="17">
        <f t="shared" si="451"/>
        <v>950.49791214407003</v>
      </c>
      <c r="AD1378" s="17">
        <f t="shared" si="440"/>
        <v>227217.80592825942</v>
      </c>
      <c r="AE1378">
        <f t="shared" si="460"/>
        <v>0</v>
      </c>
    </row>
    <row r="1379" spans="2:31" x14ac:dyDescent="0.35">
      <c r="B1379" s="6" t="s">
        <v>39</v>
      </c>
      <c r="C1379" s="6">
        <v>1371</v>
      </c>
      <c r="D1379" s="6">
        <v>349</v>
      </c>
      <c r="E1379" s="12">
        <v>57.8</v>
      </c>
      <c r="F1379" s="17">
        <f t="shared" si="452"/>
        <v>-8.3333333333333523E-2</v>
      </c>
      <c r="G1379" s="17">
        <f t="shared" si="453"/>
        <v>-0.30000000000000071</v>
      </c>
      <c r="H1379" s="17">
        <f t="shared" si="441"/>
        <v>-176.08333333333374</v>
      </c>
      <c r="I1379" s="17">
        <v>414.57060000000001</v>
      </c>
      <c r="J1379" s="17">
        <f t="shared" si="442"/>
        <v>121.92325979166662</v>
      </c>
      <c r="K1379" s="17">
        <f t="shared" si="443"/>
        <v>360.41052645833292</v>
      </c>
      <c r="L1379" s="21">
        <f t="shared" si="444"/>
        <v>360.41052645833292</v>
      </c>
      <c r="M1379" s="17">
        <f t="shared" si="445"/>
        <v>2019520.3393952171</v>
      </c>
      <c r="N1379" s="17">
        <f t="shared" si="454"/>
        <v>1578782844.1249402</v>
      </c>
      <c r="O1379" s="17">
        <f t="shared" si="446"/>
        <v>272345.48302469129</v>
      </c>
      <c r="P1379" s="17">
        <f t="shared" si="455"/>
        <v>241615938.97415122</v>
      </c>
      <c r="Q1379" s="17">
        <f t="shared" si="447"/>
        <v>176233.36176086887</v>
      </c>
      <c r="S1379" s="17">
        <f t="shared" si="448"/>
        <v>16.055555555555554</v>
      </c>
      <c r="T1379" s="17">
        <f t="shared" si="449"/>
        <v>5603.3888888888878</v>
      </c>
      <c r="V1379" s="17">
        <f t="shared" si="450"/>
        <v>1578782844.1249402</v>
      </c>
      <c r="W1379" s="17">
        <f t="shared" si="456"/>
        <v>2115813.8007947518</v>
      </c>
      <c r="X1379" s="17">
        <f t="shared" si="457"/>
        <v>-537030.95666981221</v>
      </c>
      <c r="Z1379" s="17">
        <f t="shared" si="458"/>
        <v>2019.5203393952172</v>
      </c>
      <c r="AA1379" s="17">
        <f t="shared" si="459"/>
        <v>0</v>
      </c>
      <c r="AC1379" s="17">
        <f t="shared" si="451"/>
        <v>0</v>
      </c>
      <c r="AD1379" s="17">
        <f t="shared" si="440"/>
        <v>227167.80592825942</v>
      </c>
      <c r="AE1379">
        <f t="shared" si="460"/>
        <v>50</v>
      </c>
    </row>
    <row r="1380" spans="2:31" x14ac:dyDescent="0.35">
      <c r="B1380" s="6" t="s">
        <v>39</v>
      </c>
      <c r="C1380" s="6">
        <v>1372</v>
      </c>
      <c r="D1380" s="6">
        <v>350</v>
      </c>
      <c r="E1380" s="12">
        <v>57.8</v>
      </c>
      <c r="F1380" s="17">
        <f t="shared" si="452"/>
        <v>0</v>
      </c>
      <c r="G1380" s="17">
        <f t="shared" si="453"/>
        <v>0</v>
      </c>
      <c r="H1380" s="17">
        <f t="shared" si="441"/>
        <v>0</v>
      </c>
      <c r="I1380" s="17">
        <v>414.57060000000001</v>
      </c>
      <c r="J1380" s="17">
        <f t="shared" si="442"/>
        <v>121.92325979166662</v>
      </c>
      <c r="K1380" s="17">
        <f t="shared" si="443"/>
        <v>536.49385979166664</v>
      </c>
      <c r="L1380" s="21">
        <f t="shared" si="444"/>
        <v>536.49385979166664</v>
      </c>
      <c r="M1380" s="17">
        <f t="shared" si="445"/>
        <v>3014797.4398848373</v>
      </c>
      <c r="N1380" s="17">
        <f t="shared" si="454"/>
        <v>1581797641.5648251</v>
      </c>
      <c r="O1380" s="17">
        <f t="shared" si="446"/>
        <v>272345.48302469129</v>
      </c>
      <c r="P1380" s="17">
        <f t="shared" si="455"/>
        <v>241888284.45717591</v>
      </c>
      <c r="Q1380" s="17">
        <f t="shared" si="447"/>
        <v>176303.4143273877</v>
      </c>
      <c r="S1380" s="17">
        <f t="shared" si="448"/>
        <v>16.055555555555554</v>
      </c>
      <c r="T1380" s="17">
        <f t="shared" si="449"/>
        <v>5619.4444444444434</v>
      </c>
      <c r="V1380" s="17">
        <f t="shared" si="450"/>
        <v>1581797641.5648251</v>
      </c>
      <c r="W1380" s="17">
        <f t="shared" si="456"/>
        <v>2118828.5982346367</v>
      </c>
      <c r="X1380" s="17">
        <f t="shared" si="457"/>
        <v>-537030.95666981221</v>
      </c>
      <c r="Z1380" s="17">
        <f t="shared" si="458"/>
        <v>5034.3177792800543</v>
      </c>
      <c r="AA1380" s="17">
        <f t="shared" si="459"/>
        <v>0</v>
      </c>
      <c r="AC1380" s="17">
        <f t="shared" si="451"/>
        <v>0</v>
      </c>
      <c r="AD1380" s="17">
        <f t="shared" si="440"/>
        <v>227117.80592825942</v>
      </c>
      <c r="AE1380">
        <f t="shared" si="460"/>
        <v>50</v>
      </c>
    </row>
    <row r="1381" spans="2:31" x14ac:dyDescent="0.35">
      <c r="B1381" s="6" t="s">
        <v>39</v>
      </c>
      <c r="C1381" s="6">
        <v>1373</v>
      </c>
      <c r="D1381" s="6">
        <v>351</v>
      </c>
      <c r="E1381" s="12">
        <v>57.8</v>
      </c>
      <c r="F1381" s="17">
        <f t="shared" si="452"/>
        <v>-6.9444444444444448E-2</v>
      </c>
      <c r="G1381" s="17">
        <f t="shared" si="453"/>
        <v>-0.25</v>
      </c>
      <c r="H1381" s="17">
        <f t="shared" si="441"/>
        <v>-146.73611111111111</v>
      </c>
      <c r="I1381" s="17">
        <v>414.57060000000001</v>
      </c>
      <c r="J1381" s="17">
        <f t="shared" si="442"/>
        <v>121.92325979166662</v>
      </c>
      <c r="K1381" s="17">
        <f t="shared" si="443"/>
        <v>389.75774868055555</v>
      </c>
      <c r="L1381" s="21">
        <f t="shared" si="444"/>
        <v>389.75774868055555</v>
      </c>
      <c r="M1381" s="17">
        <f t="shared" si="445"/>
        <v>2196479.7926892703</v>
      </c>
      <c r="N1381" s="17">
        <f t="shared" si="454"/>
        <v>1583994121.3575144</v>
      </c>
      <c r="O1381" s="17">
        <f t="shared" si="446"/>
        <v>272345.48302469129</v>
      </c>
      <c r="P1381" s="17">
        <f t="shared" si="455"/>
        <v>242160629.9402006</v>
      </c>
      <c r="Q1381" s="17">
        <f t="shared" si="447"/>
        <v>176373.36485083803</v>
      </c>
      <c r="S1381" s="17">
        <f t="shared" si="448"/>
        <v>16.055555555555554</v>
      </c>
      <c r="T1381" s="17">
        <f t="shared" si="449"/>
        <v>5635.4999999999991</v>
      </c>
      <c r="V1381" s="17">
        <f t="shared" si="450"/>
        <v>1583994121.3575144</v>
      </c>
      <c r="W1381" s="17">
        <f t="shared" si="456"/>
        <v>2121025.0780273261</v>
      </c>
      <c r="X1381" s="17">
        <f t="shared" si="457"/>
        <v>-537030.95666981221</v>
      </c>
      <c r="Z1381" s="17">
        <f t="shared" si="458"/>
        <v>7230.7975719693241</v>
      </c>
      <c r="AA1381" s="17">
        <f t="shared" si="459"/>
        <v>0</v>
      </c>
      <c r="AC1381" s="17">
        <f t="shared" si="451"/>
        <v>0</v>
      </c>
      <c r="AD1381" s="17">
        <f t="shared" si="440"/>
        <v>227067.80592825942</v>
      </c>
      <c r="AE1381">
        <f t="shared" si="460"/>
        <v>50</v>
      </c>
    </row>
    <row r="1382" spans="2:31" x14ac:dyDescent="0.35">
      <c r="B1382" s="6" t="s">
        <v>39</v>
      </c>
      <c r="C1382" s="6">
        <v>1374</v>
      </c>
      <c r="D1382" s="6">
        <v>352</v>
      </c>
      <c r="E1382" s="12">
        <v>57.3</v>
      </c>
      <c r="F1382" s="17">
        <f t="shared" si="452"/>
        <v>-0.22222222222222143</v>
      </c>
      <c r="G1382" s="17">
        <f t="shared" si="453"/>
        <v>-0.79999999999999716</v>
      </c>
      <c r="H1382" s="17">
        <f t="shared" si="441"/>
        <v>-469.55555555555389</v>
      </c>
      <c r="I1382" s="17">
        <v>414.57060000000001</v>
      </c>
      <c r="J1382" s="17">
        <f t="shared" si="442"/>
        <v>119.82298453125001</v>
      </c>
      <c r="K1382" s="17">
        <f t="shared" si="443"/>
        <v>64.838028975696133</v>
      </c>
      <c r="L1382" s="21">
        <f t="shared" si="444"/>
        <v>64.838028975696091</v>
      </c>
      <c r="M1382" s="17">
        <f t="shared" si="445"/>
        <v>363265.86367449991</v>
      </c>
      <c r="N1382" s="17">
        <f t="shared" si="454"/>
        <v>1584357387.2211888</v>
      </c>
      <c r="O1382" s="17">
        <f t="shared" si="446"/>
        <v>267654.00347222219</v>
      </c>
      <c r="P1382" s="17">
        <f t="shared" si="455"/>
        <v>242428283.94367281</v>
      </c>
      <c r="Q1382" s="17">
        <f t="shared" si="447"/>
        <v>176439.7990856425</v>
      </c>
      <c r="S1382" s="17">
        <f t="shared" si="448"/>
        <v>15.916666666666666</v>
      </c>
      <c r="T1382" s="17">
        <f t="shared" si="449"/>
        <v>5602.6666666666661</v>
      </c>
      <c r="V1382" s="17">
        <f t="shared" si="450"/>
        <v>1584357387.2211888</v>
      </c>
      <c r="W1382" s="17">
        <f t="shared" si="456"/>
        <v>2121388.3438910008</v>
      </c>
      <c r="X1382" s="17">
        <f t="shared" si="457"/>
        <v>-537030.95666981221</v>
      </c>
      <c r="Z1382" s="17">
        <f t="shared" si="458"/>
        <v>7594.0634356438241</v>
      </c>
      <c r="AA1382" s="17">
        <f t="shared" si="459"/>
        <v>0</v>
      </c>
      <c r="AC1382" s="17">
        <f t="shared" si="451"/>
        <v>0</v>
      </c>
      <c r="AD1382" s="17">
        <f t="shared" si="440"/>
        <v>227017.80592825942</v>
      </c>
      <c r="AE1382">
        <f t="shared" si="460"/>
        <v>50</v>
      </c>
    </row>
    <row r="1383" spans="2:31" x14ac:dyDescent="0.35">
      <c r="B1383" s="6" t="s">
        <v>39</v>
      </c>
      <c r="C1383" s="6">
        <v>1375</v>
      </c>
      <c r="D1383" s="6">
        <v>353</v>
      </c>
      <c r="E1383" s="12">
        <v>56.2</v>
      </c>
      <c r="F1383" s="17">
        <f t="shared" si="452"/>
        <v>-0.41666666666666663</v>
      </c>
      <c r="G1383" s="17">
        <f t="shared" si="453"/>
        <v>-1.5</v>
      </c>
      <c r="H1383" s="17">
        <f t="shared" si="441"/>
        <v>-880.41666666666663</v>
      </c>
      <c r="I1383" s="17">
        <v>414.57060000000001</v>
      </c>
      <c r="J1383" s="17">
        <f t="shared" si="442"/>
        <v>115.26660979166665</v>
      </c>
      <c r="K1383" s="17">
        <f t="shared" si="443"/>
        <v>-350.57945687499995</v>
      </c>
      <c r="L1383" s="21">
        <f t="shared" si="444"/>
        <v>-350.57945687500001</v>
      </c>
      <c r="M1383" s="17">
        <f t="shared" si="445"/>
        <v>-1931946.0036556595</v>
      </c>
      <c r="N1383" s="17">
        <f t="shared" si="454"/>
        <v>1582425441.2175331</v>
      </c>
      <c r="O1383" s="17">
        <f t="shared" si="446"/>
        <v>257476.22376543208</v>
      </c>
      <c r="P1383" s="17">
        <f t="shared" si="455"/>
        <v>242685760.16743824</v>
      </c>
      <c r="Q1383" s="17">
        <f t="shared" si="447"/>
        <v>176498.73466722781</v>
      </c>
      <c r="S1383" s="17">
        <f t="shared" si="448"/>
        <v>15.611111111111111</v>
      </c>
      <c r="T1383" s="17">
        <f t="shared" si="449"/>
        <v>5510.7222222222217</v>
      </c>
      <c r="V1383" s="17">
        <f t="shared" si="450"/>
        <v>1582425441.2175331</v>
      </c>
      <c r="W1383" s="17">
        <f t="shared" si="456"/>
        <v>2121388.3438910008</v>
      </c>
      <c r="X1383" s="17">
        <f t="shared" si="457"/>
        <v>-538962.90267346788</v>
      </c>
      <c r="Z1383" s="17">
        <f t="shared" si="458"/>
        <v>0</v>
      </c>
      <c r="AA1383" s="17">
        <f t="shared" si="459"/>
        <v>1931.9460036556595</v>
      </c>
      <c r="AC1383" s="17">
        <f t="shared" si="451"/>
        <v>382.52530872382061</v>
      </c>
      <c r="AD1383" s="17">
        <f t="shared" si="440"/>
        <v>227983.77893008725</v>
      </c>
      <c r="AE1383">
        <f t="shared" si="460"/>
        <v>0</v>
      </c>
    </row>
    <row r="1384" spans="2:31" x14ac:dyDescent="0.35">
      <c r="B1384" s="6" t="s">
        <v>39</v>
      </c>
      <c r="C1384" s="6">
        <v>1376</v>
      </c>
      <c r="D1384" s="6">
        <v>354</v>
      </c>
      <c r="E1384" s="12">
        <v>54.3</v>
      </c>
      <c r="F1384" s="17">
        <f t="shared" si="452"/>
        <v>-0.75000000000000078</v>
      </c>
      <c r="G1384" s="17">
        <f t="shared" si="453"/>
        <v>-2.7000000000000028</v>
      </c>
      <c r="H1384" s="17">
        <f t="shared" si="441"/>
        <v>-1584.7500000000016</v>
      </c>
      <c r="I1384" s="17">
        <v>414.57060000000001</v>
      </c>
      <c r="J1384" s="17">
        <f t="shared" si="442"/>
        <v>107.60452828125</v>
      </c>
      <c r="K1384" s="17">
        <f t="shared" si="443"/>
        <v>-1062.5748717187516</v>
      </c>
      <c r="L1384" s="21">
        <f t="shared" si="444"/>
        <v>-1062.5748717187516</v>
      </c>
      <c r="M1384" s="17">
        <f t="shared" si="445"/>
        <v>-5673618.5275422744</v>
      </c>
      <c r="N1384" s="17">
        <f t="shared" si="454"/>
        <v>1576751822.6899908</v>
      </c>
      <c r="O1384" s="17">
        <f t="shared" si="446"/>
        <v>240361.0868055555</v>
      </c>
      <c r="P1384" s="17">
        <f t="shared" si="455"/>
        <v>242926121.25424379</v>
      </c>
      <c r="Q1384" s="17">
        <f t="shared" si="447"/>
        <v>176545.14626035158</v>
      </c>
      <c r="S1384" s="17">
        <f t="shared" si="448"/>
        <v>15.083333333333332</v>
      </c>
      <c r="T1384" s="17">
        <f t="shared" si="449"/>
        <v>5339.5</v>
      </c>
      <c r="V1384" s="17">
        <f t="shared" si="450"/>
        <v>1576751822.6899908</v>
      </c>
      <c r="W1384" s="17">
        <f t="shared" si="456"/>
        <v>2121388.3438910008</v>
      </c>
      <c r="X1384" s="17">
        <f t="shared" si="457"/>
        <v>-544636.52120101009</v>
      </c>
      <c r="Z1384" s="17">
        <f t="shared" si="458"/>
        <v>0</v>
      </c>
      <c r="AA1384" s="17">
        <f t="shared" si="459"/>
        <v>7605.5645311979333</v>
      </c>
      <c r="AC1384" s="17">
        <f t="shared" si="451"/>
        <v>1505.901777177191</v>
      </c>
      <c r="AD1384" s="17">
        <f t="shared" si="440"/>
        <v>230820.58819385839</v>
      </c>
      <c r="AE1384">
        <f t="shared" si="460"/>
        <v>0</v>
      </c>
    </row>
    <row r="1385" spans="2:31" x14ac:dyDescent="0.35">
      <c r="B1385" s="6" t="s">
        <v>39</v>
      </c>
      <c r="C1385" s="6">
        <v>1377</v>
      </c>
      <c r="D1385" s="6">
        <v>355</v>
      </c>
      <c r="E1385" s="12">
        <v>50.8</v>
      </c>
      <c r="F1385" s="17">
        <f t="shared" si="452"/>
        <v>-1.2222222222222219</v>
      </c>
      <c r="G1385" s="17">
        <f t="shared" si="453"/>
        <v>-4.3999999999999986</v>
      </c>
      <c r="H1385" s="17">
        <f t="shared" si="441"/>
        <v>-2582.5555555555547</v>
      </c>
      <c r="I1385" s="17">
        <v>414.57060000000001</v>
      </c>
      <c r="J1385" s="17">
        <f t="shared" si="442"/>
        <v>94.179919166666679</v>
      </c>
      <c r="K1385" s="17">
        <f t="shared" si="443"/>
        <v>-2073.8050363888879</v>
      </c>
      <c r="L1385" s="21">
        <f t="shared" si="444"/>
        <v>-2073.8050363888879</v>
      </c>
      <c r="M1385" s="17">
        <f t="shared" si="445"/>
        <v>-10388611.118399223</v>
      </c>
      <c r="N1385" s="17">
        <f t="shared" si="454"/>
        <v>1566363211.5715916</v>
      </c>
      <c r="O1385" s="17">
        <f t="shared" si="446"/>
        <v>210373.93209876542</v>
      </c>
      <c r="P1385" s="17">
        <f t="shared" si="455"/>
        <v>243136495.18634257</v>
      </c>
      <c r="Q1385" s="17">
        <f t="shared" si="447"/>
        <v>176569.71327984211</v>
      </c>
      <c r="S1385" s="17">
        <f t="shared" si="448"/>
        <v>14.111111111111111</v>
      </c>
      <c r="T1385" s="17">
        <f t="shared" si="449"/>
        <v>5009.4444444444443</v>
      </c>
      <c r="V1385" s="17">
        <f t="shared" si="450"/>
        <v>1566363211.5715916</v>
      </c>
      <c r="W1385" s="17">
        <f t="shared" si="456"/>
        <v>2121388.3438910008</v>
      </c>
      <c r="X1385" s="17">
        <f t="shared" si="457"/>
        <v>-555025.13231940928</v>
      </c>
      <c r="Z1385" s="17">
        <f t="shared" si="458"/>
        <v>0</v>
      </c>
      <c r="AA1385" s="17">
        <f t="shared" si="459"/>
        <v>17994.175649597157</v>
      </c>
      <c r="AC1385" s="17">
        <f t="shared" si="451"/>
        <v>3562.8467786202373</v>
      </c>
      <c r="AD1385" s="17">
        <f t="shared" si="440"/>
        <v>236014.89375305802</v>
      </c>
      <c r="AE1385">
        <f t="shared" si="460"/>
        <v>0</v>
      </c>
    </row>
    <row r="1386" spans="2:31" x14ac:dyDescent="0.35">
      <c r="B1386" s="6" t="s">
        <v>39</v>
      </c>
      <c r="C1386" s="6">
        <v>1378</v>
      </c>
      <c r="D1386" s="6">
        <v>356</v>
      </c>
      <c r="E1386" s="12">
        <v>45.5</v>
      </c>
      <c r="F1386" s="17">
        <f t="shared" si="452"/>
        <v>-1.4722222222222214</v>
      </c>
      <c r="G1386" s="17">
        <f t="shared" si="453"/>
        <v>-5.2999999999999972</v>
      </c>
      <c r="H1386" s="17">
        <f t="shared" si="441"/>
        <v>-3110.8055555555538</v>
      </c>
      <c r="I1386" s="17">
        <v>414.57060000000001</v>
      </c>
      <c r="J1386" s="17">
        <f t="shared" si="442"/>
        <v>75.553342447916677</v>
      </c>
      <c r="K1386" s="17">
        <f t="shared" si="443"/>
        <v>-2620.6816131076371</v>
      </c>
      <c r="L1386" s="21">
        <f t="shared" si="444"/>
        <v>-2620.6816131076371</v>
      </c>
      <c r="M1386" s="17">
        <f t="shared" si="445"/>
        <v>-11791611.324754862</v>
      </c>
      <c r="N1386" s="17">
        <f t="shared" si="454"/>
        <v>1554571600.2468367</v>
      </c>
      <c r="O1386" s="17">
        <f t="shared" si="446"/>
        <v>168766.90779320989</v>
      </c>
      <c r="P1386" s="17">
        <f t="shared" si="455"/>
        <v>243305262.09413579</v>
      </c>
      <c r="Q1386" s="17">
        <f t="shared" si="447"/>
        <v>176564.05086657169</v>
      </c>
      <c r="S1386" s="17">
        <f t="shared" si="448"/>
        <v>12.638888888888889</v>
      </c>
      <c r="T1386" s="17">
        <f t="shared" si="449"/>
        <v>4499.4444444444443</v>
      </c>
      <c r="V1386" s="17">
        <f t="shared" si="450"/>
        <v>1554571600.2468367</v>
      </c>
      <c r="W1386" s="17">
        <f t="shared" si="456"/>
        <v>2121388.3438910008</v>
      </c>
      <c r="X1386" s="17">
        <f t="shared" si="457"/>
        <v>-566816.74364416418</v>
      </c>
      <c r="Z1386" s="17">
        <f t="shared" si="458"/>
        <v>0</v>
      </c>
      <c r="AA1386" s="17">
        <f t="shared" si="459"/>
        <v>29785.78697435202</v>
      </c>
      <c r="AC1386" s="17">
        <f t="shared" si="451"/>
        <v>5897.5858209217004</v>
      </c>
      <c r="AD1386" s="17">
        <f t="shared" si="440"/>
        <v>241910.69941543543</v>
      </c>
      <c r="AE1386">
        <f t="shared" si="460"/>
        <v>0</v>
      </c>
    </row>
    <row r="1387" spans="2:31" x14ac:dyDescent="0.35">
      <c r="B1387" s="6" t="s">
        <v>39</v>
      </c>
      <c r="C1387" s="6">
        <v>1379</v>
      </c>
      <c r="D1387" s="6">
        <v>357</v>
      </c>
      <c r="E1387" s="12">
        <v>40.200000000000003</v>
      </c>
      <c r="F1387" s="17">
        <f t="shared" si="452"/>
        <v>-1.4722222222222223</v>
      </c>
      <c r="G1387" s="17">
        <f t="shared" si="453"/>
        <v>-5.3000000000000007</v>
      </c>
      <c r="H1387" s="17">
        <f t="shared" si="441"/>
        <v>-3110.8055555555557</v>
      </c>
      <c r="I1387" s="17">
        <v>414.57060000000001</v>
      </c>
      <c r="J1387" s="17">
        <f t="shared" si="442"/>
        <v>58.977043125000016</v>
      </c>
      <c r="K1387" s="17">
        <f t="shared" si="443"/>
        <v>-2637.2579124305557</v>
      </c>
      <c r="L1387" s="21">
        <f t="shared" si="444"/>
        <v>-2637.2579124305557</v>
      </c>
      <c r="M1387" s="17">
        <f t="shared" si="445"/>
        <v>-10513428.667904412</v>
      </c>
      <c r="N1387" s="17">
        <f t="shared" si="454"/>
        <v>1544058171.5789323</v>
      </c>
      <c r="O1387" s="17">
        <f t="shared" si="446"/>
        <v>131739.68055555559</v>
      </c>
      <c r="P1387" s="17">
        <f t="shared" si="455"/>
        <v>243437001.77469134</v>
      </c>
      <c r="Q1387" s="17">
        <f t="shared" si="447"/>
        <v>176531.54588447523</v>
      </c>
      <c r="S1387" s="17">
        <f t="shared" si="448"/>
        <v>11.166666666666668</v>
      </c>
      <c r="T1387" s="17">
        <f t="shared" si="449"/>
        <v>3986.5000000000005</v>
      </c>
      <c r="V1387" s="17">
        <f t="shared" si="450"/>
        <v>1544058171.5789323</v>
      </c>
      <c r="W1387" s="17">
        <f t="shared" si="456"/>
        <v>2121388.3438910008</v>
      </c>
      <c r="X1387" s="17">
        <f t="shared" si="457"/>
        <v>-577330.17231206864</v>
      </c>
      <c r="Z1387" s="17">
        <f t="shared" si="458"/>
        <v>0</v>
      </c>
      <c r="AA1387" s="17">
        <f t="shared" si="459"/>
        <v>40299.215642256429</v>
      </c>
      <c r="AC1387" s="17">
        <f t="shared" si="451"/>
        <v>7979.2446971667732</v>
      </c>
      <c r="AD1387" s="17">
        <f t="shared" si="440"/>
        <v>247167.41374938763</v>
      </c>
      <c r="AE1387">
        <f t="shared" si="460"/>
        <v>0</v>
      </c>
    </row>
    <row r="1388" spans="2:31" x14ac:dyDescent="0.35">
      <c r="B1388" s="6" t="s">
        <v>39</v>
      </c>
      <c r="C1388" s="6">
        <v>1380</v>
      </c>
      <c r="D1388" s="6">
        <v>358</v>
      </c>
      <c r="E1388" s="12">
        <v>34.9</v>
      </c>
      <c r="F1388" s="17">
        <f t="shared" si="452"/>
        <v>-1.4722222222222223</v>
      </c>
      <c r="G1388" s="17">
        <f t="shared" si="453"/>
        <v>-5.3000000000000007</v>
      </c>
      <c r="H1388" s="17">
        <f t="shared" si="441"/>
        <v>-3110.8055555555557</v>
      </c>
      <c r="I1388" s="17">
        <v>414.57060000000001</v>
      </c>
      <c r="J1388" s="17">
        <f t="shared" si="442"/>
        <v>44.451021197916674</v>
      </c>
      <c r="K1388" s="17">
        <f t="shared" si="443"/>
        <v>-2651.7839343576388</v>
      </c>
      <c r="L1388" s="21">
        <f t="shared" si="444"/>
        <v>-2651.7839343576388</v>
      </c>
      <c r="M1388" s="17">
        <f t="shared" si="445"/>
        <v>-9203310.7868475597</v>
      </c>
      <c r="N1388" s="17">
        <f t="shared" si="454"/>
        <v>1534854860.7920847</v>
      </c>
      <c r="O1388" s="17">
        <f t="shared" si="446"/>
        <v>99292.250385802472</v>
      </c>
      <c r="P1388" s="17">
        <f t="shared" si="455"/>
        <v>243536294.02507713</v>
      </c>
      <c r="Q1388" s="17">
        <f t="shared" si="447"/>
        <v>176475.57538049069</v>
      </c>
      <c r="S1388" s="17">
        <f t="shared" si="448"/>
        <v>9.6944444444444446</v>
      </c>
      <c r="T1388" s="17">
        <f t="shared" si="449"/>
        <v>3470.6111111111113</v>
      </c>
      <c r="V1388" s="17">
        <f t="shared" si="450"/>
        <v>1534854860.7920847</v>
      </c>
      <c r="W1388" s="17">
        <f t="shared" si="456"/>
        <v>2121388.3438910008</v>
      </c>
      <c r="X1388" s="17">
        <f t="shared" si="457"/>
        <v>-586533.48309891624</v>
      </c>
      <c r="Z1388" s="17">
        <f t="shared" si="458"/>
        <v>0</v>
      </c>
      <c r="AA1388" s="17">
        <f t="shared" si="459"/>
        <v>49502.526429103993</v>
      </c>
      <c r="AC1388" s="17">
        <f t="shared" si="451"/>
        <v>9801.5002329625913</v>
      </c>
      <c r="AD1388" s="17">
        <f t="shared" si="440"/>
        <v>251769.06914281141</v>
      </c>
      <c r="AE1388">
        <f t="shared" si="460"/>
        <v>0</v>
      </c>
    </row>
    <row r="1389" spans="2:31" x14ac:dyDescent="0.35">
      <c r="B1389" s="6" t="s">
        <v>39</v>
      </c>
      <c r="C1389" s="6">
        <v>1381</v>
      </c>
      <c r="D1389" s="6">
        <v>359</v>
      </c>
      <c r="E1389" s="12">
        <v>29.6</v>
      </c>
      <c r="F1389" s="17">
        <f t="shared" si="452"/>
        <v>-1.0555555555555551</v>
      </c>
      <c r="G1389" s="17">
        <f t="shared" si="453"/>
        <v>-3.7999999999999989</v>
      </c>
      <c r="H1389" s="17">
        <f t="shared" si="441"/>
        <v>-2230.3888888888878</v>
      </c>
      <c r="I1389" s="17">
        <v>414.57060000000001</v>
      </c>
      <c r="J1389" s="17">
        <f t="shared" si="442"/>
        <v>31.975276666666677</v>
      </c>
      <c r="K1389" s="17">
        <f t="shared" si="443"/>
        <v>-1783.843012222221</v>
      </c>
      <c r="L1389" s="21">
        <f t="shared" si="444"/>
        <v>-1783.8430122222212</v>
      </c>
      <c r="M1389" s="17">
        <f t="shared" si="445"/>
        <v>-5265508.1625217265</v>
      </c>
      <c r="N1389" s="17">
        <f t="shared" si="454"/>
        <v>1529589352.6295629</v>
      </c>
      <c r="O1389" s="17">
        <f t="shared" si="446"/>
        <v>71424.617283950633</v>
      </c>
      <c r="P1389" s="17">
        <f t="shared" si="455"/>
        <v>243607718.64236107</v>
      </c>
      <c r="Q1389" s="17">
        <f t="shared" si="447"/>
        <v>176399.50662010215</v>
      </c>
      <c r="S1389" s="17">
        <f t="shared" si="448"/>
        <v>8.2222222222222232</v>
      </c>
      <c r="T1389" s="17">
        <f t="shared" si="449"/>
        <v>2951.7777777777783</v>
      </c>
      <c r="V1389" s="17">
        <f t="shared" si="450"/>
        <v>1529589352.6295629</v>
      </c>
      <c r="W1389" s="17">
        <f t="shared" si="456"/>
        <v>2121388.3438910008</v>
      </c>
      <c r="X1389" s="17">
        <f t="shared" si="457"/>
        <v>-591798.991261438</v>
      </c>
      <c r="Z1389" s="17">
        <f t="shared" si="458"/>
        <v>0</v>
      </c>
      <c r="AA1389" s="17">
        <f t="shared" si="459"/>
        <v>54768.034591625721</v>
      </c>
      <c r="AC1389" s="17">
        <f t="shared" si="451"/>
        <v>10844.070849141894</v>
      </c>
      <c r="AD1389" s="17">
        <f t="shared" ref="AD1389:AD1452" si="461">IF(M1389&lt;0,(AD1388+((-M1389/1000)*0.5))-AE1389,AD1388-AE1389)</f>
        <v>254401.82322407226</v>
      </c>
      <c r="AE1389">
        <f t="shared" si="460"/>
        <v>0</v>
      </c>
    </row>
    <row r="1390" spans="2:31" x14ac:dyDescent="0.35">
      <c r="B1390" s="6" t="s">
        <v>39</v>
      </c>
      <c r="C1390" s="6">
        <v>1382</v>
      </c>
      <c r="D1390" s="6">
        <v>360</v>
      </c>
      <c r="E1390" s="12">
        <v>27.3</v>
      </c>
      <c r="F1390" s="17">
        <f t="shared" si="452"/>
        <v>-4.1666666666666761E-2</v>
      </c>
      <c r="G1390" s="17">
        <f t="shared" si="453"/>
        <v>-0.15000000000000036</v>
      </c>
      <c r="H1390" s="17">
        <f t="shared" si="441"/>
        <v>-88.04166666666687</v>
      </c>
      <c r="I1390" s="17">
        <v>414.57060000000001</v>
      </c>
      <c r="J1390" s="17">
        <f t="shared" si="442"/>
        <v>27.19920328125</v>
      </c>
      <c r="K1390" s="17">
        <f t="shared" si="443"/>
        <v>353.72813661458315</v>
      </c>
      <c r="L1390" s="21">
        <f t="shared" si="444"/>
        <v>353.72813661458315</v>
      </c>
      <c r="M1390" s="17">
        <f t="shared" si="445"/>
        <v>965677.81295781198</v>
      </c>
      <c r="N1390" s="17">
        <f t="shared" si="454"/>
        <v>1530555030.4425206</v>
      </c>
      <c r="O1390" s="17">
        <f t="shared" si="446"/>
        <v>60756.086805555555</v>
      </c>
      <c r="P1390" s="17">
        <f t="shared" si="455"/>
        <v>243668474.72916663</v>
      </c>
      <c r="Q1390" s="17">
        <f t="shared" si="447"/>
        <v>176315.82831343461</v>
      </c>
      <c r="S1390" s="17">
        <f t="shared" si="448"/>
        <v>7.583333333333333</v>
      </c>
      <c r="T1390" s="17">
        <f t="shared" si="449"/>
        <v>2730</v>
      </c>
      <c r="V1390" s="17">
        <f t="shared" si="450"/>
        <v>1530555030.4425206</v>
      </c>
      <c r="W1390" s="17">
        <f t="shared" si="456"/>
        <v>2122354.0217039585</v>
      </c>
      <c r="X1390" s="17">
        <f t="shared" si="457"/>
        <v>-591798.991261438</v>
      </c>
      <c r="Z1390" s="17">
        <f t="shared" si="458"/>
        <v>965.67781295781197</v>
      </c>
      <c r="AA1390" s="17">
        <f t="shared" si="459"/>
        <v>0</v>
      </c>
      <c r="AC1390" s="17">
        <f t="shared" si="451"/>
        <v>0</v>
      </c>
      <c r="AD1390" s="17">
        <f t="shared" si="461"/>
        <v>254351.82322407226</v>
      </c>
      <c r="AE1390">
        <f t="shared" si="460"/>
        <v>50</v>
      </c>
    </row>
    <row r="1391" spans="2:31" x14ac:dyDescent="0.35">
      <c r="B1391" s="6" t="s">
        <v>39</v>
      </c>
      <c r="C1391" s="6">
        <v>1383</v>
      </c>
      <c r="D1391" s="6">
        <v>361</v>
      </c>
      <c r="E1391" s="12">
        <v>29.3</v>
      </c>
      <c r="F1391" s="17">
        <f t="shared" si="452"/>
        <v>0.77777777777777746</v>
      </c>
      <c r="G1391" s="17">
        <f t="shared" si="453"/>
        <v>2.7999999999999989</v>
      </c>
      <c r="H1391" s="17">
        <f t="shared" si="441"/>
        <v>1643.4444444444437</v>
      </c>
      <c r="I1391" s="17">
        <v>414.57060000000001</v>
      </c>
      <c r="J1391" s="17">
        <f t="shared" si="442"/>
        <v>31.330413697916665</v>
      </c>
      <c r="K1391" s="17">
        <f t="shared" si="443"/>
        <v>2089.3454581423603</v>
      </c>
      <c r="L1391" s="21">
        <f t="shared" si="444"/>
        <v>2089.3454581423603</v>
      </c>
      <c r="M1391" s="17">
        <f t="shared" si="445"/>
        <v>6138787.1428914415</v>
      </c>
      <c r="N1391" s="17">
        <f t="shared" si="454"/>
        <v>1536693817.585412</v>
      </c>
      <c r="O1391" s="17">
        <f t="shared" si="446"/>
        <v>69984.157793209873</v>
      </c>
      <c r="P1391" s="17">
        <f t="shared" si="455"/>
        <v>243738458.88695985</v>
      </c>
      <c r="Q1391" s="17">
        <f t="shared" si="447"/>
        <v>176238.94351913221</v>
      </c>
      <c r="S1391" s="17">
        <f t="shared" si="448"/>
        <v>8.1388888888888893</v>
      </c>
      <c r="T1391" s="17">
        <f t="shared" si="449"/>
        <v>2938.1388888888891</v>
      </c>
      <c r="V1391" s="17">
        <f t="shared" si="450"/>
        <v>1536693817.585412</v>
      </c>
      <c r="W1391" s="17">
        <f t="shared" si="456"/>
        <v>2128492.8088468499</v>
      </c>
      <c r="X1391" s="17">
        <f t="shared" si="457"/>
        <v>-591798.991261438</v>
      </c>
      <c r="Z1391" s="17">
        <f t="shared" si="458"/>
        <v>7104.4649558492529</v>
      </c>
      <c r="AA1391" s="17">
        <f t="shared" si="459"/>
        <v>0</v>
      </c>
      <c r="AC1391" s="17">
        <f t="shared" si="451"/>
        <v>0</v>
      </c>
      <c r="AD1391" s="17">
        <f t="shared" si="461"/>
        <v>254301.82322407226</v>
      </c>
      <c r="AE1391">
        <f t="shared" si="460"/>
        <v>50</v>
      </c>
    </row>
    <row r="1392" spans="2:31" x14ac:dyDescent="0.35">
      <c r="B1392" s="6" t="s">
        <v>39</v>
      </c>
      <c r="C1392" s="6">
        <v>1384</v>
      </c>
      <c r="D1392" s="6">
        <v>362</v>
      </c>
      <c r="E1392" s="12">
        <v>32.9</v>
      </c>
      <c r="F1392" s="17">
        <f t="shared" si="452"/>
        <v>0.87500000000000011</v>
      </c>
      <c r="G1392" s="17">
        <f t="shared" si="453"/>
        <v>3.1500000000000004</v>
      </c>
      <c r="H1392" s="17">
        <f t="shared" si="441"/>
        <v>1848.8750000000002</v>
      </c>
      <c r="I1392" s="17">
        <v>414.57060000000001</v>
      </c>
      <c r="J1392" s="17">
        <f t="shared" si="442"/>
        <v>39.502327447916663</v>
      </c>
      <c r="K1392" s="17">
        <f t="shared" si="443"/>
        <v>2302.9479274479168</v>
      </c>
      <c r="L1392" s="21">
        <f t="shared" si="444"/>
        <v>2302.9479274479168</v>
      </c>
      <c r="M1392" s="17">
        <f t="shared" si="445"/>
        <v>7618791.4517553318</v>
      </c>
      <c r="N1392" s="17">
        <f t="shared" si="454"/>
        <v>1544312609.0371673</v>
      </c>
      <c r="O1392" s="17">
        <f t="shared" si="446"/>
        <v>88238.130015432078</v>
      </c>
      <c r="P1392" s="17">
        <f t="shared" si="455"/>
        <v>243826697.01697528</v>
      </c>
      <c r="Q1392" s="17">
        <f t="shared" si="447"/>
        <v>176175.35911631162</v>
      </c>
      <c r="S1392" s="17">
        <f t="shared" si="448"/>
        <v>9.1388888888888875</v>
      </c>
      <c r="T1392" s="17">
        <f t="shared" si="449"/>
        <v>3308.2777777777774</v>
      </c>
      <c r="V1392" s="17">
        <f t="shared" si="450"/>
        <v>1544312609.0371673</v>
      </c>
      <c r="W1392" s="17">
        <f t="shared" si="456"/>
        <v>2136111.6002986054</v>
      </c>
      <c r="X1392" s="17">
        <f t="shared" si="457"/>
        <v>-591798.991261438</v>
      </c>
      <c r="Z1392" s="17">
        <f t="shared" si="458"/>
        <v>14723.256407604586</v>
      </c>
      <c r="AA1392" s="17">
        <f t="shared" si="459"/>
        <v>0</v>
      </c>
      <c r="AC1392" s="17">
        <f t="shared" si="451"/>
        <v>0</v>
      </c>
      <c r="AD1392" s="17">
        <f t="shared" si="461"/>
        <v>254251.82322407226</v>
      </c>
      <c r="AE1392">
        <f t="shared" si="460"/>
        <v>50</v>
      </c>
    </row>
    <row r="1393" spans="2:31" x14ac:dyDescent="0.35">
      <c r="B1393" s="6" t="s">
        <v>39</v>
      </c>
      <c r="C1393" s="6">
        <v>1385</v>
      </c>
      <c r="D1393" s="6">
        <v>363</v>
      </c>
      <c r="E1393" s="12">
        <v>35.6</v>
      </c>
      <c r="F1393" s="17">
        <f t="shared" si="452"/>
        <v>0.52777777777777835</v>
      </c>
      <c r="G1393" s="17">
        <f t="shared" si="453"/>
        <v>1.9000000000000021</v>
      </c>
      <c r="H1393" s="17">
        <f t="shared" si="441"/>
        <v>1115.1944444444457</v>
      </c>
      <c r="I1393" s="17">
        <v>414.57060000000001</v>
      </c>
      <c r="J1393" s="17">
        <f t="shared" si="442"/>
        <v>46.25203916666667</v>
      </c>
      <c r="K1393" s="17">
        <f t="shared" si="443"/>
        <v>1576.0170836111124</v>
      </c>
      <c r="L1393" s="21">
        <f t="shared" si="444"/>
        <v>1576.0170836111124</v>
      </c>
      <c r="M1393" s="17">
        <f t="shared" si="445"/>
        <v>5657375.9911360238</v>
      </c>
      <c r="N1393" s="17">
        <f t="shared" si="454"/>
        <v>1549969985.0283034</v>
      </c>
      <c r="O1393" s="17">
        <f t="shared" si="446"/>
        <v>103315.26543209876</v>
      </c>
      <c r="P1393" s="17">
        <f t="shared" si="455"/>
        <v>243930012.28240737</v>
      </c>
      <c r="Q1393" s="17">
        <f t="shared" si="447"/>
        <v>176122.75255047463</v>
      </c>
      <c r="S1393" s="17">
        <f t="shared" si="448"/>
        <v>9.8888888888888893</v>
      </c>
      <c r="T1393" s="17">
        <f t="shared" si="449"/>
        <v>3589.666666666667</v>
      </c>
      <c r="V1393" s="17">
        <f t="shared" si="450"/>
        <v>1549969985.0283034</v>
      </c>
      <c r="W1393" s="17">
        <f t="shared" si="456"/>
        <v>2141768.9762897412</v>
      </c>
      <c r="X1393" s="17">
        <f t="shared" si="457"/>
        <v>-591798.991261438</v>
      </c>
      <c r="Z1393" s="17">
        <f t="shared" si="458"/>
        <v>20380.63239874061</v>
      </c>
      <c r="AA1393" s="17">
        <f t="shared" si="459"/>
        <v>0</v>
      </c>
      <c r="AC1393" s="17">
        <f t="shared" si="451"/>
        <v>0</v>
      </c>
      <c r="AD1393" s="17">
        <f t="shared" si="461"/>
        <v>254201.82322407226</v>
      </c>
      <c r="AE1393">
        <f t="shared" si="460"/>
        <v>50</v>
      </c>
    </row>
    <row r="1394" spans="2:31" x14ac:dyDescent="0.35">
      <c r="B1394" s="6" t="s">
        <v>39</v>
      </c>
      <c r="C1394" s="6">
        <v>1386</v>
      </c>
      <c r="D1394" s="6">
        <v>364</v>
      </c>
      <c r="E1394" s="12">
        <v>36.700000000000003</v>
      </c>
      <c r="F1394" s="17">
        <f t="shared" si="452"/>
        <v>0.27777777777777779</v>
      </c>
      <c r="G1394" s="17">
        <f t="shared" si="453"/>
        <v>1</v>
      </c>
      <c r="H1394" s="17">
        <f t="shared" si="441"/>
        <v>586.94444444444446</v>
      </c>
      <c r="I1394" s="17">
        <v>414.57060000000001</v>
      </c>
      <c r="J1394" s="17">
        <f t="shared" si="442"/>
        <v>49.154469947916667</v>
      </c>
      <c r="K1394" s="17">
        <f t="shared" si="443"/>
        <v>1050.6695143923612</v>
      </c>
      <c r="L1394" s="21">
        <f t="shared" si="444"/>
        <v>1050.6695143923612</v>
      </c>
      <c r="M1394" s="17">
        <f t="shared" si="445"/>
        <v>3898801.0857957429</v>
      </c>
      <c r="N1394" s="17">
        <f t="shared" si="454"/>
        <v>1553868786.114099</v>
      </c>
      <c r="O1394" s="17">
        <f t="shared" si="446"/>
        <v>109798.55594135803</v>
      </c>
      <c r="P1394" s="17">
        <f t="shared" si="455"/>
        <v>244039810.83834872</v>
      </c>
      <c r="Q1394" s="17">
        <f t="shared" si="447"/>
        <v>176074.89959476818</v>
      </c>
      <c r="S1394" s="17">
        <f t="shared" si="448"/>
        <v>10.194444444444445</v>
      </c>
      <c r="T1394" s="17">
        <f t="shared" si="449"/>
        <v>3710.7777777777778</v>
      </c>
      <c r="V1394" s="17">
        <f t="shared" si="450"/>
        <v>1553868786.114099</v>
      </c>
      <c r="W1394" s="17">
        <f t="shared" si="456"/>
        <v>2145667.777375537</v>
      </c>
      <c r="X1394" s="17">
        <f t="shared" si="457"/>
        <v>-591798.991261438</v>
      </c>
      <c r="Z1394" s="17">
        <f t="shared" si="458"/>
        <v>24279.433484536352</v>
      </c>
      <c r="AA1394" s="17">
        <f t="shared" si="459"/>
        <v>0</v>
      </c>
      <c r="AC1394" s="17">
        <f t="shared" si="451"/>
        <v>0</v>
      </c>
      <c r="AD1394" s="17">
        <f t="shared" si="461"/>
        <v>254151.82322407226</v>
      </c>
      <c r="AE1394">
        <f t="shared" si="460"/>
        <v>50</v>
      </c>
    </row>
    <row r="1395" spans="2:31" x14ac:dyDescent="0.35">
      <c r="B1395" s="6" t="s">
        <v>39</v>
      </c>
      <c r="C1395" s="6">
        <v>1387</v>
      </c>
      <c r="D1395" s="6">
        <v>365</v>
      </c>
      <c r="E1395" s="12">
        <v>37.6</v>
      </c>
      <c r="F1395" s="17">
        <f t="shared" si="452"/>
        <v>0.37499999999999939</v>
      </c>
      <c r="G1395" s="17">
        <f t="shared" si="453"/>
        <v>1.3499999999999979</v>
      </c>
      <c r="H1395" s="17">
        <f t="shared" si="441"/>
        <v>792.37499999999875</v>
      </c>
      <c r="I1395" s="17">
        <v>414.57060000000001</v>
      </c>
      <c r="J1395" s="17">
        <f t="shared" si="442"/>
        <v>51.594876666666671</v>
      </c>
      <c r="K1395" s="17">
        <f t="shared" si="443"/>
        <v>1258.5404766666654</v>
      </c>
      <c r="L1395" s="21">
        <f t="shared" si="444"/>
        <v>1258.5404766666654</v>
      </c>
      <c r="M1395" s="17">
        <f t="shared" si="445"/>
        <v>4797835.9727148097</v>
      </c>
      <c r="N1395" s="17">
        <f t="shared" si="454"/>
        <v>1558666622.0868139</v>
      </c>
      <c r="O1395" s="17">
        <f t="shared" si="446"/>
        <v>115249.8024691358</v>
      </c>
      <c r="P1395" s="17">
        <f t="shared" si="455"/>
        <v>244155060.64081785</v>
      </c>
      <c r="Q1395" s="17">
        <f t="shared" si="447"/>
        <v>176031.04588379079</v>
      </c>
      <c r="S1395" s="17">
        <f t="shared" si="448"/>
        <v>10.444444444444445</v>
      </c>
      <c r="T1395" s="17">
        <f t="shared" si="449"/>
        <v>3812.2222222222222</v>
      </c>
      <c r="V1395" s="17">
        <f t="shared" si="450"/>
        <v>1558666622.0868139</v>
      </c>
      <c r="W1395" s="17">
        <f t="shared" si="456"/>
        <v>2150465.6133482517</v>
      </c>
      <c r="X1395" s="17">
        <f t="shared" si="457"/>
        <v>-591798.991261438</v>
      </c>
      <c r="Z1395" s="17">
        <f t="shared" si="458"/>
        <v>29077.269457251161</v>
      </c>
      <c r="AA1395" s="17">
        <f t="shared" si="459"/>
        <v>0</v>
      </c>
      <c r="AC1395" s="17">
        <f t="shared" si="451"/>
        <v>0</v>
      </c>
      <c r="AD1395" s="17">
        <f t="shared" si="461"/>
        <v>254101.82322407226</v>
      </c>
      <c r="AE1395">
        <f t="shared" si="460"/>
        <v>50</v>
      </c>
    </row>
    <row r="1396" spans="2:31" x14ac:dyDescent="0.35">
      <c r="B1396" s="6" t="s">
        <v>39</v>
      </c>
      <c r="C1396" s="6">
        <v>1388</v>
      </c>
      <c r="D1396" s="6">
        <v>366</v>
      </c>
      <c r="E1396" s="12">
        <v>39.4</v>
      </c>
      <c r="F1396" s="17">
        <f t="shared" si="452"/>
        <v>0.68055555555555536</v>
      </c>
      <c r="G1396" s="17">
        <f t="shared" si="453"/>
        <v>2.4499999999999993</v>
      </c>
      <c r="H1396" s="17">
        <f t="shared" si="441"/>
        <v>1438.0138888888885</v>
      </c>
      <c r="I1396" s="17">
        <v>414.57060000000001</v>
      </c>
      <c r="J1396" s="17">
        <f t="shared" si="442"/>
        <v>56.653054791666676</v>
      </c>
      <c r="K1396" s="17">
        <f t="shared" si="443"/>
        <v>1909.2375436805551</v>
      </c>
      <c r="L1396" s="21">
        <f t="shared" si="444"/>
        <v>1909.2375436805551</v>
      </c>
      <c r="M1396" s="17">
        <f t="shared" si="445"/>
        <v>7647769.1874697432</v>
      </c>
      <c r="N1396" s="17">
        <f t="shared" si="454"/>
        <v>1566314391.2742836</v>
      </c>
      <c r="O1396" s="17">
        <f t="shared" si="446"/>
        <v>126548.48302469136</v>
      </c>
      <c r="P1396" s="17">
        <f t="shared" si="455"/>
        <v>244281609.12384254</v>
      </c>
      <c r="Q1396" s="17">
        <f t="shared" si="447"/>
        <v>175995.39562236494</v>
      </c>
      <c r="S1396" s="17">
        <f t="shared" si="448"/>
        <v>10.944444444444445</v>
      </c>
      <c r="T1396" s="17">
        <f t="shared" si="449"/>
        <v>4005.6666666666665</v>
      </c>
      <c r="V1396" s="17">
        <f t="shared" si="450"/>
        <v>1566314391.2742836</v>
      </c>
      <c r="W1396" s="17">
        <f t="shared" si="456"/>
        <v>2158113.3825357216</v>
      </c>
      <c r="X1396" s="17">
        <f t="shared" si="457"/>
        <v>-591798.991261438</v>
      </c>
      <c r="Z1396" s="17">
        <f t="shared" si="458"/>
        <v>36725.038644720902</v>
      </c>
      <c r="AA1396" s="17">
        <f t="shared" si="459"/>
        <v>0</v>
      </c>
      <c r="AC1396" s="17">
        <f t="shared" si="451"/>
        <v>0</v>
      </c>
      <c r="AD1396" s="17">
        <f t="shared" si="461"/>
        <v>254051.82322407226</v>
      </c>
      <c r="AE1396">
        <f t="shared" si="460"/>
        <v>50</v>
      </c>
    </row>
    <row r="1397" spans="2:31" x14ac:dyDescent="0.35">
      <c r="B1397" s="6" t="s">
        <v>39</v>
      </c>
      <c r="C1397" s="6">
        <v>1389</v>
      </c>
      <c r="D1397" s="6">
        <v>367</v>
      </c>
      <c r="E1397" s="12">
        <v>42.5</v>
      </c>
      <c r="F1397" s="17">
        <f t="shared" si="452"/>
        <v>0.98611111111111127</v>
      </c>
      <c r="G1397" s="17">
        <f t="shared" si="453"/>
        <v>3.5500000000000007</v>
      </c>
      <c r="H1397" s="17">
        <f t="shared" si="441"/>
        <v>2083.6527777777783</v>
      </c>
      <c r="I1397" s="17">
        <v>414.57060000000001</v>
      </c>
      <c r="J1397" s="17">
        <f t="shared" si="442"/>
        <v>65.918717447916663</v>
      </c>
      <c r="K1397" s="17">
        <f t="shared" si="443"/>
        <v>2564.1420952256949</v>
      </c>
      <c r="L1397" s="21">
        <f t="shared" si="444"/>
        <v>2564.1420952256949</v>
      </c>
      <c r="M1397" s="17">
        <f t="shared" si="445"/>
        <v>11109501.758411882</v>
      </c>
      <c r="N1397" s="17">
        <f t="shared" si="454"/>
        <v>1577423893.0326955</v>
      </c>
      <c r="O1397" s="17">
        <f t="shared" si="446"/>
        <v>147245.61149691357</v>
      </c>
      <c r="P1397" s="17">
        <f t="shared" si="455"/>
        <v>244428854.73533946</v>
      </c>
      <c r="Q1397" s="17">
        <f t="shared" si="447"/>
        <v>175974.69743364971</v>
      </c>
      <c r="S1397" s="17">
        <f t="shared" si="448"/>
        <v>11.805555555555555</v>
      </c>
      <c r="T1397" s="17">
        <f t="shared" si="449"/>
        <v>4332.6388888888887</v>
      </c>
      <c r="V1397" s="17">
        <f t="shared" si="450"/>
        <v>1577423893.0326955</v>
      </c>
      <c r="W1397" s="17">
        <f t="shared" si="456"/>
        <v>2169222.8842941336</v>
      </c>
      <c r="X1397" s="17">
        <f t="shared" si="457"/>
        <v>-591798.991261438</v>
      </c>
      <c r="Z1397" s="17">
        <f t="shared" si="458"/>
        <v>47834.540403132785</v>
      </c>
      <c r="AA1397" s="17">
        <f t="shared" si="459"/>
        <v>0</v>
      </c>
      <c r="AC1397" s="17">
        <f t="shared" si="451"/>
        <v>0</v>
      </c>
      <c r="AD1397" s="17">
        <f t="shared" si="461"/>
        <v>254001.82322407226</v>
      </c>
      <c r="AE1397">
        <f t="shared" si="460"/>
        <v>50</v>
      </c>
    </row>
    <row r="1398" spans="2:31" x14ac:dyDescent="0.35">
      <c r="B1398" s="6" t="s">
        <v>39</v>
      </c>
      <c r="C1398" s="6">
        <v>1390</v>
      </c>
      <c r="D1398" s="6">
        <v>368</v>
      </c>
      <c r="E1398" s="12">
        <v>46.5</v>
      </c>
      <c r="F1398" s="17">
        <f t="shared" si="452"/>
        <v>1.0694444444444449</v>
      </c>
      <c r="G1398" s="17">
        <f t="shared" si="453"/>
        <v>3.8500000000000014</v>
      </c>
      <c r="H1398" s="17">
        <f t="shared" si="441"/>
        <v>2259.7361111111122</v>
      </c>
      <c r="I1398" s="17">
        <v>414.57060000000001</v>
      </c>
      <c r="J1398" s="17">
        <f t="shared" si="442"/>
        <v>78.910863281250002</v>
      </c>
      <c r="K1398" s="17">
        <f t="shared" si="443"/>
        <v>2753.2175743923622</v>
      </c>
      <c r="L1398" s="21">
        <f t="shared" si="444"/>
        <v>2753.2175743923622</v>
      </c>
      <c r="M1398" s="17">
        <f t="shared" si="445"/>
        <v>13086960.87027836</v>
      </c>
      <c r="N1398" s="17">
        <f t="shared" si="454"/>
        <v>1590510853.9029739</v>
      </c>
      <c r="O1398" s="17">
        <f t="shared" si="446"/>
        <v>176266.75347222222</v>
      </c>
      <c r="P1398" s="17">
        <f t="shared" si="455"/>
        <v>244605121.48881167</v>
      </c>
      <c r="Q1398" s="17">
        <f t="shared" si="447"/>
        <v>175974.90754590768</v>
      </c>
      <c r="S1398" s="17">
        <f t="shared" si="448"/>
        <v>12.916666666666666</v>
      </c>
      <c r="T1398" s="17">
        <f t="shared" si="449"/>
        <v>4753.333333333333</v>
      </c>
      <c r="V1398" s="17">
        <f t="shared" si="450"/>
        <v>1590510853.9029739</v>
      </c>
      <c r="W1398" s="17">
        <f t="shared" si="456"/>
        <v>2182309.8451644122</v>
      </c>
      <c r="X1398" s="17">
        <f t="shared" si="457"/>
        <v>-591798.991261438</v>
      </c>
      <c r="Z1398" s="17">
        <f t="shared" si="458"/>
        <v>60921.501273411144</v>
      </c>
      <c r="AA1398" s="17">
        <f t="shared" si="459"/>
        <v>0</v>
      </c>
      <c r="AC1398" s="17">
        <f t="shared" si="451"/>
        <v>0</v>
      </c>
      <c r="AD1398" s="17">
        <f t="shared" si="461"/>
        <v>253951.82322407226</v>
      </c>
      <c r="AE1398">
        <f t="shared" si="460"/>
        <v>50</v>
      </c>
    </row>
    <row r="1399" spans="2:31" x14ac:dyDescent="0.35">
      <c r="B1399" s="6" t="s">
        <v>39</v>
      </c>
      <c r="C1399" s="6">
        <v>1391</v>
      </c>
      <c r="D1399" s="6">
        <v>369</v>
      </c>
      <c r="E1399" s="12">
        <v>50.2</v>
      </c>
      <c r="F1399" s="17">
        <f t="shared" si="452"/>
        <v>0.87499999999999956</v>
      </c>
      <c r="G1399" s="17">
        <f t="shared" si="453"/>
        <v>3.1499999999999986</v>
      </c>
      <c r="H1399" s="17">
        <f t="shared" si="441"/>
        <v>1848.8749999999991</v>
      </c>
      <c r="I1399" s="17">
        <v>414.57060000000001</v>
      </c>
      <c r="J1399" s="17">
        <f t="shared" si="442"/>
        <v>91.968334791666678</v>
      </c>
      <c r="K1399" s="17">
        <f t="shared" si="443"/>
        <v>2355.4139347916657</v>
      </c>
      <c r="L1399" s="21">
        <f t="shared" si="444"/>
        <v>2355.4139347916657</v>
      </c>
      <c r="M1399" s="17">
        <f t="shared" si="445"/>
        <v>12119782.401470516</v>
      </c>
      <c r="N1399" s="17">
        <f t="shared" si="454"/>
        <v>1602630636.3044443</v>
      </c>
      <c r="O1399" s="17">
        <f t="shared" si="446"/>
        <v>205433.81635802472</v>
      </c>
      <c r="P1399" s="17">
        <f t="shared" si="455"/>
        <v>244810555.3051697</v>
      </c>
      <c r="Q1399" s="17">
        <f t="shared" si="447"/>
        <v>175996.08576935277</v>
      </c>
      <c r="S1399" s="17">
        <f t="shared" si="448"/>
        <v>13.944444444444445</v>
      </c>
      <c r="T1399" s="17">
        <f t="shared" si="449"/>
        <v>5145.5</v>
      </c>
      <c r="V1399" s="17">
        <f t="shared" si="450"/>
        <v>1602630636.3044443</v>
      </c>
      <c r="W1399" s="17">
        <f t="shared" si="456"/>
        <v>2194429.6275658826</v>
      </c>
      <c r="X1399" s="17">
        <f t="shared" si="457"/>
        <v>-591798.991261438</v>
      </c>
      <c r="Z1399" s="17">
        <f t="shared" si="458"/>
        <v>73041.283674881663</v>
      </c>
      <c r="AA1399" s="17">
        <f t="shared" si="459"/>
        <v>0</v>
      </c>
      <c r="AC1399" s="17">
        <f t="shared" si="451"/>
        <v>0</v>
      </c>
      <c r="AD1399" s="17">
        <f t="shared" si="461"/>
        <v>253901.82322407226</v>
      </c>
      <c r="AE1399">
        <f t="shared" si="460"/>
        <v>50</v>
      </c>
    </row>
    <row r="1400" spans="2:31" x14ac:dyDescent="0.35">
      <c r="B1400" s="6" t="s">
        <v>39</v>
      </c>
      <c r="C1400" s="6">
        <v>1392</v>
      </c>
      <c r="D1400" s="6">
        <v>370</v>
      </c>
      <c r="E1400" s="12">
        <v>52.8</v>
      </c>
      <c r="F1400" s="17">
        <f t="shared" si="452"/>
        <v>0.56944444444444364</v>
      </c>
      <c r="G1400" s="17">
        <f t="shared" si="453"/>
        <v>2.0499999999999972</v>
      </c>
      <c r="H1400" s="17">
        <f t="shared" si="441"/>
        <v>1203.2361111111095</v>
      </c>
      <c r="I1400" s="17">
        <v>414.57060000000001</v>
      </c>
      <c r="J1400" s="17">
        <f t="shared" si="442"/>
        <v>101.74164</v>
      </c>
      <c r="K1400" s="17">
        <f t="shared" si="443"/>
        <v>1719.5483511111095</v>
      </c>
      <c r="L1400" s="21">
        <f t="shared" si="444"/>
        <v>1719.5483511111095</v>
      </c>
      <c r="M1400" s="17">
        <f t="shared" si="445"/>
        <v>9331415.7186962869</v>
      </c>
      <c r="N1400" s="17">
        <f t="shared" si="454"/>
        <v>1611962052.0231407</v>
      </c>
      <c r="O1400" s="17">
        <f t="shared" si="446"/>
        <v>227264.88888888888</v>
      </c>
      <c r="P1400" s="17">
        <f t="shared" si="455"/>
        <v>245037820.1940586</v>
      </c>
      <c r="Q1400" s="17">
        <f t="shared" si="447"/>
        <v>176032.91680607657</v>
      </c>
      <c r="S1400" s="17">
        <f t="shared" si="448"/>
        <v>14.666666666666666</v>
      </c>
      <c r="T1400" s="17">
        <f t="shared" si="449"/>
        <v>5426.6666666666661</v>
      </c>
      <c r="V1400" s="17">
        <f t="shared" si="450"/>
        <v>1611962052.0231407</v>
      </c>
      <c r="W1400" s="17">
        <f t="shared" si="456"/>
        <v>2203761.0432845787</v>
      </c>
      <c r="X1400" s="17">
        <f t="shared" si="457"/>
        <v>-591798.991261438</v>
      </c>
      <c r="Z1400" s="17">
        <f t="shared" si="458"/>
        <v>82372.699393577946</v>
      </c>
      <c r="AA1400" s="17">
        <f t="shared" si="459"/>
        <v>0</v>
      </c>
      <c r="AC1400" s="17">
        <f t="shared" si="451"/>
        <v>0</v>
      </c>
      <c r="AD1400" s="17">
        <f t="shared" si="461"/>
        <v>253851.82322407226</v>
      </c>
      <c r="AE1400">
        <f t="shared" si="460"/>
        <v>50</v>
      </c>
    </row>
    <row r="1401" spans="2:31" x14ac:dyDescent="0.35">
      <c r="B1401" s="6" t="s">
        <v>39</v>
      </c>
      <c r="C1401" s="6">
        <v>1393</v>
      </c>
      <c r="D1401" s="6">
        <v>371</v>
      </c>
      <c r="E1401" s="12">
        <v>54.3</v>
      </c>
      <c r="F1401" s="17">
        <f t="shared" si="452"/>
        <v>0.29166666666666685</v>
      </c>
      <c r="G1401" s="17">
        <f t="shared" si="453"/>
        <v>1.0500000000000007</v>
      </c>
      <c r="H1401" s="17">
        <f t="shared" si="441"/>
        <v>616.29166666666708</v>
      </c>
      <c r="I1401" s="17">
        <v>414.57060000000001</v>
      </c>
      <c r="J1401" s="17">
        <f t="shared" si="442"/>
        <v>107.60452828125</v>
      </c>
      <c r="K1401" s="17">
        <f t="shared" si="443"/>
        <v>1138.4667949479169</v>
      </c>
      <c r="L1401" s="21">
        <f t="shared" si="444"/>
        <v>1138.4667949479172</v>
      </c>
      <c r="M1401" s="17">
        <f t="shared" si="445"/>
        <v>6370765.3122956315</v>
      </c>
      <c r="N1401" s="17">
        <f t="shared" si="454"/>
        <v>1618332817.3354363</v>
      </c>
      <c r="O1401" s="17">
        <f t="shared" si="446"/>
        <v>240361.0868055555</v>
      </c>
      <c r="P1401" s="17">
        <f t="shared" si="455"/>
        <v>245278181.28086415</v>
      </c>
      <c r="Q1401" s="17">
        <f t="shared" si="447"/>
        <v>176079.09639688741</v>
      </c>
      <c r="S1401" s="17">
        <f t="shared" si="448"/>
        <v>15.083333333333332</v>
      </c>
      <c r="T1401" s="17">
        <f t="shared" si="449"/>
        <v>5595.9166666666661</v>
      </c>
      <c r="V1401" s="17">
        <f t="shared" si="450"/>
        <v>1618332817.3354363</v>
      </c>
      <c r="W1401" s="17">
        <f t="shared" si="456"/>
        <v>2210131.8085968741</v>
      </c>
      <c r="X1401" s="17">
        <f t="shared" si="457"/>
        <v>-591798.991261438</v>
      </c>
      <c r="Z1401" s="17">
        <f t="shared" si="458"/>
        <v>88743.464705873572</v>
      </c>
      <c r="AA1401" s="17">
        <f t="shared" si="459"/>
        <v>0</v>
      </c>
      <c r="AC1401" s="17">
        <f t="shared" si="451"/>
        <v>0</v>
      </c>
      <c r="AD1401" s="17">
        <f t="shared" si="461"/>
        <v>253801.82322407226</v>
      </c>
      <c r="AE1401">
        <f t="shared" si="460"/>
        <v>50</v>
      </c>
    </row>
    <row r="1402" spans="2:31" x14ac:dyDescent="0.35">
      <c r="B1402" s="6" t="s">
        <v>39</v>
      </c>
      <c r="C1402" s="6">
        <v>1394</v>
      </c>
      <c r="D1402" s="6">
        <v>372</v>
      </c>
      <c r="E1402" s="12">
        <v>54.9</v>
      </c>
      <c r="F1402" s="17">
        <f t="shared" si="452"/>
        <v>8.3333333333333523E-2</v>
      </c>
      <c r="G1402" s="17">
        <f t="shared" si="453"/>
        <v>0.30000000000000071</v>
      </c>
      <c r="H1402" s="17">
        <f t="shared" si="441"/>
        <v>176.08333333333374</v>
      </c>
      <c r="I1402" s="17">
        <v>414.57060000000001</v>
      </c>
      <c r="J1402" s="17">
        <f t="shared" si="442"/>
        <v>109.99566703125001</v>
      </c>
      <c r="K1402" s="17">
        <f t="shared" si="443"/>
        <v>700.64960036458376</v>
      </c>
      <c r="L1402" s="21">
        <f t="shared" si="444"/>
        <v>700.64960036458376</v>
      </c>
      <c r="M1402" s="17">
        <f t="shared" si="445"/>
        <v>3974785.1828682837</v>
      </c>
      <c r="N1402" s="17">
        <f t="shared" si="454"/>
        <v>1622307602.5183046</v>
      </c>
      <c r="O1402" s="17">
        <f t="shared" si="446"/>
        <v>245702.28125</v>
      </c>
      <c r="P1402" s="17">
        <f t="shared" si="455"/>
        <v>245523883.56211415</v>
      </c>
      <c r="Q1402" s="17">
        <f t="shared" si="447"/>
        <v>176129.0412927648</v>
      </c>
      <c r="S1402" s="17">
        <f t="shared" si="448"/>
        <v>15.25</v>
      </c>
      <c r="T1402" s="17">
        <f t="shared" si="449"/>
        <v>5673</v>
      </c>
      <c r="V1402" s="17">
        <f t="shared" si="450"/>
        <v>1622307602.5183046</v>
      </c>
      <c r="W1402" s="17">
        <f t="shared" si="456"/>
        <v>2214106.5937797423</v>
      </c>
      <c r="X1402" s="17">
        <f t="shared" si="457"/>
        <v>-591798.991261438</v>
      </c>
      <c r="Z1402" s="17">
        <f t="shared" si="458"/>
        <v>92718.249888741862</v>
      </c>
      <c r="AA1402" s="17">
        <f t="shared" si="459"/>
        <v>0</v>
      </c>
      <c r="AC1402" s="17">
        <f t="shared" si="451"/>
        <v>0</v>
      </c>
      <c r="AD1402" s="17">
        <f t="shared" si="461"/>
        <v>253751.82322407226</v>
      </c>
      <c r="AE1402">
        <f t="shared" si="460"/>
        <v>50</v>
      </c>
    </row>
    <row r="1403" spans="2:31" x14ac:dyDescent="0.35">
      <c r="B1403" s="6" t="s">
        <v>39</v>
      </c>
      <c r="C1403" s="6">
        <v>1395</v>
      </c>
      <c r="D1403" s="6">
        <v>373</v>
      </c>
      <c r="E1403" s="12">
        <v>54.9</v>
      </c>
      <c r="F1403" s="17">
        <f t="shared" si="452"/>
        <v>-2.7777777777777186E-2</v>
      </c>
      <c r="G1403" s="17">
        <f t="shared" si="453"/>
        <v>-9.9999999999997868E-2</v>
      </c>
      <c r="H1403" s="17">
        <f t="shared" si="441"/>
        <v>-58.694444444443192</v>
      </c>
      <c r="I1403" s="17">
        <v>414.57060000000001</v>
      </c>
      <c r="J1403" s="17">
        <f t="shared" si="442"/>
        <v>109.99566703125001</v>
      </c>
      <c r="K1403" s="17">
        <f t="shared" si="443"/>
        <v>465.87182258680684</v>
      </c>
      <c r="L1403" s="21">
        <f t="shared" si="444"/>
        <v>465.87182258680684</v>
      </c>
      <c r="M1403" s="17">
        <f t="shared" si="445"/>
        <v>2649995.3948294041</v>
      </c>
      <c r="N1403" s="17">
        <f t="shared" si="454"/>
        <v>1624957597.9131341</v>
      </c>
      <c r="O1403" s="17">
        <f t="shared" si="446"/>
        <v>245702.28125</v>
      </c>
      <c r="P1403" s="17">
        <f t="shared" si="455"/>
        <v>245769585.84336415</v>
      </c>
      <c r="Q1403" s="17">
        <f t="shared" si="447"/>
        <v>176178.91458305673</v>
      </c>
      <c r="S1403" s="17">
        <f t="shared" si="448"/>
        <v>15.25</v>
      </c>
      <c r="T1403" s="17">
        <f t="shared" si="449"/>
        <v>5688.25</v>
      </c>
      <c r="V1403" s="17">
        <f t="shared" si="450"/>
        <v>1624957597.9131341</v>
      </c>
      <c r="W1403" s="17">
        <f t="shared" si="456"/>
        <v>2216756.5891745714</v>
      </c>
      <c r="X1403" s="17">
        <f t="shared" si="457"/>
        <v>-591798.991261438</v>
      </c>
      <c r="Z1403" s="17">
        <f t="shared" si="458"/>
        <v>95368.245283571261</v>
      </c>
      <c r="AA1403" s="17">
        <f t="shared" si="459"/>
        <v>0</v>
      </c>
      <c r="AC1403" s="17">
        <f t="shared" si="451"/>
        <v>0</v>
      </c>
      <c r="AD1403" s="17">
        <f t="shared" si="461"/>
        <v>253701.82322407226</v>
      </c>
      <c r="AE1403">
        <f t="shared" si="460"/>
        <v>50</v>
      </c>
    </row>
    <row r="1404" spans="2:31" x14ac:dyDescent="0.35">
      <c r="B1404" s="6" t="s">
        <v>39</v>
      </c>
      <c r="C1404" s="6">
        <v>1396</v>
      </c>
      <c r="D1404" s="6">
        <v>374</v>
      </c>
      <c r="E1404" s="12">
        <v>54.7</v>
      </c>
      <c r="F1404" s="17">
        <f t="shared" si="452"/>
        <v>-0.11111111111111072</v>
      </c>
      <c r="G1404" s="17">
        <f t="shared" si="453"/>
        <v>-0.39999999999999858</v>
      </c>
      <c r="H1404" s="17">
        <f t="shared" si="441"/>
        <v>-234.77777777777695</v>
      </c>
      <c r="I1404" s="17">
        <v>414.57060000000001</v>
      </c>
      <c r="J1404" s="17">
        <f t="shared" si="442"/>
        <v>109.19570119791669</v>
      </c>
      <c r="K1404" s="17">
        <f t="shared" si="443"/>
        <v>288.98852342013976</v>
      </c>
      <c r="L1404" s="21">
        <f t="shared" si="444"/>
        <v>288.98852342013981</v>
      </c>
      <c r="M1404" s="17">
        <f t="shared" si="445"/>
        <v>1642241.5040068158</v>
      </c>
      <c r="N1404" s="17">
        <f t="shared" si="454"/>
        <v>1626599839.417141</v>
      </c>
      <c r="O1404" s="17">
        <f t="shared" si="446"/>
        <v>243915.3614969136</v>
      </c>
      <c r="P1404" s="17">
        <f t="shared" si="455"/>
        <v>246013501.20486107</v>
      </c>
      <c r="Q1404" s="17">
        <f t="shared" si="447"/>
        <v>176227.43639316695</v>
      </c>
      <c r="S1404" s="17">
        <f t="shared" si="448"/>
        <v>15.194444444444445</v>
      </c>
      <c r="T1404" s="17">
        <f t="shared" si="449"/>
        <v>5682.7222222222226</v>
      </c>
      <c r="V1404" s="17">
        <f t="shared" si="450"/>
        <v>1626599839.417141</v>
      </c>
      <c r="W1404" s="17">
        <f t="shared" si="456"/>
        <v>2218398.8306785785</v>
      </c>
      <c r="X1404" s="17">
        <f t="shared" si="457"/>
        <v>-591798.991261438</v>
      </c>
      <c r="Z1404" s="17">
        <f t="shared" si="458"/>
        <v>97010.486787578076</v>
      </c>
      <c r="AA1404" s="17">
        <f t="shared" si="459"/>
        <v>0</v>
      </c>
      <c r="AC1404" s="17">
        <f t="shared" si="451"/>
        <v>0</v>
      </c>
      <c r="AD1404" s="17">
        <f t="shared" si="461"/>
        <v>253651.82322407226</v>
      </c>
      <c r="AE1404">
        <f t="shared" si="460"/>
        <v>50</v>
      </c>
    </row>
    <row r="1405" spans="2:31" x14ac:dyDescent="0.35">
      <c r="B1405" s="6" t="s">
        <v>39</v>
      </c>
      <c r="C1405" s="6">
        <v>1397</v>
      </c>
      <c r="D1405" s="6">
        <v>375</v>
      </c>
      <c r="E1405" s="12">
        <v>54.1</v>
      </c>
      <c r="F1405" s="17">
        <f t="shared" si="452"/>
        <v>-0.20833333333333331</v>
      </c>
      <c r="G1405" s="17">
        <f t="shared" si="453"/>
        <v>-0.75</v>
      </c>
      <c r="H1405" s="17">
        <f t="shared" si="441"/>
        <v>-440.20833333333331</v>
      </c>
      <c r="I1405" s="17">
        <v>414.57060000000001</v>
      </c>
      <c r="J1405" s="17">
        <f t="shared" si="442"/>
        <v>106.81332119791669</v>
      </c>
      <c r="K1405" s="17">
        <f t="shared" si="443"/>
        <v>81.175587864583392</v>
      </c>
      <c r="L1405" s="21">
        <f t="shared" si="444"/>
        <v>81.175587864583406</v>
      </c>
      <c r="M1405" s="17">
        <f t="shared" si="445"/>
        <v>457458.26077853778</v>
      </c>
      <c r="N1405" s="17">
        <f t="shared" si="454"/>
        <v>1627057297.6779194</v>
      </c>
      <c r="O1405" s="17">
        <f t="shared" si="446"/>
        <v>238593.73186728396</v>
      </c>
      <c r="P1405" s="17">
        <f t="shared" si="455"/>
        <v>246252094.93672836</v>
      </c>
      <c r="Q1405" s="17">
        <f t="shared" si="447"/>
        <v>176272.07941068601</v>
      </c>
      <c r="S1405" s="17">
        <f t="shared" si="448"/>
        <v>15.027777777777779</v>
      </c>
      <c r="T1405" s="17">
        <f t="shared" si="449"/>
        <v>5635.416666666667</v>
      </c>
      <c r="V1405" s="17">
        <f t="shared" si="450"/>
        <v>1627057297.6779194</v>
      </c>
      <c r="W1405" s="17">
        <f t="shared" si="456"/>
        <v>2218856.2889393568</v>
      </c>
      <c r="X1405" s="17">
        <f t="shared" si="457"/>
        <v>-591798.991261438</v>
      </c>
      <c r="Z1405" s="17">
        <f t="shared" si="458"/>
        <v>97467.945048356618</v>
      </c>
      <c r="AA1405" s="17">
        <f t="shared" si="459"/>
        <v>0</v>
      </c>
      <c r="AC1405" s="17">
        <f t="shared" si="451"/>
        <v>0</v>
      </c>
      <c r="AD1405" s="17">
        <f t="shared" si="461"/>
        <v>253601.82322407226</v>
      </c>
      <c r="AE1405">
        <f t="shared" si="460"/>
        <v>50</v>
      </c>
    </row>
    <row r="1406" spans="2:31" x14ac:dyDescent="0.35">
      <c r="B1406" s="6" t="s">
        <v>39</v>
      </c>
      <c r="C1406" s="6">
        <v>1398</v>
      </c>
      <c r="D1406" s="6">
        <v>376</v>
      </c>
      <c r="E1406" s="12">
        <v>53.2</v>
      </c>
      <c r="F1406" s="17">
        <f t="shared" si="452"/>
        <v>-0.27777777777777779</v>
      </c>
      <c r="G1406" s="17">
        <f t="shared" si="453"/>
        <v>-1</v>
      </c>
      <c r="H1406" s="17">
        <f t="shared" si="441"/>
        <v>-586.94444444444446</v>
      </c>
      <c r="I1406" s="17">
        <v>414.57060000000001</v>
      </c>
      <c r="J1406" s="17">
        <f t="shared" si="442"/>
        <v>103.28901916666668</v>
      </c>
      <c r="K1406" s="17">
        <f t="shared" si="443"/>
        <v>-69.084825277777767</v>
      </c>
      <c r="L1406" s="21">
        <f t="shared" si="444"/>
        <v>-69.084825277777782</v>
      </c>
      <c r="M1406" s="17">
        <f t="shared" si="445"/>
        <v>-383865.99361012346</v>
      </c>
      <c r="N1406" s="17">
        <f t="shared" si="454"/>
        <v>1626673431.6843092</v>
      </c>
      <c r="O1406" s="17">
        <f t="shared" si="446"/>
        <v>230721.33950617287</v>
      </c>
      <c r="P1406" s="17">
        <f t="shared" si="455"/>
        <v>246482816.27623454</v>
      </c>
      <c r="Q1406" s="17">
        <f t="shared" si="447"/>
        <v>176311.02737928077</v>
      </c>
      <c r="S1406" s="17">
        <f t="shared" si="448"/>
        <v>14.777777777777779</v>
      </c>
      <c r="T1406" s="17">
        <f t="shared" si="449"/>
        <v>5556.4444444444443</v>
      </c>
      <c r="V1406" s="17">
        <f t="shared" si="450"/>
        <v>1626673431.6843092</v>
      </c>
      <c r="W1406" s="17">
        <f t="shared" si="456"/>
        <v>2218856.2889393568</v>
      </c>
      <c r="X1406" s="17">
        <f t="shared" si="457"/>
        <v>-592182.85725504812</v>
      </c>
      <c r="Z1406" s="17">
        <f t="shared" si="458"/>
        <v>0</v>
      </c>
      <c r="AA1406" s="17">
        <f t="shared" si="459"/>
        <v>383.86599361012344</v>
      </c>
      <c r="AC1406" s="17">
        <f t="shared" si="451"/>
        <v>76.005466734804443</v>
      </c>
      <c r="AD1406" s="17">
        <f t="shared" si="461"/>
        <v>253793.75622087732</v>
      </c>
      <c r="AE1406">
        <f t="shared" si="460"/>
        <v>0</v>
      </c>
    </row>
    <row r="1407" spans="2:31" x14ac:dyDescent="0.35">
      <c r="B1407" s="6" t="s">
        <v>39</v>
      </c>
      <c r="C1407" s="6">
        <v>1399</v>
      </c>
      <c r="D1407" s="6">
        <v>377</v>
      </c>
      <c r="E1407" s="12">
        <v>52.1</v>
      </c>
      <c r="F1407" s="17">
        <f t="shared" si="452"/>
        <v>-0.34722222222222221</v>
      </c>
      <c r="G1407" s="17">
        <f t="shared" si="453"/>
        <v>-1.25</v>
      </c>
      <c r="H1407" s="17">
        <f t="shared" si="441"/>
        <v>-733.68055555555554</v>
      </c>
      <c r="I1407" s="17">
        <v>414.57060000000001</v>
      </c>
      <c r="J1407" s="17">
        <f t="shared" si="442"/>
        <v>99.061827447916656</v>
      </c>
      <c r="K1407" s="17">
        <f t="shared" si="443"/>
        <v>-220.04812810763889</v>
      </c>
      <c r="L1407" s="21">
        <f t="shared" si="444"/>
        <v>-220.04812810763883</v>
      </c>
      <c r="M1407" s="17">
        <f t="shared" si="445"/>
        <v>-1200588.6994032804</v>
      </c>
      <c r="N1407" s="17">
        <f t="shared" si="454"/>
        <v>1625472842.984906</v>
      </c>
      <c r="O1407" s="17">
        <f t="shared" si="446"/>
        <v>221278.87075617281</v>
      </c>
      <c r="P1407" s="17">
        <f t="shared" si="455"/>
        <v>246704095.14699072</v>
      </c>
      <c r="Q1407" s="17">
        <f t="shared" si="447"/>
        <v>176343.17022658378</v>
      </c>
      <c r="S1407" s="17">
        <f t="shared" si="448"/>
        <v>14.472222222222221</v>
      </c>
      <c r="T1407" s="17">
        <f t="shared" si="449"/>
        <v>5456.0277777777774</v>
      </c>
      <c r="V1407" s="17">
        <f t="shared" si="450"/>
        <v>1625472842.984906</v>
      </c>
      <c r="W1407" s="17">
        <f t="shared" si="456"/>
        <v>2218856.2889393568</v>
      </c>
      <c r="X1407" s="17">
        <f t="shared" si="457"/>
        <v>-593383.44595445145</v>
      </c>
      <c r="Z1407" s="17">
        <f t="shared" si="458"/>
        <v>0</v>
      </c>
      <c r="AA1407" s="17">
        <f t="shared" si="459"/>
        <v>1584.4546930134038</v>
      </c>
      <c r="AC1407" s="17">
        <f t="shared" si="451"/>
        <v>313.72202921665399</v>
      </c>
      <c r="AD1407" s="17">
        <f t="shared" si="461"/>
        <v>254394.05057057895</v>
      </c>
      <c r="AE1407">
        <f t="shared" si="460"/>
        <v>0</v>
      </c>
    </row>
    <row r="1408" spans="2:31" x14ac:dyDescent="0.35">
      <c r="B1408" s="6" t="s">
        <v>39</v>
      </c>
      <c r="C1408" s="6">
        <v>1400</v>
      </c>
      <c r="D1408" s="6">
        <v>378</v>
      </c>
      <c r="E1408" s="12">
        <v>50.7</v>
      </c>
      <c r="F1408" s="17">
        <f t="shared" si="452"/>
        <v>-0.41666666666666663</v>
      </c>
      <c r="G1408" s="17">
        <f t="shared" si="453"/>
        <v>-1.5</v>
      </c>
      <c r="H1408" s="17">
        <f t="shared" si="441"/>
        <v>-880.41666666666663</v>
      </c>
      <c r="I1408" s="17">
        <v>414.57060000000001</v>
      </c>
      <c r="J1408" s="17">
        <f t="shared" si="442"/>
        <v>93.809497031250032</v>
      </c>
      <c r="K1408" s="17">
        <f t="shared" si="443"/>
        <v>-372.03656963541658</v>
      </c>
      <c r="L1408" s="21">
        <f t="shared" si="444"/>
        <v>-372.03656963541658</v>
      </c>
      <c r="M1408" s="17">
        <f t="shared" si="445"/>
        <v>-1980536.6784541402</v>
      </c>
      <c r="N1408" s="17">
        <f t="shared" si="454"/>
        <v>1623492306.3064518</v>
      </c>
      <c r="O1408" s="17">
        <f t="shared" si="446"/>
        <v>209546.50347222225</v>
      </c>
      <c r="P1408" s="17">
        <f t="shared" si="455"/>
        <v>246913641.65046293</v>
      </c>
      <c r="Q1408" s="17">
        <f t="shared" si="447"/>
        <v>176366.8868931878</v>
      </c>
      <c r="S1408" s="17">
        <f t="shared" si="448"/>
        <v>14.083333333333334</v>
      </c>
      <c r="T1408" s="17">
        <f t="shared" si="449"/>
        <v>5323.5</v>
      </c>
      <c r="V1408" s="17">
        <f t="shared" si="450"/>
        <v>1623492306.3064518</v>
      </c>
      <c r="W1408" s="17">
        <f t="shared" si="456"/>
        <v>2218856.2889393568</v>
      </c>
      <c r="X1408" s="17">
        <f t="shared" si="457"/>
        <v>-595363.98263290559</v>
      </c>
      <c r="Z1408" s="17">
        <f t="shared" si="458"/>
        <v>0</v>
      </c>
      <c r="AA1408" s="17">
        <f t="shared" si="459"/>
        <v>3564.991371467544</v>
      </c>
      <c r="AC1408" s="17">
        <f t="shared" si="451"/>
        <v>705.86829155057376</v>
      </c>
      <c r="AD1408" s="17">
        <f t="shared" si="461"/>
        <v>255384.31890980602</v>
      </c>
      <c r="AE1408">
        <f t="shared" si="460"/>
        <v>0</v>
      </c>
    </row>
    <row r="1409" spans="2:31" x14ac:dyDescent="0.35">
      <c r="B1409" s="6" t="s">
        <v>39</v>
      </c>
      <c r="C1409" s="6">
        <v>1401</v>
      </c>
      <c r="D1409" s="6">
        <v>379</v>
      </c>
      <c r="E1409" s="12">
        <v>49.1</v>
      </c>
      <c r="F1409" s="17">
        <f t="shared" si="452"/>
        <v>-0.45833333333333393</v>
      </c>
      <c r="G1409" s="17">
        <f t="shared" si="453"/>
        <v>-1.6500000000000021</v>
      </c>
      <c r="H1409" s="17">
        <f t="shared" si="441"/>
        <v>-968.45833333333462</v>
      </c>
      <c r="I1409" s="17">
        <v>414.57060000000001</v>
      </c>
      <c r="J1409" s="17">
        <f t="shared" si="442"/>
        <v>87.982008697916683</v>
      </c>
      <c r="K1409" s="17">
        <f t="shared" si="443"/>
        <v>-465.90572463541793</v>
      </c>
      <c r="L1409" s="21">
        <f t="shared" si="444"/>
        <v>-465.90572463541793</v>
      </c>
      <c r="M1409" s="17">
        <f t="shared" si="445"/>
        <v>-2408331.3997688969</v>
      </c>
      <c r="N1409" s="17">
        <f t="shared" si="454"/>
        <v>1621083974.906683</v>
      </c>
      <c r="O1409" s="17">
        <f t="shared" si="446"/>
        <v>196529.38001543214</v>
      </c>
      <c r="P1409" s="17">
        <f t="shared" si="455"/>
        <v>247110171.03047836</v>
      </c>
      <c r="Q1409" s="17">
        <f t="shared" si="447"/>
        <v>176381.27839434572</v>
      </c>
      <c r="S1409" s="17">
        <f t="shared" si="448"/>
        <v>13.638888888888889</v>
      </c>
      <c r="T1409" s="17">
        <f t="shared" si="449"/>
        <v>5169.1388888888887</v>
      </c>
      <c r="V1409" s="17">
        <f t="shared" si="450"/>
        <v>1621083974.906683</v>
      </c>
      <c r="W1409" s="17">
        <f t="shared" si="456"/>
        <v>2218856.2889393568</v>
      </c>
      <c r="X1409" s="17">
        <f t="shared" si="457"/>
        <v>-597772.31403267453</v>
      </c>
      <c r="Z1409" s="17">
        <f t="shared" si="458"/>
        <v>0</v>
      </c>
      <c r="AA1409" s="17">
        <f t="shared" si="459"/>
        <v>5973.3227712364405</v>
      </c>
      <c r="AC1409" s="17">
        <f t="shared" si="451"/>
        <v>1182.7179087048153</v>
      </c>
      <c r="AD1409" s="17">
        <f t="shared" si="461"/>
        <v>256588.48460969047</v>
      </c>
      <c r="AE1409">
        <f t="shared" si="460"/>
        <v>0</v>
      </c>
    </row>
    <row r="1410" spans="2:31" x14ac:dyDescent="0.35">
      <c r="B1410" s="6" t="s">
        <v>39</v>
      </c>
      <c r="C1410" s="6">
        <v>1402</v>
      </c>
      <c r="D1410" s="6">
        <v>380</v>
      </c>
      <c r="E1410" s="12">
        <v>47.4</v>
      </c>
      <c r="F1410" s="17">
        <f t="shared" si="452"/>
        <v>-0.54166666666666641</v>
      </c>
      <c r="G1410" s="17">
        <f t="shared" si="453"/>
        <v>-1.9499999999999993</v>
      </c>
      <c r="H1410" s="17">
        <f t="shared" si="441"/>
        <v>-1144.5416666666661</v>
      </c>
      <c r="I1410" s="17">
        <v>414.57060000000001</v>
      </c>
      <c r="J1410" s="17">
        <f t="shared" si="442"/>
        <v>81.995038125000008</v>
      </c>
      <c r="K1410" s="17">
        <f t="shared" si="443"/>
        <v>-647.97602854166598</v>
      </c>
      <c r="L1410" s="21">
        <f t="shared" si="444"/>
        <v>-647.97602854166598</v>
      </c>
      <c r="M1410" s="17">
        <f t="shared" si="445"/>
        <v>-3242040.0628034687</v>
      </c>
      <c r="N1410" s="17">
        <f t="shared" si="454"/>
        <v>1617841934.8438795</v>
      </c>
      <c r="O1410" s="17">
        <f t="shared" si="446"/>
        <v>183156.01388888888</v>
      </c>
      <c r="P1410" s="17">
        <f t="shared" si="455"/>
        <v>247293327.04436725</v>
      </c>
      <c r="Q1410" s="17">
        <f t="shared" si="447"/>
        <v>176386.11058799375</v>
      </c>
      <c r="S1410" s="17">
        <f t="shared" si="448"/>
        <v>13.166666666666666</v>
      </c>
      <c r="T1410" s="17">
        <f t="shared" si="449"/>
        <v>5003.333333333333</v>
      </c>
      <c r="V1410" s="17">
        <f t="shared" si="450"/>
        <v>1617841934.8438795</v>
      </c>
      <c r="W1410" s="17">
        <f t="shared" si="456"/>
        <v>2218856.2889393568</v>
      </c>
      <c r="X1410" s="17">
        <f t="shared" si="457"/>
        <v>-601014.35409547796</v>
      </c>
      <c r="Z1410" s="17">
        <f t="shared" si="458"/>
        <v>0</v>
      </c>
      <c r="AA1410" s="17">
        <f t="shared" si="459"/>
        <v>9215.3628340399082</v>
      </c>
      <c r="AC1410" s="17">
        <f t="shared" si="451"/>
        <v>1824.641841139902</v>
      </c>
      <c r="AD1410" s="17">
        <f t="shared" si="461"/>
        <v>258209.50464109221</v>
      </c>
      <c r="AE1410">
        <f t="shared" si="460"/>
        <v>0</v>
      </c>
    </row>
    <row r="1411" spans="2:31" x14ac:dyDescent="0.35">
      <c r="B1411" s="6" t="s">
        <v>39</v>
      </c>
      <c r="C1411" s="6">
        <v>1403</v>
      </c>
      <c r="D1411" s="6">
        <v>381</v>
      </c>
      <c r="E1411" s="12">
        <v>45.2</v>
      </c>
      <c r="F1411" s="17">
        <f t="shared" si="452"/>
        <v>-0.7777777777777779</v>
      </c>
      <c r="G1411" s="17">
        <f t="shared" si="453"/>
        <v>-2.8000000000000007</v>
      </c>
      <c r="H1411" s="17">
        <f t="shared" si="441"/>
        <v>-1643.4444444444448</v>
      </c>
      <c r="I1411" s="17">
        <v>414.57060000000001</v>
      </c>
      <c r="J1411" s="17">
        <f t="shared" si="442"/>
        <v>74.560319166666673</v>
      </c>
      <c r="K1411" s="17">
        <f t="shared" si="443"/>
        <v>-1154.3135252777781</v>
      </c>
      <c r="L1411" s="21">
        <f t="shared" si="444"/>
        <v>-1154.3135252777781</v>
      </c>
      <c r="M1411" s="17">
        <f t="shared" si="445"/>
        <v>-5521851.133753798</v>
      </c>
      <c r="N1411" s="17">
        <f t="shared" si="454"/>
        <v>1612320083.7101257</v>
      </c>
      <c r="O1411" s="17">
        <f t="shared" si="446"/>
        <v>166548.74691358025</v>
      </c>
      <c r="P1411" s="17">
        <f t="shared" si="455"/>
        <v>247459875.79128084</v>
      </c>
      <c r="Q1411" s="17">
        <f t="shared" si="447"/>
        <v>176379.09892464778</v>
      </c>
      <c r="S1411" s="17">
        <f t="shared" si="448"/>
        <v>12.555555555555555</v>
      </c>
      <c r="T1411" s="17">
        <f t="shared" si="449"/>
        <v>4783.666666666667</v>
      </c>
      <c r="V1411" s="17">
        <f t="shared" si="450"/>
        <v>1612320083.7101257</v>
      </c>
      <c r="W1411" s="17">
        <f t="shared" si="456"/>
        <v>2218856.2889393568</v>
      </c>
      <c r="X1411" s="17">
        <f t="shared" si="457"/>
        <v>-606536.20522923174</v>
      </c>
      <c r="Z1411" s="17">
        <f t="shared" si="458"/>
        <v>0</v>
      </c>
      <c r="AA1411" s="17">
        <f t="shared" si="459"/>
        <v>14737.213967793707</v>
      </c>
      <c r="AC1411" s="17">
        <f t="shared" si="451"/>
        <v>2917.9683656231541</v>
      </c>
      <c r="AD1411" s="17">
        <f t="shared" si="461"/>
        <v>260970.4302079691</v>
      </c>
      <c r="AE1411">
        <f t="shared" si="460"/>
        <v>0</v>
      </c>
    </row>
    <row r="1412" spans="2:31" x14ac:dyDescent="0.35">
      <c r="B1412" s="6" t="s">
        <v>39</v>
      </c>
      <c r="C1412" s="6">
        <v>1404</v>
      </c>
      <c r="D1412" s="6">
        <v>382</v>
      </c>
      <c r="E1412" s="12">
        <v>41.8</v>
      </c>
      <c r="F1412" s="17">
        <f t="shared" si="452"/>
        <v>-1.2083333333333337</v>
      </c>
      <c r="G1412" s="17">
        <f t="shared" si="453"/>
        <v>-4.3500000000000014</v>
      </c>
      <c r="H1412" s="17">
        <f t="shared" si="441"/>
        <v>-2553.2083333333339</v>
      </c>
      <c r="I1412" s="17">
        <v>414.57060000000001</v>
      </c>
      <c r="J1412" s="17">
        <f t="shared" si="442"/>
        <v>63.765159791666669</v>
      </c>
      <c r="K1412" s="17">
        <f t="shared" si="443"/>
        <v>-2074.8725735416674</v>
      </c>
      <c r="L1412" s="21">
        <f t="shared" si="444"/>
        <v>-2074.8725735416674</v>
      </c>
      <c r="M1412" s="17">
        <f t="shared" si="445"/>
        <v>-9202982.0292455349</v>
      </c>
      <c r="N1412" s="17">
        <f t="shared" si="454"/>
        <v>1603117101.6808801</v>
      </c>
      <c r="O1412" s="17">
        <f t="shared" si="446"/>
        <v>142435.11265432098</v>
      </c>
      <c r="P1412" s="17">
        <f t="shared" si="455"/>
        <v>247602310.90393516</v>
      </c>
      <c r="Q1412" s="17">
        <f t="shared" si="447"/>
        <v>176354.92229625012</v>
      </c>
      <c r="S1412" s="17">
        <f t="shared" si="448"/>
        <v>11.611111111111111</v>
      </c>
      <c r="T1412" s="17">
        <f t="shared" si="449"/>
        <v>4435.4444444444443</v>
      </c>
      <c r="V1412" s="17">
        <f t="shared" si="450"/>
        <v>1603117101.6808801</v>
      </c>
      <c r="W1412" s="17">
        <f t="shared" si="456"/>
        <v>2218856.2889393568</v>
      </c>
      <c r="X1412" s="17">
        <f t="shared" si="457"/>
        <v>-615739.18725847732</v>
      </c>
      <c r="Z1412" s="17">
        <f t="shared" si="458"/>
        <v>0</v>
      </c>
      <c r="AA1412" s="17">
        <f t="shared" si="459"/>
        <v>23940.195997039242</v>
      </c>
      <c r="AC1412" s="17">
        <f t="shared" si="451"/>
        <v>4740.1588074137699</v>
      </c>
      <c r="AD1412" s="17">
        <f t="shared" si="461"/>
        <v>265571.92122259189</v>
      </c>
      <c r="AE1412">
        <f t="shared" si="460"/>
        <v>0</v>
      </c>
    </row>
    <row r="1413" spans="2:31" x14ac:dyDescent="0.35">
      <c r="B1413" s="6" t="s">
        <v>39</v>
      </c>
      <c r="C1413" s="6">
        <v>1405</v>
      </c>
      <c r="D1413" s="6">
        <v>383</v>
      </c>
      <c r="E1413" s="12">
        <v>36.5</v>
      </c>
      <c r="F1413" s="17">
        <f t="shared" si="452"/>
        <v>-1.4722222222222219</v>
      </c>
      <c r="G1413" s="17">
        <f t="shared" si="453"/>
        <v>-5.2999999999999989</v>
      </c>
      <c r="H1413" s="17">
        <f t="shared" si="441"/>
        <v>-3110.8055555555547</v>
      </c>
      <c r="I1413" s="17">
        <v>414.57060000000001</v>
      </c>
      <c r="J1413" s="17">
        <f t="shared" si="442"/>
        <v>48.620186197916674</v>
      </c>
      <c r="K1413" s="17">
        <f t="shared" si="443"/>
        <v>-2647.6147693576381</v>
      </c>
      <c r="L1413" s="21">
        <f t="shared" si="444"/>
        <v>-2647.6147693576381</v>
      </c>
      <c r="M1413" s="17">
        <f t="shared" si="445"/>
        <v>-10281202.963398641</v>
      </c>
      <c r="N1413" s="17">
        <f t="shared" si="454"/>
        <v>1592835898.7174814</v>
      </c>
      <c r="O1413" s="17">
        <f t="shared" si="446"/>
        <v>108605.10223765433</v>
      </c>
      <c r="P1413" s="17">
        <f t="shared" si="455"/>
        <v>247710916.00617281</v>
      </c>
      <c r="Q1413" s="17">
        <f t="shared" si="447"/>
        <v>176306.70178375288</v>
      </c>
      <c r="S1413" s="17">
        <f t="shared" si="448"/>
        <v>10.138888888888889</v>
      </c>
      <c r="T1413" s="17">
        <f t="shared" si="449"/>
        <v>3883.1944444444448</v>
      </c>
      <c r="V1413" s="17">
        <f t="shared" si="450"/>
        <v>1592835898.7174814</v>
      </c>
      <c r="W1413" s="17">
        <f t="shared" si="456"/>
        <v>2218856.2889393568</v>
      </c>
      <c r="X1413" s="17">
        <f t="shared" si="457"/>
        <v>-626020.39022187598</v>
      </c>
      <c r="Z1413" s="17">
        <f t="shared" si="458"/>
        <v>0</v>
      </c>
      <c r="AA1413" s="17">
        <f t="shared" si="459"/>
        <v>34221.39896043788</v>
      </c>
      <c r="AC1413" s="17">
        <f t="shared" si="451"/>
        <v>6775.8369941667006</v>
      </c>
      <c r="AD1413" s="17">
        <f t="shared" si="461"/>
        <v>270712.52270429122</v>
      </c>
      <c r="AE1413">
        <f t="shared" si="460"/>
        <v>0</v>
      </c>
    </row>
    <row r="1414" spans="2:31" x14ac:dyDescent="0.35">
      <c r="B1414" s="6" t="s">
        <v>39</v>
      </c>
      <c r="C1414" s="6">
        <v>1406</v>
      </c>
      <c r="D1414" s="6">
        <v>384</v>
      </c>
      <c r="E1414" s="12">
        <v>31.2</v>
      </c>
      <c r="F1414" s="17">
        <f t="shared" si="452"/>
        <v>-1.2361111111111109</v>
      </c>
      <c r="G1414" s="17">
        <f t="shared" si="453"/>
        <v>-4.4499999999999993</v>
      </c>
      <c r="H1414" s="17">
        <f t="shared" si="441"/>
        <v>-2611.9027777777774</v>
      </c>
      <c r="I1414" s="17">
        <v>414.57060000000001</v>
      </c>
      <c r="J1414" s="17">
        <f t="shared" si="442"/>
        <v>35.525489999999998</v>
      </c>
      <c r="K1414" s="17">
        <f t="shared" si="443"/>
        <v>-2161.8066877777774</v>
      </c>
      <c r="L1414" s="21">
        <f t="shared" si="444"/>
        <v>-2161.8066877777774</v>
      </c>
      <c r="M1414" s="17">
        <f t="shared" si="445"/>
        <v>-7194492.6569244433</v>
      </c>
      <c r="N1414" s="17">
        <f t="shared" si="454"/>
        <v>1585641406.0605569</v>
      </c>
      <c r="O1414" s="17">
        <f t="shared" si="446"/>
        <v>79354.888888888876</v>
      </c>
      <c r="P1414" s="17">
        <f t="shared" si="455"/>
        <v>247790270.8950617</v>
      </c>
      <c r="Q1414" s="17">
        <f t="shared" si="447"/>
        <v>176237.74601355739</v>
      </c>
      <c r="S1414" s="17">
        <f t="shared" si="448"/>
        <v>8.6666666666666661</v>
      </c>
      <c r="T1414" s="17">
        <f t="shared" si="449"/>
        <v>3328</v>
      </c>
      <c r="V1414" s="17">
        <f t="shared" si="450"/>
        <v>1585641406.0605569</v>
      </c>
      <c r="W1414" s="17">
        <f t="shared" si="456"/>
        <v>2218856.2889393568</v>
      </c>
      <c r="X1414" s="17">
        <f t="shared" si="457"/>
        <v>-633214.88287880039</v>
      </c>
      <c r="Z1414" s="17">
        <f t="shared" si="458"/>
        <v>0</v>
      </c>
      <c r="AA1414" s="17">
        <f t="shared" si="459"/>
        <v>41415.891617362322</v>
      </c>
      <c r="AC1414" s="17">
        <f t="shared" si="451"/>
        <v>8200.3465402377406</v>
      </c>
      <c r="AD1414" s="17">
        <f t="shared" si="461"/>
        <v>274309.76903275342</v>
      </c>
      <c r="AE1414">
        <f t="shared" si="460"/>
        <v>0</v>
      </c>
    </row>
    <row r="1415" spans="2:31" x14ac:dyDescent="0.35">
      <c r="B1415" s="6" t="s">
        <v>39</v>
      </c>
      <c r="C1415" s="6">
        <v>1407</v>
      </c>
      <c r="D1415" s="6">
        <v>385</v>
      </c>
      <c r="E1415" s="12">
        <v>27.6</v>
      </c>
      <c r="F1415" s="17">
        <f t="shared" si="452"/>
        <v>-0.59722222222222232</v>
      </c>
      <c r="G1415" s="17">
        <f t="shared" si="453"/>
        <v>-2.1500000000000004</v>
      </c>
      <c r="H1415" s="17">
        <f t="shared" si="441"/>
        <v>-1261.9305555555557</v>
      </c>
      <c r="I1415" s="17">
        <v>414.57060000000001</v>
      </c>
      <c r="J1415" s="17">
        <f t="shared" si="442"/>
        <v>27.800272500000005</v>
      </c>
      <c r="K1415" s="17">
        <f t="shared" si="443"/>
        <v>-819.55968305555564</v>
      </c>
      <c r="L1415" s="21">
        <f t="shared" si="444"/>
        <v>-819.55968305555564</v>
      </c>
      <c r="M1415" s="17">
        <f t="shared" si="445"/>
        <v>-2419066.9978189818</v>
      </c>
      <c r="N1415" s="17">
        <f t="shared" si="454"/>
        <v>1583222339.0627379</v>
      </c>
      <c r="O1415" s="17">
        <f t="shared" si="446"/>
        <v>62098.722222222234</v>
      </c>
      <c r="P1415" s="17">
        <f t="shared" si="455"/>
        <v>247852369.61728391</v>
      </c>
      <c r="Q1415" s="17">
        <f t="shared" si="447"/>
        <v>176156.62375073484</v>
      </c>
      <c r="S1415" s="17">
        <f t="shared" si="448"/>
        <v>7.666666666666667</v>
      </c>
      <c r="T1415" s="17">
        <f t="shared" si="449"/>
        <v>2951.666666666667</v>
      </c>
      <c r="V1415" s="17">
        <f t="shared" si="450"/>
        <v>1583222339.0627379</v>
      </c>
      <c r="W1415" s="17">
        <f t="shared" si="456"/>
        <v>2218856.2889393568</v>
      </c>
      <c r="X1415" s="17">
        <f t="shared" si="457"/>
        <v>-635633.94987661939</v>
      </c>
      <c r="Z1415" s="17">
        <f t="shared" si="458"/>
        <v>0</v>
      </c>
      <c r="AA1415" s="17">
        <f t="shared" si="459"/>
        <v>43834.958615181306</v>
      </c>
      <c r="AC1415" s="17">
        <f t="shared" si="451"/>
        <v>8679.3218058058992</v>
      </c>
      <c r="AD1415" s="17">
        <f t="shared" si="461"/>
        <v>275519.30253166292</v>
      </c>
      <c r="AE1415">
        <f t="shared" si="460"/>
        <v>0</v>
      </c>
    </row>
    <row r="1416" spans="2:31" x14ac:dyDescent="0.35">
      <c r="B1416" s="6" t="s">
        <v>39</v>
      </c>
      <c r="C1416" s="6">
        <v>1408</v>
      </c>
      <c r="D1416" s="6">
        <v>386</v>
      </c>
      <c r="E1416" s="12">
        <v>26.9</v>
      </c>
      <c r="F1416" s="17">
        <f t="shared" si="452"/>
        <v>-4.1666666666666761E-2</v>
      </c>
      <c r="G1416" s="17">
        <f t="shared" si="453"/>
        <v>-0.15000000000000036</v>
      </c>
      <c r="H1416" s="17">
        <f t="shared" si="441"/>
        <v>-88.04166666666687</v>
      </c>
      <c r="I1416" s="17">
        <v>414.57060000000001</v>
      </c>
      <c r="J1416" s="17">
        <f t="shared" si="442"/>
        <v>26.407996197916663</v>
      </c>
      <c r="K1416" s="17">
        <f t="shared" si="443"/>
        <v>352.9369295312498</v>
      </c>
      <c r="L1416" s="21">
        <f t="shared" si="444"/>
        <v>352.9369295312498</v>
      </c>
      <c r="M1416" s="17">
        <f t="shared" si="445"/>
        <v>1017968.1428041052</v>
      </c>
      <c r="N1416" s="17">
        <f t="shared" si="454"/>
        <v>1584240307.2055421</v>
      </c>
      <c r="O1416" s="17">
        <f t="shared" si="446"/>
        <v>58988.731867283939</v>
      </c>
      <c r="P1416" s="17">
        <f t="shared" si="455"/>
        <v>247911358.34915119</v>
      </c>
      <c r="Q1416" s="17">
        <f t="shared" si="447"/>
        <v>176073.40791843124</v>
      </c>
      <c r="S1416" s="17">
        <f t="shared" si="448"/>
        <v>7.4722222222222214</v>
      </c>
      <c r="T1416" s="17">
        <f t="shared" si="449"/>
        <v>2884.2777777777774</v>
      </c>
      <c r="V1416" s="17">
        <f t="shared" si="450"/>
        <v>1584240307.2055421</v>
      </c>
      <c r="W1416" s="17">
        <f t="shared" si="456"/>
        <v>2219874.257082161</v>
      </c>
      <c r="X1416" s="17">
        <f t="shared" si="457"/>
        <v>-635633.94987661939</v>
      </c>
      <c r="Z1416" s="17">
        <f t="shared" si="458"/>
        <v>1017.9681428041051</v>
      </c>
      <c r="AA1416" s="17">
        <f t="shared" si="459"/>
        <v>0</v>
      </c>
      <c r="AC1416" s="17">
        <f t="shared" si="451"/>
        <v>0</v>
      </c>
      <c r="AD1416" s="17">
        <f t="shared" si="461"/>
        <v>275469.30253166292</v>
      </c>
      <c r="AE1416">
        <f t="shared" si="460"/>
        <v>50</v>
      </c>
    </row>
    <row r="1417" spans="2:31" x14ac:dyDescent="0.35">
      <c r="B1417" s="6" t="s">
        <v>39</v>
      </c>
      <c r="C1417" s="6">
        <v>1409</v>
      </c>
      <c r="D1417" s="6">
        <v>387</v>
      </c>
      <c r="E1417" s="12">
        <v>27.3</v>
      </c>
      <c r="F1417" s="17">
        <f t="shared" si="452"/>
        <v>8.3333333333333523E-2</v>
      </c>
      <c r="G1417" s="17">
        <f t="shared" si="453"/>
        <v>0.30000000000000071</v>
      </c>
      <c r="H1417" s="17">
        <f t="shared" ref="H1417:H1480" si="462">SUM($I$3*F1417)</f>
        <v>176.08333333333374</v>
      </c>
      <c r="I1417" s="17">
        <v>414.57060000000001</v>
      </c>
      <c r="J1417" s="17">
        <f t="shared" ref="J1417:J1480" si="463">0.5*$L$3*((E1417/3.6)^2)*$M$3*$N$3</f>
        <v>27.19920328125</v>
      </c>
      <c r="K1417" s="17">
        <f t="shared" ref="K1417:K1480" si="464">SUM(H1417+I1417+J1417)</f>
        <v>617.85313661458372</v>
      </c>
      <c r="L1417" s="21">
        <f t="shared" ref="L1417:L1480" si="465">I1417+J1417+($I$3*F1417)</f>
        <v>617.85313661458372</v>
      </c>
      <c r="M1417" s="17">
        <f t="shared" ref="M1417:M1480" si="466">L1417*T1417</f>
        <v>1813244.4926796495</v>
      </c>
      <c r="N1417" s="17">
        <f t="shared" si="454"/>
        <v>1586053551.6982217</v>
      </c>
      <c r="O1417" s="17">
        <f t="shared" ref="O1417:O1480" si="467">0.5*$I$3*(S1417^2)</f>
        <v>60756.086805555555</v>
      </c>
      <c r="P1417" s="17">
        <f t="shared" si="455"/>
        <v>247972114.43595675</v>
      </c>
      <c r="Q1417" s="17">
        <f t="shared" ref="Q1417:Q1480" si="468">P1417/C1417</f>
        <v>175991.56453935895</v>
      </c>
      <c r="S1417" s="17">
        <f t="shared" ref="S1417:S1480" si="469">E1417/3.6</f>
        <v>7.583333333333333</v>
      </c>
      <c r="T1417" s="17">
        <f t="shared" ref="T1417:T1480" si="470">(E1417/3.6)*D1417</f>
        <v>2934.75</v>
      </c>
      <c r="V1417" s="17">
        <f t="shared" ref="V1417:V1480" si="471">N1417</f>
        <v>1586053551.6982217</v>
      </c>
      <c r="W1417" s="17">
        <f t="shared" si="456"/>
        <v>2221687.5015748409</v>
      </c>
      <c r="X1417" s="17">
        <f t="shared" si="457"/>
        <v>-635633.94987661939</v>
      </c>
      <c r="Z1417" s="17">
        <f t="shared" si="458"/>
        <v>2831.2126354837546</v>
      </c>
      <c r="AA1417" s="17">
        <f t="shared" si="459"/>
        <v>0</v>
      </c>
      <c r="AC1417" s="17">
        <f t="shared" ref="AC1417:AC1480" si="472">AA1417*$O$3</f>
        <v>0</v>
      </c>
      <c r="AD1417" s="17">
        <f t="shared" si="461"/>
        <v>275419.30253166292</v>
      </c>
      <c r="AE1417">
        <f t="shared" si="460"/>
        <v>50</v>
      </c>
    </row>
    <row r="1418" spans="2:31" x14ac:dyDescent="0.35">
      <c r="B1418" s="6" t="s">
        <v>39</v>
      </c>
      <c r="C1418" s="6">
        <v>1410</v>
      </c>
      <c r="D1418" s="6">
        <v>388</v>
      </c>
      <c r="E1418" s="12">
        <v>27.5</v>
      </c>
      <c r="F1418" s="17">
        <f t="shared" ref="F1418:F1481" si="473">($E1419-$E1417)/2/3.6</f>
        <v>1.3888888888888593E-2</v>
      </c>
      <c r="G1418" s="17">
        <f t="shared" ref="G1418:G1481" si="474">($E1419-$E1417)/2</f>
        <v>4.9999999999998934E-2</v>
      </c>
      <c r="H1418" s="17">
        <f t="shared" si="462"/>
        <v>29.347222222221596</v>
      </c>
      <c r="I1418" s="17">
        <v>414.57060000000001</v>
      </c>
      <c r="J1418" s="17">
        <f t="shared" si="463"/>
        <v>27.599186197916666</v>
      </c>
      <c r="K1418" s="17">
        <f t="shared" si="464"/>
        <v>471.51700842013827</v>
      </c>
      <c r="L1418" s="21">
        <f t="shared" si="465"/>
        <v>471.51700842013827</v>
      </c>
      <c r="M1418" s="17">
        <f t="shared" si="466"/>
        <v>1397524.0221785763</v>
      </c>
      <c r="N1418" s="17">
        <f t="shared" ref="N1418:N1481" si="475">SUM(N1417+M1418)</f>
        <v>1587451075.7204003</v>
      </c>
      <c r="O1418" s="17">
        <f t="shared" si="467"/>
        <v>61649.546682098757</v>
      </c>
      <c r="P1418" s="17">
        <f t="shared" ref="P1418:P1481" si="476">SUM(P1417+O1418)</f>
        <v>248033763.98263884</v>
      </c>
      <c r="Q1418" s="17">
        <f t="shared" si="468"/>
        <v>175910.47090967293</v>
      </c>
      <c r="S1418" s="17">
        <f t="shared" si="469"/>
        <v>7.6388888888888884</v>
      </c>
      <c r="T1418" s="17">
        <f t="shared" si="470"/>
        <v>2963.8888888888887</v>
      </c>
      <c r="V1418" s="17">
        <f t="shared" si="471"/>
        <v>1587451075.7204003</v>
      </c>
      <c r="W1418" s="17">
        <f t="shared" ref="W1418:W1481" si="477">IF(M1418&gt;0,W1417+(M1418/1000),W1417)</f>
        <v>2223085.0255970196</v>
      </c>
      <c r="X1418" s="17">
        <f t="shared" ref="X1418:X1481" si="478">IF(M1418&lt;0,X1417+(M1418/1000),X1417)</f>
        <v>-635633.94987661939</v>
      </c>
      <c r="Z1418" s="17">
        <f t="shared" ref="Z1418:Z1481" si="479">IF(M1418&gt;0,(M1418/1000)+Z1417,0)</f>
        <v>4228.7366576623308</v>
      </c>
      <c r="AA1418" s="17">
        <f t="shared" ref="AA1418:AA1481" si="480">IF(M1418&lt;0,(-M1418/1000)+AA1417,0)</f>
        <v>0</v>
      </c>
      <c r="AC1418" s="17">
        <f t="shared" si="472"/>
        <v>0</v>
      </c>
      <c r="AD1418" s="17">
        <f t="shared" si="461"/>
        <v>275369.30253166292</v>
      </c>
      <c r="AE1418">
        <f t="shared" ref="AE1418:AE1481" si="481">IF(M1418&gt;0,IF((M1418/1000)&lt;50,M1418/1000,50),0)</f>
        <v>50</v>
      </c>
    </row>
    <row r="1419" spans="2:31" x14ac:dyDescent="0.35">
      <c r="B1419" s="6" t="s">
        <v>39</v>
      </c>
      <c r="C1419" s="6">
        <v>1411</v>
      </c>
      <c r="D1419" s="6">
        <v>389</v>
      </c>
      <c r="E1419" s="12">
        <v>27.4</v>
      </c>
      <c r="F1419" s="17">
        <f t="shared" si="473"/>
        <v>-5.5555555555555358E-2</v>
      </c>
      <c r="G1419" s="17">
        <f t="shared" si="474"/>
        <v>-0.19999999999999929</v>
      </c>
      <c r="H1419" s="17">
        <f t="shared" si="462"/>
        <v>-117.38888888888847</v>
      </c>
      <c r="I1419" s="17">
        <v>414.57060000000001</v>
      </c>
      <c r="J1419" s="17">
        <f t="shared" si="463"/>
        <v>27.398829791666667</v>
      </c>
      <c r="K1419" s="17">
        <f t="shared" si="464"/>
        <v>324.58054090277824</v>
      </c>
      <c r="L1419" s="21">
        <f t="shared" si="465"/>
        <v>324.58054090277824</v>
      </c>
      <c r="M1419" s="17">
        <f t="shared" si="466"/>
        <v>960992.82035176444</v>
      </c>
      <c r="N1419" s="17">
        <f t="shared" si="475"/>
        <v>1588412068.5407522</v>
      </c>
      <c r="O1419" s="17">
        <f t="shared" si="467"/>
        <v>61202.001543209866</v>
      </c>
      <c r="P1419" s="17">
        <f t="shared" si="476"/>
        <v>248094965.98418206</v>
      </c>
      <c r="Q1419" s="17">
        <f t="shared" si="468"/>
        <v>175829.17504194335</v>
      </c>
      <c r="S1419" s="17">
        <f t="shared" si="469"/>
        <v>7.6111111111111107</v>
      </c>
      <c r="T1419" s="17">
        <f t="shared" si="470"/>
        <v>2960.7222222222222</v>
      </c>
      <c r="V1419" s="17">
        <f t="shared" si="471"/>
        <v>1588412068.5407522</v>
      </c>
      <c r="W1419" s="17">
        <f t="shared" si="477"/>
        <v>2224046.0184173714</v>
      </c>
      <c r="X1419" s="17">
        <f t="shared" si="478"/>
        <v>-635633.94987661939</v>
      </c>
      <c r="Z1419" s="17">
        <f t="shared" si="479"/>
        <v>5189.7294780140955</v>
      </c>
      <c r="AA1419" s="17">
        <f t="shared" si="480"/>
        <v>0</v>
      </c>
      <c r="AC1419" s="17">
        <f t="shared" si="472"/>
        <v>0</v>
      </c>
      <c r="AD1419" s="17">
        <f t="shared" si="461"/>
        <v>275319.30253166292</v>
      </c>
      <c r="AE1419">
        <f t="shared" si="481"/>
        <v>50</v>
      </c>
    </row>
    <row r="1420" spans="2:31" x14ac:dyDescent="0.35">
      <c r="B1420" s="6" t="s">
        <v>39</v>
      </c>
      <c r="C1420" s="6">
        <v>1412</v>
      </c>
      <c r="D1420" s="6">
        <v>390</v>
      </c>
      <c r="E1420" s="12">
        <v>27.1</v>
      </c>
      <c r="F1420" s="17">
        <f t="shared" si="473"/>
        <v>-9.7222222222222127E-2</v>
      </c>
      <c r="G1420" s="17">
        <f t="shared" si="474"/>
        <v>-0.34999999999999964</v>
      </c>
      <c r="H1420" s="17">
        <f t="shared" si="462"/>
        <v>-205.43055555555534</v>
      </c>
      <c r="I1420" s="17">
        <v>414.57060000000001</v>
      </c>
      <c r="J1420" s="17">
        <f t="shared" si="463"/>
        <v>26.802139947916668</v>
      </c>
      <c r="K1420" s="17">
        <f t="shared" si="464"/>
        <v>235.94218439236133</v>
      </c>
      <c r="L1420" s="21">
        <f t="shared" si="465"/>
        <v>235.94218439236133</v>
      </c>
      <c r="M1420" s="17">
        <f t="shared" si="466"/>
        <v>692686.9296785742</v>
      </c>
      <c r="N1420" s="17">
        <f t="shared" si="475"/>
        <v>1589104755.4704309</v>
      </c>
      <c r="O1420" s="17">
        <f t="shared" si="467"/>
        <v>59869.148533950618</v>
      </c>
      <c r="P1420" s="17">
        <f t="shared" si="476"/>
        <v>248154835.132716</v>
      </c>
      <c r="Q1420" s="17">
        <f t="shared" si="468"/>
        <v>175747.05037727763</v>
      </c>
      <c r="S1420" s="17">
        <f t="shared" si="469"/>
        <v>7.5277777777777777</v>
      </c>
      <c r="T1420" s="17">
        <f t="shared" si="470"/>
        <v>2935.8333333333335</v>
      </c>
      <c r="V1420" s="17">
        <f t="shared" si="471"/>
        <v>1589104755.4704309</v>
      </c>
      <c r="W1420" s="17">
        <f t="shared" si="477"/>
        <v>2224738.70534705</v>
      </c>
      <c r="X1420" s="17">
        <f t="shared" si="478"/>
        <v>-635633.94987661939</v>
      </c>
      <c r="Z1420" s="17">
        <f t="shared" si="479"/>
        <v>5882.41640769267</v>
      </c>
      <c r="AA1420" s="17">
        <f t="shared" si="480"/>
        <v>0</v>
      </c>
      <c r="AC1420" s="17">
        <f t="shared" si="472"/>
        <v>0</v>
      </c>
      <c r="AD1420" s="17">
        <f t="shared" si="461"/>
        <v>275269.30253166292</v>
      </c>
      <c r="AE1420">
        <f t="shared" si="481"/>
        <v>50</v>
      </c>
    </row>
    <row r="1421" spans="2:31" x14ac:dyDescent="0.35">
      <c r="B1421" s="6" t="s">
        <v>39</v>
      </c>
      <c r="C1421" s="6">
        <v>1413</v>
      </c>
      <c r="D1421" s="6">
        <v>391</v>
      </c>
      <c r="E1421" s="12">
        <v>26.7</v>
      </c>
      <c r="F1421" s="17">
        <f t="shared" si="473"/>
        <v>-4.1666666666666761E-2</v>
      </c>
      <c r="G1421" s="17">
        <f t="shared" si="474"/>
        <v>-0.15000000000000036</v>
      </c>
      <c r="H1421" s="17">
        <f t="shared" si="462"/>
        <v>-88.04166666666687</v>
      </c>
      <c r="I1421" s="17">
        <v>414.57060000000001</v>
      </c>
      <c r="J1421" s="17">
        <f t="shared" si="463"/>
        <v>26.016772031249996</v>
      </c>
      <c r="K1421" s="17">
        <f t="shared" si="464"/>
        <v>352.54570536458317</v>
      </c>
      <c r="L1421" s="21">
        <f t="shared" si="465"/>
        <v>352.54570536458317</v>
      </c>
      <c r="M1421" s="17">
        <f t="shared" si="466"/>
        <v>1022353.1667485108</v>
      </c>
      <c r="N1421" s="17">
        <f t="shared" si="475"/>
        <v>1590127108.6371794</v>
      </c>
      <c r="O1421" s="17">
        <f t="shared" si="467"/>
        <v>58114.836805555547</v>
      </c>
      <c r="P1421" s="17">
        <f t="shared" si="476"/>
        <v>248212949.96952155</v>
      </c>
      <c r="Q1421" s="17">
        <f t="shared" si="468"/>
        <v>175663.80040305841</v>
      </c>
      <c r="S1421" s="17">
        <f t="shared" si="469"/>
        <v>7.4166666666666661</v>
      </c>
      <c r="T1421" s="17">
        <f t="shared" si="470"/>
        <v>2899.9166666666665</v>
      </c>
      <c r="V1421" s="17">
        <f t="shared" si="471"/>
        <v>1590127108.6371794</v>
      </c>
      <c r="W1421" s="17">
        <f t="shared" si="477"/>
        <v>2225761.0585137983</v>
      </c>
      <c r="X1421" s="17">
        <f t="shared" si="478"/>
        <v>-635633.94987661939</v>
      </c>
      <c r="Z1421" s="17">
        <f t="shared" si="479"/>
        <v>6904.7695744411812</v>
      </c>
      <c r="AA1421" s="17">
        <f t="shared" si="480"/>
        <v>0</v>
      </c>
      <c r="AC1421" s="17">
        <f t="shared" si="472"/>
        <v>0</v>
      </c>
      <c r="AD1421" s="17">
        <f t="shared" si="461"/>
        <v>275219.30253166292</v>
      </c>
      <c r="AE1421">
        <f t="shared" si="481"/>
        <v>50</v>
      </c>
    </row>
    <row r="1422" spans="2:31" x14ac:dyDescent="0.35">
      <c r="B1422" s="6" t="s">
        <v>39</v>
      </c>
      <c r="C1422" s="6">
        <v>1414</v>
      </c>
      <c r="D1422" s="6">
        <v>392</v>
      </c>
      <c r="E1422" s="12">
        <v>26.8</v>
      </c>
      <c r="F1422" s="17">
        <f t="shared" si="473"/>
        <v>0.20833333333333331</v>
      </c>
      <c r="G1422" s="17">
        <f t="shared" si="474"/>
        <v>0.75</v>
      </c>
      <c r="H1422" s="17">
        <f t="shared" si="462"/>
        <v>440.20833333333331</v>
      </c>
      <c r="I1422" s="17">
        <v>414.57060000000001</v>
      </c>
      <c r="J1422" s="17">
        <f t="shared" si="463"/>
        <v>26.212019166666671</v>
      </c>
      <c r="K1422" s="17">
        <f t="shared" si="464"/>
        <v>880.99095249999993</v>
      </c>
      <c r="L1422" s="21">
        <f t="shared" si="465"/>
        <v>880.99095250000005</v>
      </c>
      <c r="M1422" s="17">
        <f t="shared" si="466"/>
        <v>2570927.3751622224</v>
      </c>
      <c r="N1422" s="17">
        <f t="shared" si="475"/>
        <v>1592698036.0123415</v>
      </c>
      <c r="O1422" s="17">
        <f t="shared" si="467"/>
        <v>58550.969135802472</v>
      </c>
      <c r="P1422" s="17">
        <f t="shared" si="476"/>
        <v>248271500.93865734</v>
      </c>
      <c r="Q1422" s="17">
        <f t="shared" si="468"/>
        <v>175580.97661856955</v>
      </c>
      <c r="S1422" s="17">
        <f t="shared" si="469"/>
        <v>7.4444444444444446</v>
      </c>
      <c r="T1422" s="17">
        <f t="shared" si="470"/>
        <v>2918.2222222222222</v>
      </c>
      <c r="V1422" s="17">
        <f t="shared" si="471"/>
        <v>1592698036.0123415</v>
      </c>
      <c r="W1422" s="17">
        <f t="shared" si="477"/>
        <v>2228331.9858889603</v>
      </c>
      <c r="X1422" s="17">
        <f t="shared" si="478"/>
        <v>-635633.94987661939</v>
      </c>
      <c r="Z1422" s="17">
        <f t="shared" si="479"/>
        <v>9475.6969496034035</v>
      </c>
      <c r="AA1422" s="17">
        <f t="shared" si="480"/>
        <v>0</v>
      </c>
      <c r="AC1422" s="17">
        <f t="shared" si="472"/>
        <v>0</v>
      </c>
      <c r="AD1422" s="17">
        <f t="shared" si="461"/>
        <v>275169.30253166292</v>
      </c>
      <c r="AE1422">
        <f t="shared" si="481"/>
        <v>50</v>
      </c>
    </row>
    <row r="1423" spans="2:31" x14ac:dyDescent="0.35">
      <c r="B1423" s="6" t="s">
        <v>39</v>
      </c>
      <c r="C1423" s="6">
        <v>1415</v>
      </c>
      <c r="D1423" s="6">
        <v>393</v>
      </c>
      <c r="E1423" s="12">
        <v>28.2</v>
      </c>
      <c r="F1423" s="17">
        <f t="shared" si="473"/>
        <v>0.59722222222222232</v>
      </c>
      <c r="G1423" s="17">
        <f t="shared" si="474"/>
        <v>2.1500000000000004</v>
      </c>
      <c r="H1423" s="17">
        <f t="shared" si="462"/>
        <v>1261.9305555555557</v>
      </c>
      <c r="I1423" s="17">
        <v>414.57060000000001</v>
      </c>
      <c r="J1423" s="17">
        <f t="shared" si="463"/>
        <v>29.022118124999999</v>
      </c>
      <c r="K1423" s="17">
        <f t="shared" si="464"/>
        <v>1705.5232736805556</v>
      </c>
      <c r="L1423" s="21">
        <f t="shared" si="465"/>
        <v>1705.5232736805556</v>
      </c>
      <c r="M1423" s="17">
        <f t="shared" si="466"/>
        <v>5250453.39802559</v>
      </c>
      <c r="N1423" s="17">
        <f t="shared" si="475"/>
        <v>1597948489.410367</v>
      </c>
      <c r="O1423" s="17">
        <f t="shared" si="467"/>
        <v>64828.013888888883</v>
      </c>
      <c r="P1423" s="17">
        <f t="shared" si="476"/>
        <v>248336328.95254624</v>
      </c>
      <c r="Q1423" s="17">
        <f t="shared" si="468"/>
        <v>175502.70597353092</v>
      </c>
      <c r="S1423" s="17">
        <f t="shared" si="469"/>
        <v>7.833333333333333</v>
      </c>
      <c r="T1423" s="17">
        <f t="shared" si="470"/>
        <v>3078.5</v>
      </c>
      <c r="V1423" s="17">
        <f t="shared" si="471"/>
        <v>1597948489.410367</v>
      </c>
      <c r="W1423" s="17">
        <f t="shared" si="477"/>
        <v>2233582.4392869859</v>
      </c>
      <c r="X1423" s="17">
        <f t="shared" si="478"/>
        <v>-635633.94987661939</v>
      </c>
      <c r="Z1423" s="17">
        <f t="shared" si="479"/>
        <v>14726.150347628994</v>
      </c>
      <c r="AA1423" s="17">
        <f t="shared" si="480"/>
        <v>0</v>
      </c>
      <c r="AC1423" s="17">
        <f t="shared" si="472"/>
        <v>0</v>
      </c>
      <c r="AD1423" s="17">
        <f t="shared" si="461"/>
        <v>275119.30253166292</v>
      </c>
      <c r="AE1423">
        <f t="shared" si="481"/>
        <v>50</v>
      </c>
    </row>
    <row r="1424" spans="2:31" x14ac:dyDescent="0.35">
      <c r="B1424" s="6" t="s">
        <v>39</v>
      </c>
      <c r="C1424" s="6">
        <v>1416</v>
      </c>
      <c r="D1424" s="6">
        <v>394</v>
      </c>
      <c r="E1424" s="12">
        <v>31.1</v>
      </c>
      <c r="F1424" s="17">
        <f t="shared" si="473"/>
        <v>0.9166666666666663</v>
      </c>
      <c r="G1424" s="17">
        <f t="shared" si="474"/>
        <v>3.2999999999999989</v>
      </c>
      <c r="H1424" s="17">
        <f t="shared" si="462"/>
        <v>1936.9166666666658</v>
      </c>
      <c r="I1424" s="17">
        <v>414.57060000000001</v>
      </c>
      <c r="J1424" s="17">
        <f t="shared" si="463"/>
        <v>35.29812744791667</v>
      </c>
      <c r="K1424" s="17">
        <f t="shared" si="464"/>
        <v>2386.7853941145827</v>
      </c>
      <c r="L1424" s="21">
        <f t="shared" si="465"/>
        <v>2386.7853941145827</v>
      </c>
      <c r="M1424" s="17">
        <f t="shared" si="466"/>
        <v>8123954.4856232293</v>
      </c>
      <c r="N1424" s="17">
        <f t="shared" si="475"/>
        <v>1606072443.8959901</v>
      </c>
      <c r="O1424" s="17">
        <f t="shared" si="467"/>
        <v>78847.018904320998</v>
      </c>
      <c r="P1424" s="17">
        <f t="shared" si="476"/>
        <v>248415175.97145057</v>
      </c>
      <c r="Q1424" s="17">
        <f t="shared" si="468"/>
        <v>175434.44630752158</v>
      </c>
      <c r="S1424" s="17">
        <f t="shared" si="469"/>
        <v>8.6388888888888893</v>
      </c>
      <c r="T1424" s="17">
        <f t="shared" si="470"/>
        <v>3403.7222222222222</v>
      </c>
      <c r="V1424" s="17">
        <f t="shared" si="471"/>
        <v>1606072443.8959901</v>
      </c>
      <c r="W1424" s="17">
        <f t="shared" si="477"/>
        <v>2241706.3937726091</v>
      </c>
      <c r="X1424" s="17">
        <f t="shared" si="478"/>
        <v>-635633.94987661939</v>
      </c>
      <c r="Z1424" s="17">
        <f t="shared" si="479"/>
        <v>22850.104833252226</v>
      </c>
      <c r="AA1424" s="17">
        <f t="shared" si="480"/>
        <v>0</v>
      </c>
      <c r="AC1424" s="17">
        <f t="shared" si="472"/>
        <v>0</v>
      </c>
      <c r="AD1424" s="17">
        <f t="shared" si="461"/>
        <v>275069.30253166292</v>
      </c>
      <c r="AE1424">
        <f t="shared" si="481"/>
        <v>50</v>
      </c>
    </row>
    <row r="1425" spans="2:31" x14ac:dyDescent="0.35">
      <c r="B1425" s="6" t="s">
        <v>39</v>
      </c>
      <c r="C1425" s="6">
        <v>1417</v>
      </c>
      <c r="D1425" s="6">
        <v>395</v>
      </c>
      <c r="E1425" s="12">
        <v>34.799999999999997</v>
      </c>
      <c r="F1425" s="17">
        <f t="shared" si="473"/>
        <v>1.0138888888888884</v>
      </c>
      <c r="G1425" s="17">
        <f t="shared" si="474"/>
        <v>3.6499999999999986</v>
      </c>
      <c r="H1425" s="17">
        <f t="shared" si="462"/>
        <v>2142.3472222222213</v>
      </c>
      <c r="I1425" s="17">
        <v>414.57060000000001</v>
      </c>
      <c r="J1425" s="17">
        <f t="shared" si="463"/>
        <v>44.196652499999992</v>
      </c>
      <c r="K1425" s="17">
        <f t="shared" si="464"/>
        <v>2601.1144747222211</v>
      </c>
      <c r="L1425" s="21">
        <f t="shared" si="465"/>
        <v>2601.1144747222211</v>
      </c>
      <c r="M1425" s="17">
        <f t="shared" si="466"/>
        <v>9931922.1026476808</v>
      </c>
      <c r="N1425" s="17">
        <f t="shared" si="475"/>
        <v>1616004365.9986379</v>
      </c>
      <c r="O1425" s="17">
        <f t="shared" si="467"/>
        <v>98724.055555555533</v>
      </c>
      <c r="P1425" s="17">
        <f t="shared" si="476"/>
        <v>248513900.02700612</v>
      </c>
      <c r="Q1425" s="17">
        <f t="shared" si="468"/>
        <v>175380.31053423157</v>
      </c>
      <c r="S1425" s="17">
        <f t="shared" si="469"/>
        <v>9.6666666666666661</v>
      </c>
      <c r="T1425" s="17">
        <f t="shared" si="470"/>
        <v>3818.333333333333</v>
      </c>
      <c r="V1425" s="17">
        <f t="shared" si="471"/>
        <v>1616004365.9986379</v>
      </c>
      <c r="W1425" s="17">
        <f t="shared" si="477"/>
        <v>2251638.3158752569</v>
      </c>
      <c r="X1425" s="17">
        <f t="shared" si="478"/>
        <v>-635633.94987661939</v>
      </c>
      <c r="Z1425" s="17">
        <f t="shared" si="479"/>
        <v>32782.026935899907</v>
      </c>
      <c r="AA1425" s="17">
        <f t="shared" si="480"/>
        <v>0</v>
      </c>
      <c r="AC1425" s="17">
        <f t="shared" si="472"/>
        <v>0</v>
      </c>
      <c r="AD1425" s="17">
        <f t="shared" si="461"/>
        <v>275019.30253166292</v>
      </c>
      <c r="AE1425">
        <f t="shared" si="481"/>
        <v>50</v>
      </c>
    </row>
    <row r="1426" spans="2:31" x14ac:dyDescent="0.35">
      <c r="B1426" s="6" t="s">
        <v>39</v>
      </c>
      <c r="C1426" s="6">
        <v>1418</v>
      </c>
      <c r="D1426" s="6">
        <v>396</v>
      </c>
      <c r="E1426" s="12">
        <v>38.4</v>
      </c>
      <c r="F1426" s="17">
        <f t="shared" si="473"/>
        <v>0.84722222222222243</v>
      </c>
      <c r="G1426" s="17">
        <f t="shared" si="474"/>
        <v>3.0500000000000007</v>
      </c>
      <c r="H1426" s="17">
        <f t="shared" si="462"/>
        <v>1790.1805555555561</v>
      </c>
      <c r="I1426" s="17">
        <v>414.57060000000001</v>
      </c>
      <c r="J1426" s="17">
        <f t="shared" si="463"/>
        <v>53.813760000000009</v>
      </c>
      <c r="K1426" s="17">
        <f t="shared" si="464"/>
        <v>2258.5649155555561</v>
      </c>
      <c r="L1426" s="21">
        <f t="shared" si="465"/>
        <v>2258.5649155555561</v>
      </c>
      <c r="M1426" s="17">
        <f t="shared" si="466"/>
        <v>9540178.2033066694</v>
      </c>
      <c r="N1426" s="17">
        <f t="shared" si="475"/>
        <v>1625544544.2019446</v>
      </c>
      <c r="O1426" s="17">
        <f t="shared" si="467"/>
        <v>120206.22222222222</v>
      </c>
      <c r="P1426" s="17">
        <f t="shared" si="476"/>
        <v>248634106.24922833</v>
      </c>
      <c r="Q1426" s="17">
        <f t="shared" si="468"/>
        <v>175341.40073993534</v>
      </c>
      <c r="S1426" s="17">
        <f t="shared" si="469"/>
        <v>10.666666666666666</v>
      </c>
      <c r="T1426" s="17">
        <f t="shared" si="470"/>
        <v>4224</v>
      </c>
      <c r="V1426" s="17">
        <f t="shared" si="471"/>
        <v>1625544544.2019446</v>
      </c>
      <c r="W1426" s="17">
        <f t="shared" si="477"/>
        <v>2261178.4940785635</v>
      </c>
      <c r="X1426" s="17">
        <f t="shared" si="478"/>
        <v>-635633.94987661939</v>
      </c>
      <c r="Z1426" s="17">
        <f t="shared" si="479"/>
        <v>42322.205139206577</v>
      </c>
      <c r="AA1426" s="17">
        <f t="shared" si="480"/>
        <v>0</v>
      </c>
      <c r="AC1426" s="17">
        <f t="shared" si="472"/>
        <v>0</v>
      </c>
      <c r="AD1426" s="17">
        <f t="shared" si="461"/>
        <v>274969.30253166292</v>
      </c>
      <c r="AE1426">
        <f t="shared" si="481"/>
        <v>50</v>
      </c>
    </row>
    <row r="1427" spans="2:31" x14ac:dyDescent="0.35">
      <c r="B1427" s="6" t="s">
        <v>39</v>
      </c>
      <c r="C1427" s="6">
        <v>1419</v>
      </c>
      <c r="D1427" s="6">
        <v>397</v>
      </c>
      <c r="E1427" s="12">
        <v>40.9</v>
      </c>
      <c r="F1427" s="17">
        <f t="shared" si="473"/>
        <v>0.45833333333333393</v>
      </c>
      <c r="G1427" s="17">
        <f t="shared" si="474"/>
        <v>1.6500000000000021</v>
      </c>
      <c r="H1427" s="17">
        <f t="shared" si="462"/>
        <v>968.45833333333462</v>
      </c>
      <c r="I1427" s="17">
        <v>414.57060000000001</v>
      </c>
      <c r="J1427" s="17">
        <f t="shared" si="463"/>
        <v>61.048852447916666</v>
      </c>
      <c r="K1427" s="17">
        <f t="shared" si="464"/>
        <v>1444.0777857812514</v>
      </c>
      <c r="L1427" s="21">
        <f t="shared" si="465"/>
        <v>1444.0777857812514</v>
      </c>
      <c r="M1427" s="17">
        <f t="shared" si="466"/>
        <v>6513312.2864071978</v>
      </c>
      <c r="N1427" s="17">
        <f t="shared" si="475"/>
        <v>1632057856.4883518</v>
      </c>
      <c r="O1427" s="17">
        <f t="shared" si="467"/>
        <v>136367.57445987652</v>
      </c>
      <c r="P1427" s="17">
        <f t="shared" si="476"/>
        <v>248770473.82368821</v>
      </c>
      <c r="Q1427" s="17">
        <f t="shared" si="468"/>
        <v>175313.93504135884</v>
      </c>
      <c r="S1427" s="17">
        <f t="shared" si="469"/>
        <v>11.361111111111111</v>
      </c>
      <c r="T1427" s="17">
        <f t="shared" si="470"/>
        <v>4510.3611111111113</v>
      </c>
      <c r="V1427" s="17">
        <f t="shared" si="471"/>
        <v>1632057856.4883518</v>
      </c>
      <c r="W1427" s="17">
        <f t="shared" si="477"/>
        <v>2267691.8063649707</v>
      </c>
      <c r="X1427" s="17">
        <f t="shared" si="478"/>
        <v>-635633.94987661939</v>
      </c>
      <c r="Z1427" s="17">
        <f t="shared" si="479"/>
        <v>48835.517425613776</v>
      </c>
      <c r="AA1427" s="17">
        <f t="shared" si="480"/>
        <v>0</v>
      </c>
      <c r="AC1427" s="17">
        <f t="shared" si="472"/>
        <v>0</v>
      </c>
      <c r="AD1427" s="17">
        <f t="shared" si="461"/>
        <v>274919.30253166292</v>
      </c>
      <c r="AE1427">
        <f t="shared" si="481"/>
        <v>50</v>
      </c>
    </row>
    <row r="1428" spans="2:31" x14ac:dyDescent="0.35">
      <c r="B1428" s="6" t="s">
        <v>39</v>
      </c>
      <c r="C1428" s="6">
        <v>1420</v>
      </c>
      <c r="D1428" s="6">
        <v>398</v>
      </c>
      <c r="E1428" s="12">
        <v>41.7</v>
      </c>
      <c r="F1428" s="17">
        <f t="shared" si="473"/>
        <v>0</v>
      </c>
      <c r="G1428" s="17">
        <f t="shared" si="474"/>
        <v>0</v>
      </c>
      <c r="H1428" s="17">
        <f t="shared" si="462"/>
        <v>0</v>
      </c>
      <c r="I1428" s="17">
        <v>414.57060000000001</v>
      </c>
      <c r="J1428" s="17">
        <f t="shared" si="463"/>
        <v>63.460428281250003</v>
      </c>
      <c r="K1428" s="17">
        <f t="shared" si="464"/>
        <v>478.03102828125003</v>
      </c>
      <c r="L1428" s="21">
        <f t="shared" si="465"/>
        <v>478.03102828125003</v>
      </c>
      <c r="M1428" s="17">
        <f t="shared" si="466"/>
        <v>2203802.7122146096</v>
      </c>
      <c r="N1428" s="17">
        <f t="shared" si="475"/>
        <v>1634261659.2005665</v>
      </c>
      <c r="O1428" s="17">
        <f t="shared" si="467"/>
        <v>141754.42013888891</v>
      </c>
      <c r="P1428" s="17">
        <f t="shared" si="476"/>
        <v>248912228.2438271</v>
      </c>
      <c r="Q1428" s="17">
        <f t="shared" si="468"/>
        <v>175290.30158015992</v>
      </c>
      <c r="S1428" s="17">
        <f t="shared" si="469"/>
        <v>11.583333333333334</v>
      </c>
      <c r="T1428" s="17">
        <f t="shared" si="470"/>
        <v>4610.166666666667</v>
      </c>
      <c r="V1428" s="17">
        <f t="shared" si="471"/>
        <v>1634261659.2005665</v>
      </c>
      <c r="W1428" s="17">
        <f t="shared" si="477"/>
        <v>2269895.6090771854</v>
      </c>
      <c r="X1428" s="17">
        <f t="shared" si="478"/>
        <v>-635633.94987661939</v>
      </c>
      <c r="Z1428" s="17">
        <f t="shared" si="479"/>
        <v>51039.320137828385</v>
      </c>
      <c r="AA1428" s="17">
        <f t="shared" si="480"/>
        <v>0</v>
      </c>
      <c r="AC1428" s="17">
        <f t="shared" si="472"/>
        <v>0</v>
      </c>
      <c r="AD1428" s="17">
        <f t="shared" si="461"/>
        <v>274869.30253166292</v>
      </c>
      <c r="AE1428">
        <f t="shared" si="481"/>
        <v>50</v>
      </c>
    </row>
    <row r="1429" spans="2:31" x14ac:dyDescent="0.35">
      <c r="B1429" s="6" t="s">
        <v>39</v>
      </c>
      <c r="C1429" s="6">
        <v>1421</v>
      </c>
      <c r="D1429" s="6">
        <v>399</v>
      </c>
      <c r="E1429" s="12">
        <v>40.9</v>
      </c>
      <c r="F1429" s="17">
        <f t="shared" si="473"/>
        <v>-0.47222222222222299</v>
      </c>
      <c r="G1429" s="17">
        <f t="shared" si="474"/>
        <v>-1.7000000000000028</v>
      </c>
      <c r="H1429" s="17">
        <f t="shared" si="462"/>
        <v>-997.80555555555713</v>
      </c>
      <c r="I1429" s="17">
        <v>414.57060000000001</v>
      </c>
      <c r="J1429" s="17">
        <f t="shared" si="463"/>
        <v>61.048852447916666</v>
      </c>
      <c r="K1429" s="17">
        <f t="shared" si="464"/>
        <v>-522.18610310764041</v>
      </c>
      <c r="L1429" s="21">
        <f t="shared" si="465"/>
        <v>-522.18610310764052</v>
      </c>
      <c r="M1429" s="17">
        <f t="shared" si="466"/>
        <v>-2367113.1208955268</v>
      </c>
      <c r="N1429" s="17">
        <f t="shared" si="475"/>
        <v>1631894546.0796709</v>
      </c>
      <c r="O1429" s="17">
        <f t="shared" si="467"/>
        <v>136367.57445987652</v>
      </c>
      <c r="P1429" s="17">
        <f t="shared" si="476"/>
        <v>249048595.81828699</v>
      </c>
      <c r="Q1429" s="17">
        <f t="shared" si="468"/>
        <v>175262.91049844262</v>
      </c>
      <c r="S1429" s="17">
        <f t="shared" si="469"/>
        <v>11.361111111111111</v>
      </c>
      <c r="T1429" s="17">
        <f t="shared" si="470"/>
        <v>4533.083333333333</v>
      </c>
      <c r="V1429" s="17">
        <f t="shared" si="471"/>
        <v>1631894546.0796709</v>
      </c>
      <c r="W1429" s="17">
        <f t="shared" si="477"/>
        <v>2269895.6090771854</v>
      </c>
      <c r="X1429" s="17">
        <f t="shared" si="478"/>
        <v>-638001.06299751496</v>
      </c>
      <c r="Z1429" s="17">
        <f t="shared" si="479"/>
        <v>0</v>
      </c>
      <c r="AA1429" s="17">
        <f t="shared" si="480"/>
        <v>2367.1131208955267</v>
      </c>
      <c r="AC1429" s="17">
        <f t="shared" si="472"/>
        <v>468.68839793731428</v>
      </c>
      <c r="AD1429" s="17">
        <f t="shared" si="461"/>
        <v>276052.85909211071</v>
      </c>
      <c r="AE1429">
        <f t="shared" si="481"/>
        <v>0</v>
      </c>
    </row>
    <row r="1430" spans="2:31" x14ac:dyDescent="0.35">
      <c r="B1430" s="6" t="s">
        <v>39</v>
      </c>
      <c r="C1430" s="6">
        <v>1422</v>
      </c>
      <c r="D1430" s="6">
        <v>400</v>
      </c>
      <c r="E1430" s="12">
        <v>38.299999999999997</v>
      </c>
      <c r="F1430" s="17">
        <f t="shared" si="473"/>
        <v>-0.7777777777777779</v>
      </c>
      <c r="G1430" s="17">
        <f t="shared" si="474"/>
        <v>-2.8000000000000007</v>
      </c>
      <c r="H1430" s="17">
        <f t="shared" si="462"/>
        <v>-1643.4444444444448</v>
      </c>
      <c r="I1430" s="17">
        <v>414.57060000000001</v>
      </c>
      <c r="J1430" s="17">
        <f t="shared" si="463"/>
        <v>53.533844947916663</v>
      </c>
      <c r="K1430" s="17">
        <f t="shared" si="464"/>
        <v>-1175.3399994965282</v>
      </c>
      <c r="L1430" s="21">
        <f t="shared" si="465"/>
        <v>-1175.339999496528</v>
      </c>
      <c r="M1430" s="17">
        <f t="shared" si="466"/>
        <v>-5001724.6645241128</v>
      </c>
      <c r="N1430" s="17">
        <f t="shared" si="475"/>
        <v>1626892821.4151468</v>
      </c>
      <c r="O1430" s="17">
        <f t="shared" si="467"/>
        <v>119580.96334876541</v>
      </c>
      <c r="P1430" s="17">
        <f t="shared" si="476"/>
        <v>249168176.78163576</v>
      </c>
      <c r="Q1430" s="17">
        <f t="shared" si="468"/>
        <v>175223.7530109956</v>
      </c>
      <c r="S1430" s="17">
        <f t="shared" si="469"/>
        <v>10.638888888888888</v>
      </c>
      <c r="T1430" s="17">
        <f t="shared" si="470"/>
        <v>4255.5555555555547</v>
      </c>
      <c r="V1430" s="17">
        <f t="shared" si="471"/>
        <v>1626892821.4151468</v>
      </c>
      <c r="W1430" s="17">
        <f t="shared" si="477"/>
        <v>2269895.6090771854</v>
      </c>
      <c r="X1430" s="17">
        <f t="shared" si="478"/>
        <v>-643002.78766203905</v>
      </c>
      <c r="Z1430" s="17">
        <f t="shared" si="479"/>
        <v>0</v>
      </c>
      <c r="AA1430" s="17">
        <f t="shared" si="480"/>
        <v>7368.8377854196397</v>
      </c>
      <c r="AC1430" s="17">
        <f t="shared" si="472"/>
        <v>1459.0298815130886</v>
      </c>
      <c r="AD1430" s="17">
        <f t="shared" si="461"/>
        <v>278553.72142437275</v>
      </c>
      <c r="AE1430">
        <f t="shared" si="481"/>
        <v>0</v>
      </c>
    </row>
    <row r="1431" spans="2:31" x14ac:dyDescent="0.35">
      <c r="B1431" s="6" t="s">
        <v>39</v>
      </c>
      <c r="C1431" s="6">
        <v>1423</v>
      </c>
      <c r="D1431" s="6">
        <v>401</v>
      </c>
      <c r="E1431" s="12">
        <v>35.299999999999997</v>
      </c>
      <c r="F1431" s="17">
        <f t="shared" si="473"/>
        <v>-0.55555555555555558</v>
      </c>
      <c r="G1431" s="17">
        <f t="shared" si="474"/>
        <v>-2</v>
      </c>
      <c r="H1431" s="17">
        <f t="shared" si="462"/>
        <v>-1173.8888888888889</v>
      </c>
      <c r="I1431" s="17">
        <v>414.57060000000001</v>
      </c>
      <c r="J1431" s="17">
        <f t="shared" si="463"/>
        <v>45.475794947916668</v>
      </c>
      <c r="K1431" s="17">
        <f t="shared" si="464"/>
        <v>-713.84249394097219</v>
      </c>
      <c r="L1431" s="21">
        <f t="shared" si="465"/>
        <v>-713.84249394097219</v>
      </c>
      <c r="M1431" s="17">
        <f t="shared" si="466"/>
        <v>-2806848.5151340677</v>
      </c>
      <c r="N1431" s="17">
        <f t="shared" si="475"/>
        <v>1624085972.9000127</v>
      </c>
      <c r="O1431" s="17">
        <f t="shared" si="467"/>
        <v>101581.3337191358</v>
      </c>
      <c r="P1431" s="17">
        <f t="shared" si="476"/>
        <v>249269758.1153549</v>
      </c>
      <c r="Q1431" s="17">
        <f t="shared" si="468"/>
        <v>175172.00148654595</v>
      </c>
      <c r="S1431" s="17">
        <f t="shared" si="469"/>
        <v>9.8055555555555554</v>
      </c>
      <c r="T1431" s="17">
        <f t="shared" si="470"/>
        <v>3932.0277777777778</v>
      </c>
      <c r="V1431" s="17">
        <f t="shared" si="471"/>
        <v>1624085972.9000127</v>
      </c>
      <c r="W1431" s="17">
        <f t="shared" si="477"/>
        <v>2269895.6090771854</v>
      </c>
      <c r="X1431" s="17">
        <f t="shared" si="478"/>
        <v>-645809.63617717312</v>
      </c>
      <c r="Z1431" s="17">
        <f t="shared" si="479"/>
        <v>0</v>
      </c>
      <c r="AA1431" s="17">
        <f t="shared" si="480"/>
        <v>10175.686300553707</v>
      </c>
      <c r="AC1431" s="17">
        <f t="shared" si="472"/>
        <v>2014.785887509634</v>
      </c>
      <c r="AD1431" s="17">
        <f t="shared" si="461"/>
        <v>279957.14568193979</v>
      </c>
      <c r="AE1431">
        <f t="shared" si="481"/>
        <v>0</v>
      </c>
    </row>
    <row r="1432" spans="2:31" x14ac:dyDescent="0.35">
      <c r="B1432" s="6" t="s">
        <v>39</v>
      </c>
      <c r="C1432" s="6">
        <v>1424</v>
      </c>
      <c r="D1432" s="6">
        <v>402</v>
      </c>
      <c r="E1432" s="12">
        <v>34.299999999999997</v>
      </c>
      <c r="F1432" s="17">
        <f t="shared" si="473"/>
        <v>-9.7222222222221627E-2</v>
      </c>
      <c r="G1432" s="17">
        <f t="shared" si="474"/>
        <v>-0.34999999999999787</v>
      </c>
      <c r="H1432" s="17">
        <f t="shared" si="462"/>
        <v>-205.43055555555429</v>
      </c>
      <c r="I1432" s="17">
        <v>414.57060000000001</v>
      </c>
      <c r="J1432" s="17">
        <f t="shared" si="463"/>
        <v>42.935757447916664</v>
      </c>
      <c r="K1432" s="17">
        <f t="shared" si="464"/>
        <v>252.07580189236239</v>
      </c>
      <c r="L1432" s="21">
        <f t="shared" si="465"/>
        <v>252.07580189236239</v>
      </c>
      <c r="M1432" s="17">
        <f t="shared" si="466"/>
        <v>965492.33388139657</v>
      </c>
      <c r="N1432" s="17">
        <f t="shared" si="475"/>
        <v>1625051465.2338941</v>
      </c>
      <c r="O1432" s="17">
        <f t="shared" si="467"/>
        <v>95907.537422839494</v>
      </c>
      <c r="P1432" s="17">
        <f t="shared" si="476"/>
        <v>249365665.65277773</v>
      </c>
      <c r="Q1432" s="17">
        <f t="shared" si="468"/>
        <v>175116.33823931019</v>
      </c>
      <c r="S1432" s="17">
        <f t="shared" si="469"/>
        <v>9.5277777777777768</v>
      </c>
      <c r="T1432" s="17">
        <f t="shared" si="470"/>
        <v>3830.1666666666661</v>
      </c>
      <c r="V1432" s="17">
        <f t="shared" si="471"/>
        <v>1625051465.2338941</v>
      </c>
      <c r="W1432" s="17">
        <f t="shared" si="477"/>
        <v>2270861.1014110669</v>
      </c>
      <c r="X1432" s="17">
        <f t="shared" si="478"/>
        <v>-645809.63617717312</v>
      </c>
      <c r="Z1432" s="17">
        <f t="shared" si="479"/>
        <v>965.49233388139658</v>
      </c>
      <c r="AA1432" s="17">
        <f t="shared" si="480"/>
        <v>0</v>
      </c>
      <c r="AC1432" s="17">
        <f t="shared" si="472"/>
        <v>0</v>
      </c>
      <c r="AD1432" s="17">
        <f t="shared" si="461"/>
        <v>279907.14568193979</v>
      </c>
      <c r="AE1432">
        <f t="shared" si="481"/>
        <v>50</v>
      </c>
    </row>
    <row r="1433" spans="2:31" x14ac:dyDescent="0.35">
      <c r="B1433" s="6" t="s">
        <v>39</v>
      </c>
      <c r="C1433" s="6">
        <v>1425</v>
      </c>
      <c r="D1433" s="6">
        <v>403</v>
      </c>
      <c r="E1433" s="12">
        <v>34.6</v>
      </c>
      <c r="F1433" s="17">
        <f t="shared" si="473"/>
        <v>0.27777777777777779</v>
      </c>
      <c r="G1433" s="17">
        <f t="shared" si="474"/>
        <v>1</v>
      </c>
      <c r="H1433" s="17">
        <f t="shared" si="462"/>
        <v>586.94444444444446</v>
      </c>
      <c r="I1433" s="17">
        <v>414.57060000000001</v>
      </c>
      <c r="J1433" s="17">
        <f t="shared" si="463"/>
        <v>43.69010479166667</v>
      </c>
      <c r="K1433" s="17">
        <f t="shared" si="464"/>
        <v>1045.2051492361111</v>
      </c>
      <c r="L1433" s="21">
        <f t="shared" si="465"/>
        <v>1045.2051492361111</v>
      </c>
      <c r="M1433" s="17">
        <f t="shared" si="466"/>
        <v>4048369.8777551348</v>
      </c>
      <c r="N1433" s="17">
        <f t="shared" si="475"/>
        <v>1629099835.1116493</v>
      </c>
      <c r="O1433" s="17">
        <f t="shared" si="467"/>
        <v>97592.557098765436</v>
      </c>
      <c r="P1433" s="17">
        <f t="shared" si="476"/>
        <v>249463258.20987651</v>
      </c>
      <c r="Q1433" s="17">
        <f t="shared" si="468"/>
        <v>175061.93558587824</v>
      </c>
      <c r="S1433" s="17">
        <f t="shared" si="469"/>
        <v>9.6111111111111107</v>
      </c>
      <c r="T1433" s="17">
        <f t="shared" si="470"/>
        <v>3873.2777777777778</v>
      </c>
      <c r="V1433" s="17">
        <f t="shared" si="471"/>
        <v>1629099835.1116493</v>
      </c>
      <c r="W1433" s="17">
        <f t="shared" si="477"/>
        <v>2274909.4712888221</v>
      </c>
      <c r="X1433" s="17">
        <f t="shared" si="478"/>
        <v>-645809.63617717312</v>
      </c>
      <c r="Z1433" s="17">
        <f t="shared" si="479"/>
        <v>5013.8622116365314</v>
      </c>
      <c r="AA1433" s="17">
        <f t="shared" si="480"/>
        <v>0</v>
      </c>
      <c r="AC1433" s="17">
        <f t="shared" si="472"/>
        <v>0</v>
      </c>
      <c r="AD1433" s="17">
        <f t="shared" si="461"/>
        <v>279857.14568193979</v>
      </c>
      <c r="AE1433">
        <f t="shared" si="481"/>
        <v>50</v>
      </c>
    </row>
    <row r="1434" spans="2:31" x14ac:dyDescent="0.35">
      <c r="B1434" s="6" t="s">
        <v>39</v>
      </c>
      <c r="C1434" s="6">
        <v>1426</v>
      </c>
      <c r="D1434" s="6">
        <v>404</v>
      </c>
      <c r="E1434" s="12">
        <v>36.299999999999997</v>
      </c>
      <c r="F1434" s="17">
        <f t="shared" si="473"/>
        <v>0.68055555555555536</v>
      </c>
      <c r="G1434" s="17">
        <f t="shared" si="474"/>
        <v>2.4499999999999993</v>
      </c>
      <c r="H1434" s="17">
        <f t="shared" si="462"/>
        <v>1438.0138888888885</v>
      </c>
      <c r="I1434" s="17">
        <v>414.57060000000001</v>
      </c>
      <c r="J1434" s="17">
        <f t="shared" si="463"/>
        <v>48.088822031249997</v>
      </c>
      <c r="K1434" s="17">
        <f t="shared" si="464"/>
        <v>1900.6733109201384</v>
      </c>
      <c r="L1434" s="21">
        <f t="shared" si="465"/>
        <v>1900.6733109201384</v>
      </c>
      <c r="M1434" s="17">
        <f t="shared" si="466"/>
        <v>7742709.510918336</v>
      </c>
      <c r="N1434" s="17">
        <f t="shared" si="475"/>
        <v>1636842544.6225677</v>
      </c>
      <c r="O1434" s="17">
        <f t="shared" si="467"/>
        <v>107418.17013888886</v>
      </c>
      <c r="P1434" s="17">
        <f t="shared" si="476"/>
        <v>249570676.3800154</v>
      </c>
      <c r="Q1434" s="17">
        <f t="shared" si="468"/>
        <v>175014.49956522818</v>
      </c>
      <c r="S1434" s="17">
        <f t="shared" si="469"/>
        <v>10.083333333333332</v>
      </c>
      <c r="T1434" s="17">
        <f t="shared" si="470"/>
        <v>4073.6666666666661</v>
      </c>
      <c r="V1434" s="17">
        <f t="shared" si="471"/>
        <v>1636842544.6225677</v>
      </c>
      <c r="W1434" s="17">
        <f t="shared" si="477"/>
        <v>2282652.1807997404</v>
      </c>
      <c r="X1434" s="17">
        <f t="shared" si="478"/>
        <v>-645809.63617717312</v>
      </c>
      <c r="Z1434" s="17">
        <f t="shared" si="479"/>
        <v>12756.571722554867</v>
      </c>
      <c r="AA1434" s="17">
        <f t="shared" si="480"/>
        <v>0</v>
      </c>
      <c r="AC1434" s="17">
        <f t="shared" si="472"/>
        <v>0</v>
      </c>
      <c r="AD1434" s="17">
        <f t="shared" si="461"/>
        <v>279807.14568193979</v>
      </c>
      <c r="AE1434">
        <f t="shared" si="481"/>
        <v>50</v>
      </c>
    </row>
    <row r="1435" spans="2:31" x14ac:dyDescent="0.35">
      <c r="B1435" s="6" t="s">
        <v>39</v>
      </c>
      <c r="C1435" s="6">
        <v>1427</v>
      </c>
      <c r="D1435" s="6">
        <v>405</v>
      </c>
      <c r="E1435" s="12">
        <v>39.5</v>
      </c>
      <c r="F1435" s="17">
        <f t="shared" si="473"/>
        <v>0.76388888888888884</v>
      </c>
      <c r="G1435" s="17">
        <f t="shared" si="474"/>
        <v>2.75</v>
      </c>
      <c r="H1435" s="17">
        <f t="shared" si="462"/>
        <v>1614.0972222222222</v>
      </c>
      <c r="I1435" s="17">
        <v>414.57060000000001</v>
      </c>
      <c r="J1435" s="17">
        <f t="shared" si="463"/>
        <v>56.940998697916655</v>
      </c>
      <c r="K1435" s="17">
        <f t="shared" si="464"/>
        <v>2085.6088209201389</v>
      </c>
      <c r="L1435" s="21">
        <f t="shared" si="465"/>
        <v>2085.6088209201389</v>
      </c>
      <c r="M1435" s="17">
        <f t="shared" si="466"/>
        <v>9267924.1979638673</v>
      </c>
      <c r="N1435" s="17">
        <f t="shared" si="475"/>
        <v>1646110468.8205316</v>
      </c>
      <c r="O1435" s="17">
        <f t="shared" si="467"/>
        <v>127191.67631172837</v>
      </c>
      <c r="P1435" s="17">
        <f t="shared" si="476"/>
        <v>249697868.05632713</v>
      </c>
      <c r="Q1435" s="17">
        <f t="shared" si="468"/>
        <v>174980.9867248263</v>
      </c>
      <c r="S1435" s="17">
        <f t="shared" si="469"/>
        <v>10.972222222222221</v>
      </c>
      <c r="T1435" s="17">
        <f t="shared" si="470"/>
        <v>4443.75</v>
      </c>
      <c r="V1435" s="17">
        <f t="shared" si="471"/>
        <v>1646110468.8205316</v>
      </c>
      <c r="W1435" s="17">
        <f t="shared" si="477"/>
        <v>2291920.1049977043</v>
      </c>
      <c r="X1435" s="17">
        <f t="shared" si="478"/>
        <v>-645809.63617717312</v>
      </c>
      <c r="Z1435" s="17">
        <f t="shared" si="479"/>
        <v>22024.495920518733</v>
      </c>
      <c r="AA1435" s="17">
        <f t="shared" si="480"/>
        <v>0</v>
      </c>
      <c r="AC1435" s="17">
        <f t="shared" si="472"/>
        <v>0</v>
      </c>
      <c r="AD1435" s="17">
        <f t="shared" si="461"/>
        <v>279757.14568193979</v>
      </c>
      <c r="AE1435">
        <f t="shared" si="481"/>
        <v>50</v>
      </c>
    </row>
    <row r="1436" spans="2:31" x14ac:dyDescent="0.35">
      <c r="B1436" s="6" t="s">
        <v>39</v>
      </c>
      <c r="C1436" s="6">
        <v>1428</v>
      </c>
      <c r="D1436" s="6">
        <v>406</v>
      </c>
      <c r="E1436" s="12">
        <v>41.8</v>
      </c>
      <c r="F1436" s="17">
        <f t="shared" si="473"/>
        <v>0.41666666666666663</v>
      </c>
      <c r="G1436" s="17">
        <f t="shared" si="474"/>
        <v>1.5</v>
      </c>
      <c r="H1436" s="17">
        <f t="shared" si="462"/>
        <v>880.41666666666663</v>
      </c>
      <c r="I1436" s="17">
        <v>414.57060000000001</v>
      </c>
      <c r="J1436" s="17">
        <f t="shared" si="463"/>
        <v>63.765159791666669</v>
      </c>
      <c r="K1436" s="17">
        <f t="shared" si="464"/>
        <v>1358.7524264583333</v>
      </c>
      <c r="L1436" s="21">
        <f t="shared" si="465"/>
        <v>1358.7524264583333</v>
      </c>
      <c r="M1436" s="17">
        <f t="shared" si="466"/>
        <v>6405309.9108164124</v>
      </c>
      <c r="N1436" s="17">
        <f t="shared" si="475"/>
        <v>1652515778.731348</v>
      </c>
      <c r="O1436" s="17">
        <f t="shared" si="467"/>
        <v>142435.11265432098</v>
      </c>
      <c r="P1436" s="17">
        <f t="shared" si="476"/>
        <v>249840303.16898146</v>
      </c>
      <c r="Q1436" s="17">
        <f t="shared" si="468"/>
        <v>174958.19549648563</v>
      </c>
      <c r="S1436" s="17">
        <f t="shared" si="469"/>
        <v>11.611111111111111</v>
      </c>
      <c r="T1436" s="17">
        <f t="shared" si="470"/>
        <v>4714.1111111111113</v>
      </c>
      <c r="V1436" s="17">
        <f t="shared" si="471"/>
        <v>1652515778.731348</v>
      </c>
      <c r="W1436" s="17">
        <f t="shared" si="477"/>
        <v>2298325.4149085209</v>
      </c>
      <c r="X1436" s="17">
        <f t="shared" si="478"/>
        <v>-645809.63617717312</v>
      </c>
      <c r="Z1436" s="17">
        <f t="shared" si="479"/>
        <v>28429.805831335147</v>
      </c>
      <c r="AA1436" s="17">
        <f t="shared" si="480"/>
        <v>0</v>
      </c>
      <c r="AC1436" s="17">
        <f t="shared" si="472"/>
        <v>0</v>
      </c>
      <c r="AD1436" s="17">
        <f t="shared" si="461"/>
        <v>279707.14568193979</v>
      </c>
      <c r="AE1436">
        <f t="shared" si="481"/>
        <v>50</v>
      </c>
    </row>
    <row r="1437" spans="2:31" x14ac:dyDescent="0.35">
      <c r="B1437" s="6" t="s">
        <v>39</v>
      </c>
      <c r="C1437" s="6">
        <v>1429</v>
      </c>
      <c r="D1437" s="6">
        <v>407</v>
      </c>
      <c r="E1437" s="12">
        <v>42.5</v>
      </c>
      <c r="F1437" s="17">
        <f t="shared" si="473"/>
        <v>1.3888888888889086E-2</v>
      </c>
      <c r="G1437" s="17">
        <f t="shared" si="474"/>
        <v>5.0000000000000711E-2</v>
      </c>
      <c r="H1437" s="17">
        <f t="shared" si="462"/>
        <v>29.347222222222637</v>
      </c>
      <c r="I1437" s="17">
        <v>414.57060000000001</v>
      </c>
      <c r="J1437" s="17">
        <f t="shared" si="463"/>
        <v>65.918717447916663</v>
      </c>
      <c r="K1437" s="17">
        <f t="shared" si="464"/>
        <v>509.8365396701393</v>
      </c>
      <c r="L1437" s="21">
        <f t="shared" si="465"/>
        <v>509.8365396701393</v>
      </c>
      <c r="M1437" s="17">
        <f t="shared" si="466"/>
        <v>2449693.7624845095</v>
      </c>
      <c r="N1437" s="17">
        <f t="shared" si="475"/>
        <v>1654965472.4938326</v>
      </c>
      <c r="O1437" s="17">
        <f t="shared" si="467"/>
        <v>147245.61149691357</v>
      </c>
      <c r="P1437" s="17">
        <f t="shared" si="476"/>
        <v>249987548.78047839</v>
      </c>
      <c r="Q1437" s="17">
        <f t="shared" si="468"/>
        <v>174938.80250558318</v>
      </c>
      <c r="S1437" s="17">
        <f t="shared" si="469"/>
        <v>11.805555555555555</v>
      </c>
      <c r="T1437" s="17">
        <f t="shared" si="470"/>
        <v>4804.8611111111113</v>
      </c>
      <c r="V1437" s="17">
        <f t="shared" si="471"/>
        <v>1654965472.4938326</v>
      </c>
      <c r="W1437" s="17">
        <f t="shared" si="477"/>
        <v>2300775.1086710053</v>
      </c>
      <c r="X1437" s="17">
        <f t="shared" si="478"/>
        <v>-645809.63617717312</v>
      </c>
      <c r="Z1437" s="17">
        <f t="shared" si="479"/>
        <v>30879.499593819655</v>
      </c>
      <c r="AA1437" s="17">
        <f t="shared" si="480"/>
        <v>0</v>
      </c>
      <c r="AC1437" s="17">
        <f t="shared" si="472"/>
        <v>0</v>
      </c>
      <c r="AD1437" s="17">
        <f t="shared" si="461"/>
        <v>279657.14568193979</v>
      </c>
      <c r="AE1437">
        <f t="shared" si="481"/>
        <v>50</v>
      </c>
    </row>
    <row r="1438" spans="2:31" x14ac:dyDescent="0.35">
      <c r="B1438" s="6" t="s">
        <v>39</v>
      </c>
      <c r="C1438" s="6">
        <v>1430</v>
      </c>
      <c r="D1438" s="6">
        <v>408</v>
      </c>
      <c r="E1438" s="12">
        <v>41.9</v>
      </c>
      <c r="F1438" s="17">
        <f t="shared" si="473"/>
        <v>-0.33333333333333315</v>
      </c>
      <c r="G1438" s="17">
        <f t="shared" si="474"/>
        <v>-1.1999999999999993</v>
      </c>
      <c r="H1438" s="17">
        <f t="shared" si="462"/>
        <v>-704.33333333333292</v>
      </c>
      <c r="I1438" s="17">
        <v>414.57060000000001</v>
      </c>
      <c r="J1438" s="17">
        <f t="shared" si="463"/>
        <v>64.070621197916665</v>
      </c>
      <c r="K1438" s="17">
        <f t="shared" si="464"/>
        <v>-225.69211213541624</v>
      </c>
      <c r="L1438" s="21">
        <f t="shared" si="465"/>
        <v>-225.69211213541621</v>
      </c>
      <c r="M1438" s="17">
        <f t="shared" si="466"/>
        <v>-1071736.6098270463</v>
      </c>
      <c r="N1438" s="17">
        <f t="shared" si="475"/>
        <v>1653893735.8840055</v>
      </c>
      <c r="O1438" s="17">
        <f t="shared" si="467"/>
        <v>143117.43557098764</v>
      </c>
      <c r="P1438" s="17">
        <f t="shared" si="476"/>
        <v>250130666.21604937</v>
      </c>
      <c r="Q1438" s="17">
        <f t="shared" si="468"/>
        <v>174916.54980143314</v>
      </c>
      <c r="S1438" s="17">
        <f t="shared" si="469"/>
        <v>11.638888888888888</v>
      </c>
      <c r="T1438" s="17">
        <f t="shared" si="470"/>
        <v>4748.6666666666661</v>
      </c>
      <c r="V1438" s="17">
        <f t="shared" si="471"/>
        <v>1653893735.8840055</v>
      </c>
      <c r="W1438" s="17">
        <f t="shared" si="477"/>
        <v>2300775.1086710053</v>
      </c>
      <c r="X1438" s="17">
        <f t="shared" si="478"/>
        <v>-646881.37278700015</v>
      </c>
      <c r="Z1438" s="17">
        <f t="shared" si="479"/>
        <v>0</v>
      </c>
      <c r="AA1438" s="17">
        <f t="shared" si="480"/>
        <v>1071.7366098270463</v>
      </c>
      <c r="AC1438" s="17">
        <f t="shared" si="472"/>
        <v>212.20384874575518</v>
      </c>
      <c r="AD1438" s="17">
        <f t="shared" si="461"/>
        <v>280193.0139868533</v>
      </c>
      <c r="AE1438">
        <f t="shared" si="481"/>
        <v>0</v>
      </c>
    </row>
    <row r="1439" spans="2:31" x14ac:dyDescent="0.35">
      <c r="B1439" s="6" t="s">
        <v>39</v>
      </c>
      <c r="C1439" s="6">
        <v>1431</v>
      </c>
      <c r="D1439" s="6">
        <v>409</v>
      </c>
      <c r="E1439" s="12">
        <v>40.1</v>
      </c>
      <c r="F1439" s="17">
        <f t="shared" si="473"/>
        <v>-0.73611111111111072</v>
      </c>
      <c r="G1439" s="17">
        <f t="shared" si="474"/>
        <v>-2.6499999999999986</v>
      </c>
      <c r="H1439" s="17">
        <f t="shared" si="462"/>
        <v>-1555.4027777777769</v>
      </c>
      <c r="I1439" s="17">
        <v>414.57060000000001</v>
      </c>
      <c r="J1439" s="17">
        <f t="shared" si="463"/>
        <v>58.683989947916672</v>
      </c>
      <c r="K1439" s="17">
        <f t="shared" si="464"/>
        <v>-1082.1481878298603</v>
      </c>
      <c r="L1439" s="21">
        <f t="shared" si="465"/>
        <v>-1082.1481878298603</v>
      </c>
      <c r="M1439" s="17">
        <f t="shared" si="466"/>
        <v>-4930056.7260496542</v>
      </c>
      <c r="N1439" s="17">
        <f t="shared" si="475"/>
        <v>1648963679.1579559</v>
      </c>
      <c r="O1439" s="17">
        <f t="shared" si="467"/>
        <v>131085.07445987655</v>
      </c>
      <c r="P1439" s="17">
        <f t="shared" si="476"/>
        <v>250261751.29050925</v>
      </c>
      <c r="Q1439" s="17">
        <f t="shared" si="468"/>
        <v>174885.91983962912</v>
      </c>
      <c r="S1439" s="17">
        <f t="shared" si="469"/>
        <v>11.138888888888889</v>
      </c>
      <c r="T1439" s="17">
        <f t="shared" si="470"/>
        <v>4555.8055555555557</v>
      </c>
      <c r="V1439" s="17">
        <f t="shared" si="471"/>
        <v>1648963679.1579559</v>
      </c>
      <c r="W1439" s="17">
        <f t="shared" si="477"/>
        <v>2300775.1086710053</v>
      </c>
      <c r="X1439" s="17">
        <f t="shared" si="478"/>
        <v>-651811.42951304978</v>
      </c>
      <c r="Z1439" s="17">
        <f t="shared" si="479"/>
        <v>0</v>
      </c>
      <c r="AA1439" s="17">
        <f t="shared" si="480"/>
        <v>6001.7933358767004</v>
      </c>
      <c r="AC1439" s="17">
        <f t="shared" si="472"/>
        <v>1188.3550805035868</v>
      </c>
      <c r="AD1439" s="17">
        <f t="shared" si="461"/>
        <v>282658.04234987812</v>
      </c>
      <c r="AE1439">
        <f t="shared" si="481"/>
        <v>0</v>
      </c>
    </row>
    <row r="1440" spans="2:31" x14ac:dyDescent="0.35">
      <c r="B1440" s="6" t="s">
        <v>39</v>
      </c>
      <c r="C1440" s="6">
        <v>1432</v>
      </c>
      <c r="D1440" s="6">
        <v>410</v>
      </c>
      <c r="E1440" s="12">
        <v>36.6</v>
      </c>
      <c r="F1440" s="17">
        <f t="shared" si="473"/>
        <v>-1.2222222222222223</v>
      </c>
      <c r="G1440" s="17">
        <f t="shared" si="474"/>
        <v>-4.4000000000000004</v>
      </c>
      <c r="H1440" s="17">
        <f t="shared" si="462"/>
        <v>-2582.5555555555557</v>
      </c>
      <c r="I1440" s="17">
        <v>414.57060000000001</v>
      </c>
      <c r="J1440" s="17">
        <f t="shared" si="463"/>
        <v>48.886963125000001</v>
      </c>
      <c r="K1440" s="17">
        <f t="shared" si="464"/>
        <v>-2119.0979924305557</v>
      </c>
      <c r="L1440" s="21">
        <f t="shared" si="465"/>
        <v>-2119.0979924305557</v>
      </c>
      <c r="M1440" s="17">
        <f t="shared" si="466"/>
        <v>-8833106.7984480318</v>
      </c>
      <c r="N1440" s="17">
        <f t="shared" si="475"/>
        <v>1640130572.3595078</v>
      </c>
      <c r="O1440" s="17">
        <f t="shared" si="467"/>
        <v>109201.01388888888</v>
      </c>
      <c r="P1440" s="17">
        <f t="shared" si="476"/>
        <v>250370952.30439815</v>
      </c>
      <c r="Q1440" s="17">
        <f t="shared" si="468"/>
        <v>174840.05049189815</v>
      </c>
      <c r="S1440" s="17">
        <f t="shared" si="469"/>
        <v>10.166666666666666</v>
      </c>
      <c r="T1440" s="17">
        <f t="shared" si="470"/>
        <v>4168.333333333333</v>
      </c>
      <c r="V1440" s="17">
        <f t="shared" si="471"/>
        <v>1640130572.3595078</v>
      </c>
      <c r="W1440" s="17">
        <f t="shared" si="477"/>
        <v>2300775.1086710053</v>
      </c>
      <c r="X1440" s="17">
        <f t="shared" si="478"/>
        <v>-660644.5363114978</v>
      </c>
      <c r="Z1440" s="17">
        <f t="shared" si="479"/>
        <v>0</v>
      </c>
      <c r="AA1440" s="17">
        <f t="shared" si="480"/>
        <v>14834.900134324733</v>
      </c>
      <c r="AC1440" s="17">
        <f t="shared" si="472"/>
        <v>2937.3102265962971</v>
      </c>
      <c r="AD1440" s="17">
        <f t="shared" si="461"/>
        <v>287074.59574910213</v>
      </c>
      <c r="AE1440">
        <f t="shared" si="481"/>
        <v>0</v>
      </c>
    </row>
    <row r="1441" spans="2:31" x14ac:dyDescent="0.35">
      <c r="B1441" s="6" t="s">
        <v>39</v>
      </c>
      <c r="C1441" s="6">
        <v>1433</v>
      </c>
      <c r="D1441" s="6">
        <v>411</v>
      </c>
      <c r="E1441" s="12">
        <v>31.3</v>
      </c>
      <c r="F1441" s="17">
        <f t="shared" si="473"/>
        <v>-1.4722222222222223</v>
      </c>
      <c r="G1441" s="17">
        <f t="shared" si="474"/>
        <v>-5.3000000000000007</v>
      </c>
      <c r="H1441" s="17">
        <f t="shared" si="462"/>
        <v>-3110.8055555555557</v>
      </c>
      <c r="I1441" s="17">
        <v>414.57060000000001</v>
      </c>
      <c r="J1441" s="17">
        <f t="shared" si="463"/>
        <v>35.753582447916671</v>
      </c>
      <c r="K1441" s="17">
        <f t="shared" si="464"/>
        <v>-2660.4813731076388</v>
      </c>
      <c r="L1441" s="21">
        <f t="shared" si="465"/>
        <v>-2660.4813731076392</v>
      </c>
      <c r="M1441" s="17">
        <f t="shared" si="466"/>
        <v>-9507008.4800190572</v>
      </c>
      <c r="N1441" s="17">
        <f t="shared" si="475"/>
        <v>1630623563.8794887</v>
      </c>
      <c r="O1441" s="17">
        <f t="shared" si="467"/>
        <v>79864.389274691363</v>
      </c>
      <c r="P1441" s="17">
        <f t="shared" si="476"/>
        <v>250450816.69367284</v>
      </c>
      <c r="Q1441" s="17">
        <f t="shared" si="468"/>
        <v>174773.77298930415</v>
      </c>
      <c r="S1441" s="17">
        <f t="shared" si="469"/>
        <v>8.6944444444444446</v>
      </c>
      <c r="T1441" s="17">
        <f t="shared" si="470"/>
        <v>3573.416666666667</v>
      </c>
      <c r="V1441" s="17">
        <f t="shared" si="471"/>
        <v>1630623563.8794887</v>
      </c>
      <c r="W1441" s="17">
        <f t="shared" si="477"/>
        <v>2300775.1086710053</v>
      </c>
      <c r="X1441" s="17">
        <f t="shared" si="478"/>
        <v>-670151.54479151685</v>
      </c>
      <c r="Z1441" s="17">
        <f t="shared" si="479"/>
        <v>0</v>
      </c>
      <c r="AA1441" s="17">
        <f t="shared" si="480"/>
        <v>24341.908614343789</v>
      </c>
      <c r="AC1441" s="17">
        <f t="shared" si="472"/>
        <v>4819.6979056400705</v>
      </c>
      <c r="AD1441" s="17">
        <f t="shared" si="461"/>
        <v>291828.09998911165</v>
      </c>
      <c r="AE1441">
        <f t="shared" si="481"/>
        <v>0</v>
      </c>
    </row>
    <row r="1442" spans="2:31" x14ac:dyDescent="0.35">
      <c r="B1442" s="6" t="s">
        <v>39</v>
      </c>
      <c r="C1442" s="6">
        <v>1434</v>
      </c>
      <c r="D1442" s="6">
        <v>412</v>
      </c>
      <c r="E1442" s="12">
        <v>26</v>
      </c>
      <c r="F1442" s="17">
        <f t="shared" si="473"/>
        <v>-1.4861111111111109</v>
      </c>
      <c r="G1442" s="17">
        <f t="shared" si="474"/>
        <v>-5.35</v>
      </c>
      <c r="H1442" s="17">
        <f t="shared" si="462"/>
        <v>-3140.1527777777774</v>
      </c>
      <c r="I1442" s="17">
        <v>414.57060000000001</v>
      </c>
      <c r="J1442" s="17">
        <f t="shared" si="463"/>
        <v>24.670479166666667</v>
      </c>
      <c r="K1442" s="17">
        <f t="shared" si="464"/>
        <v>-2700.9116986111108</v>
      </c>
      <c r="L1442" s="21">
        <f t="shared" si="465"/>
        <v>-2700.9116986111108</v>
      </c>
      <c r="M1442" s="17">
        <f t="shared" si="466"/>
        <v>-8036712.8098672833</v>
      </c>
      <c r="N1442" s="17">
        <f t="shared" si="475"/>
        <v>1622586851.0696213</v>
      </c>
      <c r="O1442" s="17">
        <f t="shared" si="467"/>
        <v>55107.561728395063</v>
      </c>
      <c r="P1442" s="17">
        <f t="shared" si="476"/>
        <v>250505924.25540122</v>
      </c>
      <c r="Q1442" s="17">
        <f t="shared" si="468"/>
        <v>174690.32374853641</v>
      </c>
      <c r="S1442" s="17">
        <f t="shared" si="469"/>
        <v>7.2222222222222223</v>
      </c>
      <c r="T1442" s="17">
        <f t="shared" si="470"/>
        <v>2975.5555555555557</v>
      </c>
      <c r="V1442" s="17">
        <f t="shared" si="471"/>
        <v>1622586851.0696213</v>
      </c>
      <c r="W1442" s="17">
        <f t="shared" si="477"/>
        <v>2300775.1086710053</v>
      </c>
      <c r="X1442" s="17">
        <f t="shared" si="478"/>
        <v>-678188.25760138407</v>
      </c>
      <c r="Z1442" s="17">
        <f t="shared" si="479"/>
        <v>0</v>
      </c>
      <c r="AA1442" s="17">
        <f t="shared" si="480"/>
        <v>32378.621424211073</v>
      </c>
      <c r="AC1442" s="17">
        <f t="shared" si="472"/>
        <v>6410.9670419937929</v>
      </c>
      <c r="AD1442" s="17">
        <f t="shared" si="461"/>
        <v>295846.45639404526</v>
      </c>
      <c r="AE1442">
        <f t="shared" si="481"/>
        <v>0</v>
      </c>
    </row>
    <row r="1443" spans="2:31" x14ac:dyDescent="0.35">
      <c r="B1443" s="6" t="s">
        <v>39</v>
      </c>
      <c r="C1443" s="6">
        <v>1435</v>
      </c>
      <c r="D1443" s="6">
        <v>413</v>
      </c>
      <c r="E1443" s="12">
        <v>20.6</v>
      </c>
      <c r="F1443" s="17">
        <f t="shared" si="473"/>
        <v>-0.95833333333333315</v>
      </c>
      <c r="G1443" s="17">
        <f t="shared" si="474"/>
        <v>-3.4499999999999993</v>
      </c>
      <c r="H1443" s="17">
        <f t="shared" si="462"/>
        <v>-2024.958333333333</v>
      </c>
      <c r="I1443" s="17">
        <v>414.57060000000001</v>
      </c>
      <c r="J1443" s="17">
        <f t="shared" si="463"/>
        <v>15.48692979166667</v>
      </c>
      <c r="K1443" s="17">
        <f t="shared" si="464"/>
        <v>-1594.9008035416664</v>
      </c>
      <c r="L1443" s="21">
        <f t="shared" si="465"/>
        <v>-1594.9008035416664</v>
      </c>
      <c r="M1443" s="17">
        <f t="shared" si="466"/>
        <v>-3769193.6267699418</v>
      </c>
      <c r="N1443" s="17">
        <f t="shared" si="475"/>
        <v>1618817657.4428513</v>
      </c>
      <c r="O1443" s="17">
        <f t="shared" si="467"/>
        <v>34593.853395061727</v>
      </c>
      <c r="P1443" s="17">
        <f t="shared" si="476"/>
        <v>250540518.1087963</v>
      </c>
      <c r="Q1443" s="17">
        <f t="shared" si="468"/>
        <v>174592.69554619951</v>
      </c>
      <c r="S1443" s="17">
        <f t="shared" si="469"/>
        <v>5.7222222222222223</v>
      </c>
      <c r="T1443" s="17">
        <f t="shared" si="470"/>
        <v>2363.2777777777778</v>
      </c>
      <c r="V1443" s="17">
        <f t="shared" si="471"/>
        <v>1618817657.4428513</v>
      </c>
      <c r="W1443" s="17">
        <f t="shared" si="477"/>
        <v>2300775.1086710053</v>
      </c>
      <c r="X1443" s="17">
        <f t="shared" si="478"/>
        <v>-681957.45122815401</v>
      </c>
      <c r="Z1443" s="17">
        <f t="shared" si="479"/>
        <v>0</v>
      </c>
      <c r="AA1443" s="17">
        <f t="shared" si="480"/>
        <v>36147.815050981015</v>
      </c>
      <c r="AC1443" s="17">
        <f t="shared" si="472"/>
        <v>7157.2673800942412</v>
      </c>
      <c r="AD1443" s="17">
        <f t="shared" si="461"/>
        <v>297731.05320743023</v>
      </c>
      <c r="AE1443">
        <f t="shared" si="481"/>
        <v>0</v>
      </c>
    </row>
    <row r="1444" spans="2:31" x14ac:dyDescent="0.35">
      <c r="B1444" s="6" t="s">
        <v>39</v>
      </c>
      <c r="C1444" s="6">
        <v>1436</v>
      </c>
      <c r="D1444" s="6">
        <v>414</v>
      </c>
      <c r="E1444" s="12">
        <v>19.100000000000001</v>
      </c>
      <c r="F1444" s="17">
        <f t="shared" si="473"/>
        <v>-0.12500000000000031</v>
      </c>
      <c r="G1444" s="17">
        <f t="shared" si="474"/>
        <v>-0.45000000000000107</v>
      </c>
      <c r="H1444" s="17">
        <f t="shared" si="462"/>
        <v>-264.12500000000063</v>
      </c>
      <c r="I1444" s="17">
        <v>414.57060000000001</v>
      </c>
      <c r="J1444" s="17">
        <f t="shared" si="463"/>
        <v>13.313664947916671</v>
      </c>
      <c r="K1444" s="17">
        <f t="shared" si="464"/>
        <v>163.75926494791605</v>
      </c>
      <c r="L1444" s="21">
        <f t="shared" si="465"/>
        <v>163.75926494791605</v>
      </c>
      <c r="M1444" s="17">
        <f t="shared" si="466"/>
        <v>359697.2254580977</v>
      </c>
      <c r="N1444" s="17">
        <f t="shared" si="475"/>
        <v>1619177354.6683095</v>
      </c>
      <c r="O1444" s="17">
        <f t="shared" si="467"/>
        <v>29739.333719135811</v>
      </c>
      <c r="P1444" s="17">
        <f t="shared" si="476"/>
        <v>250570257.44251543</v>
      </c>
      <c r="Q1444" s="17">
        <f t="shared" si="468"/>
        <v>174491.82273155672</v>
      </c>
      <c r="S1444" s="17">
        <f t="shared" si="469"/>
        <v>5.3055555555555562</v>
      </c>
      <c r="T1444" s="17">
        <f t="shared" si="470"/>
        <v>2196.5000000000005</v>
      </c>
      <c r="V1444" s="17">
        <f t="shared" si="471"/>
        <v>1619177354.6683095</v>
      </c>
      <c r="W1444" s="17">
        <f t="shared" si="477"/>
        <v>2301134.8058964633</v>
      </c>
      <c r="X1444" s="17">
        <f t="shared" si="478"/>
        <v>-681957.45122815401</v>
      </c>
      <c r="Z1444" s="17">
        <f t="shared" si="479"/>
        <v>359.69722545809771</v>
      </c>
      <c r="AA1444" s="17">
        <f t="shared" si="480"/>
        <v>0</v>
      </c>
      <c r="AC1444" s="17">
        <f t="shared" si="472"/>
        <v>0</v>
      </c>
      <c r="AD1444" s="17">
        <f t="shared" si="461"/>
        <v>297681.05320743023</v>
      </c>
      <c r="AE1444">
        <f t="shared" si="481"/>
        <v>50</v>
      </c>
    </row>
    <row r="1445" spans="2:31" x14ac:dyDescent="0.35">
      <c r="B1445" s="6" t="s">
        <v>39</v>
      </c>
      <c r="C1445" s="6">
        <v>1437</v>
      </c>
      <c r="D1445" s="6">
        <v>415</v>
      </c>
      <c r="E1445" s="12">
        <v>19.7</v>
      </c>
      <c r="F1445" s="17">
        <f t="shared" si="473"/>
        <v>0.27777777777777779</v>
      </c>
      <c r="G1445" s="17">
        <f t="shared" si="474"/>
        <v>1</v>
      </c>
      <c r="H1445" s="17">
        <f t="shared" si="462"/>
        <v>586.94444444444446</v>
      </c>
      <c r="I1445" s="17">
        <v>414.57060000000001</v>
      </c>
      <c r="J1445" s="17">
        <f t="shared" si="463"/>
        <v>14.163263697916669</v>
      </c>
      <c r="K1445" s="17">
        <f t="shared" si="464"/>
        <v>1015.6783081423612</v>
      </c>
      <c r="L1445" s="21">
        <f t="shared" si="465"/>
        <v>1015.6783081423612</v>
      </c>
      <c r="M1445" s="17">
        <f t="shared" si="466"/>
        <v>2306577.2245049649</v>
      </c>
      <c r="N1445" s="17">
        <f t="shared" si="475"/>
        <v>1621483931.8928144</v>
      </c>
      <c r="O1445" s="17">
        <f t="shared" si="467"/>
        <v>31637.120756172841</v>
      </c>
      <c r="P1445" s="17">
        <f t="shared" si="476"/>
        <v>250601894.56327161</v>
      </c>
      <c r="Q1445" s="17">
        <f t="shared" si="468"/>
        <v>174392.41096956967</v>
      </c>
      <c r="S1445" s="17">
        <f t="shared" si="469"/>
        <v>5.4722222222222223</v>
      </c>
      <c r="T1445" s="17">
        <f t="shared" si="470"/>
        <v>2270.9722222222222</v>
      </c>
      <c r="V1445" s="17">
        <f t="shared" si="471"/>
        <v>1621483931.8928144</v>
      </c>
      <c r="W1445" s="17">
        <f t="shared" si="477"/>
        <v>2303441.3831209685</v>
      </c>
      <c r="X1445" s="17">
        <f t="shared" si="478"/>
        <v>-681957.45122815401</v>
      </c>
      <c r="Z1445" s="17">
        <f t="shared" si="479"/>
        <v>2666.2744499630626</v>
      </c>
      <c r="AA1445" s="17">
        <f t="shared" si="480"/>
        <v>0</v>
      </c>
      <c r="AC1445" s="17">
        <f t="shared" si="472"/>
        <v>0</v>
      </c>
      <c r="AD1445" s="17">
        <f t="shared" si="461"/>
        <v>297631.05320743023</v>
      </c>
      <c r="AE1445">
        <f t="shared" si="481"/>
        <v>50</v>
      </c>
    </row>
    <row r="1446" spans="2:31" x14ac:dyDescent="0.35">
      <c r="B1446" s="6" t="s">
        <v>39</v>
      </c>
      <c r="C1446" s="6">
        <v>1438</v>
      </c>
      <c r="D1446" s="6">
        <v>416</v>
      </c>
      <c r="E1446" s="12">
        <v>21.1</v>
      </c>
      <c r="F1446" s="17">
        <f t="shared" si="473"/>
        <v>0.31944444444444453</v>
      </c>
      <c r="G1446" s="17">
        <f t="shared" si="474"/>
        <v>1.1500000000000004</v>
      </c>
      <c r="H1446" s="17">
        <f t="shared" si="462"/>
        <v>674.98611111111131</v>
      </c>
      <c r="I1446" s="17">
        <v>414.57060000000001</v>
      </c>
      <c r="J1446" s="17">
        <f t="shared" si="463"/>
        <v>16.247846197916669</v>
      </c>
      <c r="K1446" s="17">
        <f t="shared" si="464"/>
        <v>1105.804557309028</v>
      </c>
      <c r="L1446" s="21">
        <f t="shared" si="465"/>
        <v>1105.804557309028</v>
      </c>
      <c r="M1446" s="17">
        <f t="shared" si="466"/>
        <v>2696197.2450654795</v>
      </c>
      <c r="N1446" s="17">
        <f t="shared" si="475"/>
        <v>1624180129.1378798</v>
      </c>
      <c r="O1446" s="17">
        <f t="shared" si="467"/>
        <v>36293.546682098771</v>
      </c>
      <c r="P1446" s="17">
        <f t="shared" si="476"/>
        <v>250638188.1099537</v>
      </c>
      <c r="Q1446" s="17">
        <f t="shared" si="468"/>
        <v>174296.37559802065</v>
      </c>
      <c r="S1446" s="17">
        <f t="shared" si="469"/>
        <v>5.8611111111111116</v>
      </c>
      <c r="T1446" s="17">
        <f t="shared" si="470"/>
        <v>2438.2222222222226</v>
      </c>
      <c r="V1446" s="17">
        <f t="shared" si="471"/>
        <v>1624180129.1378798</v>
      </c>
      <c r="W1446" s="17">
        <f t="shared" si="477"/>
        <v>2306137.5803660341</v>
      </c>
      <c r="X1446" s="17">
        <f t="shared" si="478"/>
        <v>-681957.45122815401</v>
      </c>
      <c r="Z1446" s="17">
        <f t="shared" si="479"/>
        <v>5362.4716950285419</v>
      </c>
      <c r="AA1446" s="17">
        <f t="shared" si="480"/>
        <v>0</v>
      </c>
      <c r="AC1446" s="17">
        <f t="shared" si="472"/>
        <v>0</v>
      </c>
      <c r="AD1446" s="17">
        <f t="shared" si="461"/>
        <v>297581.05320743023</v>
      </c>
      <c r="AE1446">
        <f t="shared" si="481"/>
        <v>50</v>
      </c>
    </row>
    <row r="1447" spans="2:31" x14ac:dyDescent="0.35">
      <c r="B1447" s="6" t="s">
        <v>39</v>
      </c>
      <c r="C1447" s="6">
        <v>1439</v>
      </c>
      <c r="D1447" s="6">
        <v>417</v>
      </c>
      <c r="E1447" s="12">
        <v>22</v>
      </c>
      <c r="F1447" s="17">
        <f t="shared" si="473"/>
        <v>0.1388888888888889</v>
      </c>
      <c r="G1447" s="17">
        <f t="shared" si="474"/>
        <v>0.5</v>
      </c>
      <c r="H1447" s="17">
        <f t="shared" si="462"/>
        <v>293.47222222222223</v>
      </c>
      <c r="I1447" s="17">
        <v>414.57060000000001</v>
      </c>
      <c r="J1447" s="17">
        <f t="shared" si="463"/>
        <v>17.663479166666665</v>
      </c>
      <c r="K1447" s="17">
        <f t="shared" si="464"/>
        <v>725.70630138888885</v>
      </c>
      <c r="L1447" s="21">
        <f t="shared" si="465"/>
        <v>725.70630138888896</v>
      </c>
      <c r="M1447" s="17">
        <f t="shared" si="466"/>
        <v>1849341.5580393518</v>
      </c>
      <c r="N1447" s="17">
        <f t="shared" si="475"/>
        <v>1626029470.6959193</v>
      </c>
      <c r="O1447" s="17">
        <f t="shared" si="467"/>
        <v>39455.709876543209</v>
      </c>
      <c r="P1447" s="17">
        <f t="shared" si="476"/>
        <v>250677643.81983024</v>
      </c>
      <c r="Q1447" s="17">
        <f t="shared" si="468"/>
        <v>174202.67117430872</v>
      </c>
      <c r="S1447" s="17">
        <f t="shared" si="469"/>
        <v>6.1111111111111107</v>
      </c>
      <c r="T1447" s="17">
        <f t="shared" si="470"/>
        <v>2548.333333333333</v>
      </c>
      <c r="V1447" s="17">
        <f t="shared" si="471"/>
        <v>1626029470.6959193</v>
      </c>
      <c r="W1447" s="17">
        <f t="shared" si="477"/>
        <v>2307986.9219240732</v>
      </c>
      <c r="X1447" s="17">
        <f t="shared" si="478"/>
        <v>-681957.45122815401</v>
      </c>
      <c r="Z1447" s="17">
        <f t="shared" si="479"/>
        <v>7211.813253067894</v>
      </c>
      <c r="AA1447" s="17">
        <f t="shared" si="480"/>
        <v>0</v>
      </c>
      <c r="AC1447" s="17">
        <f t="shared" si="472"/>
        <v>0</v>
      </c>
      <c r="AD1447" s="17">
        <f t="shared" si="461"/>
        <v>297531.05320743023</v>
      </c>
      <c r="AE1447">
        <f t="shared" si="481"/>
        <v>50</v>
      </c>
    </row>
    <row r="1448" spans="2:31" x14ac:dyDescent="0.35">
      <c r="B1448" s="6" t="s">
        <v>39</v>
      </c>
      <c r="C1448" s="6">
        <v>1440</v>
      </c>
      <c r="D1448" s="6">
        <v>418</v>
      </c>
      <c r="E1448" s="12">
        <v>22.1</v>
      </c>
      <c r="F1448" s="17">
        <f t="shared" si="473"/>
        <v>-8.3333333333333523E-2</v>
      </c>
      <c r="G1448" s="17">
        <f t="shared" si="474"/>
        <v>-0.30000000000000071</v>
      </c>
      <c r="H1448" s="17">
        <f t="shared" si="462"/>
        <v>-176.08333333333374</v>
      </c>
      <c r="I1448" s="17">
        <v>414.57060000000001</v>
      </c>
      <c r="J1448" s="17">
        <f t="shared" si="463"/>
        <v>17.824421197916671</v>
      </c>
      <c r="K1448" s="17">
        <f t="shared" si="464"/>
        <v>256.31168786458295</v>
      </c>
      <c r="L1448" s="21">
        <f t="shared" si="465"/>
        <v>256.31168786458295</v>
      </c>
      <c r="M1448" s="17">
        <f t="shared" si="466"/>
        <v>657710.03059873462</v>
      </c>
      <c r="N1448" s="17">
        <f t="shared" si="475"/>
        <v>1626687180.7265179</v>
      </c>
      <c r="O1448" s="17">
        <f t="shared" si="467"/>
        <v>39815.213348765436</v>
      </c>
      <c r="P1448" s="17">
        <f t="shared" si="476"/>
        <v>250717459.03317901</v>
      </c>
      <c r="Q1448" s="17">
        <f t="shared" si="468"/>
        <v>174109.34655081877</v>
      </c>
      <c r="S1448" s="17">
        <f t="shared" si="469"/>
        <v>6.1388888888888893</v>
      </c>
      <c r="T1448" s="17">
        <f t="shared" si="470"/>
        <v>2566.0555555555557</v>
      </c>
      <c r="V1448" s="17">
        <f t="shared" si="471"/>
        <v>1626687180.7265179</v>
      </c>
      <c r="W1448" s="17">
        <f t="shared" si="477"/>
        <v>2308644.6319546718</v>
      </c>
      <c r="X1448" s="17">
        <f t="shared" si="478"/>
        <v>-681957.45122815401</v>
      </c>
      <c r="Z1448" s="17">
        <f t="shared" si="479"/>
        <v>7869.5232836666291</v>
      </c>
      <c r="AA1448" s="17">
        <f t="shared" si="480"/>
        <v>0</v>
      </c>
      <c r="AC1448" s="17">
        <f t="shared" si="472"/>
        <v>0</v>
      </c>
      <c r="AD1448" s="17">
        <f t="shared" si="461"/>
        <v>297481.05320743023</v>
      </c>
      <c r="AE1448">
        <f t="shared" si="481"/>
        <v>50</v>
      </c>
    </row>
    <row r="1449" spans="2:31" x14ac:dyDescent="0.35">
      <c r="B1449" s="6" t="s">
        <v>39</v>
      </c>
      <c r="C1449" s="6">
        <v>1441</v>
      </c>
      <c r="D1449" s="6">
        <v>419</v>
      </c>
      <c r="E1449" s="12">
        <v>21.4</v>
      </c>
      <c r="F1449" s="17">
        <f t="shared" si="473"/>
        <v>-0.34722222222222221</v>
      </c>
      <c r="G1449" s="17">
        <f t="shared" si="474"/>
        <v>-1.25</v>
      </c>
      <c r="H1449" s="17">
        <f t="shared" si="462"/>
        <v>-733.68055555555554</v>
      </c>
      <c r="I1449" s="17">
        <v>414.57060000000001</v>
      </c>
      <c r="J1449" s="17">
        <f t="shared" si="463"/>
        <v>16.713154791666664</v>
      </c>
      <c r="K1449" s="17">
        <f t="shared" si="464"/>
        <v>-302.39680076388885</v>
      </c>
      <c r="L1449" s="21">
        <f t="shared" si="465"/>
        <v>-302.39680076388885</v>
      </c>
      <c r="M1449" s="17">
        <f t="shared" si="466"/>
        <v>-753186.43159152369</v>
      </c>
      <c r="N1449" s="17">
        <f t="shared" si="475"/>
        <v>1625933994.2949264</v>
      </c>
      <c r="O1449" s="17">
        <f t="shared" si="467"/>
        <v>37332.927469135793</v>
      </c>
      <c r="P1449" s="17">
        <f t="shared" si="476"/>
        <v>250754791.96064815</v>
      </c>
      <c r="Q1449" s="17">
        <f t="shared" si="468"/>
        <v>174014.42884153238</v>
      </c>
      <c r="S1449" s="17">
        <f t="shared" si="469"/>
        <v>5.9444444444444438</v>
      </c>
      <c r="T1449" s="17">
        <f t="shared" si="470"/>
        <v>2490.7222222222217</v>
      </c>
      <c r="V1449" s="17">
        <f t="shared" si="471"/>
        <v>1625933994.2949264</v>
      </c>
      <c r="W1449" s="17">
        <f t="shared" si="477"/>
        <v>2308644.6319546718</v>
      </c>
      <c r="X1449" s="17">
        <f t="shared" si="478"/>
        <v>-682710.63765974552</v>
      </c>
      <c r="Z1449" s="17">
        <f t="shared" si="479"/>
        <v>0</v>
      </c>
      <c r="AA1449" s="17">
        <f t="shared" si="480"/>
        <v>753.18643159152373</v>
      </c>
      <c r="AC1449" s="17">
        <f t="shared" si="472"/>
        <v>149.13091345512171</v>
      </c>
      <c r="AD1449" s="17">
        <f t="shared" si="461"/>
        <v>297857.64642322599</v>
      </c>
      <c r="AE1449">
        <f t="shared" si="481"/>
        <v>0</v>
      </c>
    </row>
    <row r="1450" spans="2:31" x14ac:dyDescent="0.35">
      <c r="B1450" s="6" t="s">
        <v>39</v>
      </c>
      <c r="C1450" s="6">
        <v>1442</v>
      </c>
      <c r="D1450" s="6">
        <v>420</v>
      </c>
      <c r="E1450" s="12">
        <v>19.600000000000001</v>
      </c>
      <c r="F1450" s="17">
        <f t="shared" si="473"/>
        <v>-0.43055555555555525</v>
      </c>
      <c r="G1450" s="17">
        <f t="shared" si="474"/>
        <v>-1.5499999999999989</v>
      </c>
      <c r="H1450" s="17">
        <f t="shared" si="462"/>
        <v>-909.76388888888823</v>
      </c>
      <c r="I1450" s="17">
        <v>414.57060000000001</v>
      </c>
      <c r="J1450" s="17">
        <f t="shared" si="463"/>
        <v>14.019839166666669</v>
      </c>
      <c r="K1450" s="17">
        <f t="shared" si="464"/>
        <v>-481.17344972222156</v>
      </c>
      <c r="L1450" s="21">
        <f t="shared" si="465"/>
        <v>-481.17344972222156</v>
      </c>
      <c r="M1450" s="17">
        <f t="shared" si="466"/>
        <v>-1100283.2883648134</v>
      </c>
      <c r="N1450" s="17">
        <f t="shared" si="475"/>
        <v>1624833711.0065615</v>
      </c>
      <c r="O1450" s="17">
        <f t="shared" si="467"/>
        <v>31316.746913580249</v>
      </c>
      <c r="P1450" s="17">
        <f t="shared" si="476"/>
        <v>250786108.70756173</v>
      </c>
      <c r="Q1450" s="17">
        <f t="shared" si="468"/>
        <v>173915.47067098593</v>
      </c>
      <c r="S1450" s="17">
        <f t="shared" si="469"/>
        <v>5.4444444444444446</v>
      </c>
      <c r="T1450" s="17">
        <f t="shared" si="470"/>
        <v>2286.666666666667</v>
      </c>
      <c r="V1450" s="17">
        <f t="shared" si="471"/>
        <v>1624833711.0065615</v>
      </c>
      <c r="W1450" s="17">
        <f t="shared" si="477"/>
        <v>2308644.6319546718</v>
      </c>
      <c r="X1450" s="17">
        <f t="shared" si="478"/>
        <v>-683810.92094811029</v>
      </c>
      <c r="Z1450" s="17">
        <f t="shared" si="479"/>
        <v>0</v>
      </c>
      <c r="AA1450" s="17">
        <f t="shared" si="480"/>
        <v>1853.469719956337</v>
      </c>
      <c r="AC1450" s="17">
        <f t="shared" si="472"/>
        <v>366.98700455135474</v>
      </c>
      <c r="AD1450" s="17">
        <f t="shared" si="461"/>
        <v>298407.78806740837</v>
      </c>
      <c r="AE1450">
        <f t="shared" si="481"/>
        <v>0</v>
      </c>
    </row>
    <row r="1451" spans="2:31" x14ac:dyDescent="0.35">
      <c r="B1451" s="6" t="s">
        <v>39</v>
      </c>
      <c r="C1451" s="6">
        <v>1443</v>
      </c>
      <c r="D1451" s="6">
        <v>421</v>
      </c>
      <c r="E1451" s="12">
        <v>18.3</v>
      </c>
      <c r="F1451" s="17">
        <f t="shared" si="473"/>
        <v>-0.2222222222222224</v>
      </c>
      <c r="G1451" s="17">
        <f t="shared" si="474"/>
        <v>-0.80000000000000071</v>
      </c>
      <c r="H1451" s="17">
        <f t="shared" si="462"/>
        <v>-469.55555555555594</v>
      </c>
      <c r="I1451" s="17">
        <v>414.57060000000001</v>
      </c>
      <c r="J1451" s="17">
        <f t="shared" si="463"/>
        <v>12.22174078125</v>
      </c>
      <c r="K1451" s="17">
        <f t="shared" si="464"/>
        <v>-42.763214774305929</v>
      </c>
      <c r="L1451" s="21">
        <f t="shared" si="465"/>
        <v>-42.763214774305936</v>
      </c>
      <c r="M1451" s="17">
        <f t="shared" si="466"/>
        <v>-91516.843218245878</v>
      </c>
      <c r="N1451" s="17">
        <f t="shared" si="475"/>
        <v>1624742194.1633432</v>
      </c>
      <c r="O1451" s="17">
        <f t="shared" si="467"/>
        <v>27300.253472222219</v>
      </c>
      <c r="P1451" s="17">
        <f t="shared" si="476"/>
        <v>250813408.96103394</v>
      </c>
      <c r="Q1451" s="17">
        <f t="shared" si="468"/>
        <v>173813.86622386274</v>
      </c>
      <c r="S1451" s="17">
        <f t="shared" si="469"/>
        <v>5.083333333333333</v>
      </c>
      <c r="T1451" s="17">
        <f t="shared" si="470"/>
        <v>2140.083333333333</v>
      </c>
      <c r="V1451" s="17">
        <f t="shared" si="471"/>
        <v>1624742194.1633432</v>
      </c>
      <c r="W1451" s="17">
        <f t="shared" si="477"/>
        <v>2308644.6319546718</v>
      </c>
      <c r="X1451" s="17">
        <f t="shared" si="478"/>
        <v>-683902.43779132853</v>
      </c>
      <c r="Z1451" s="17">
        <f t="shared" si="479"/>
        <v>0</v>
      </c>
      <c r="AA1451" s="17">
        <f t="shared" si="480"/>
        <v>1944.9865631745829</v>
      </c>
      <c r="AC1451" s="17">
        <f t="shared" si="472"/>
        <v>385.10733950856741</v>
      </c>
      <c r="AD1451" s="17">
        <f t="shared" si="461"/>
        <v>298453.54648901749</v>
      </c>
      <c r="AE1451">
        <f t="shared" si="481"/>
        <v>0</v>
      </c>
    </row>
    <row r="1452" spans="2:31" x14ac:dyDescent="0.35">
      <c r="B1452" s="6" t="s">
        <v>39</v>
      </c>
      <c r="C1452" s="6">
        <v>1444</v>
      </c>
      <c r="D1452" s="6">
        <v>422</v>
      </c>
      <c r="E1452" s="12">
        <v>18</v>
      </c>
      <c r="F1452" s="17">
        <f t="shared" si="473"/>
        <v>0</v>
      </c>
      <c r="G1452" s="17">
        <f t="shared" si="474"/>
        <v>0</v>
      </c>
      <c r="H1452" s="17">
        <f t="shared" si="462"/>
        <v>0</v>
      </c>
      <c r="I1452" s="17">
        <v>414.57060000000001</v>
      </c>
      <c r="J1452" s="17">
        <f t="shared" si="463"/>
        <v>11.824312500000001</v>
      </c>
      <c r="K1452" s="17">
        <f t="shared" si="464"/>
        <v>426.39491250000003</v>
      </c>
      <c r="L1452" s="21">
        <f t="shared" si="465"/>
        <v>426.39491250000003</v>
      </c>
      <c r="M1452" s="17">
        <f t="shared" si="466"/>
        <v>899693.26537500008</v>
      </c>
      <c r="N1452" s="17">
        <f t="shared" si="475"/>
        <v>1625641887.4287181</v>
      </c>
      <c r="O1452" s="17">
        <f t="shared" si="467"/>
        <v>26412.5</v>
      </c>
      <c r="P1452" s="17">
        <f t="shared" si="476"/>
        <v>250839821.46103394</v>
      </c>
      <c r="Q1452" s="17">
        <f t="shared" si="468"/>
        <v>173711.78771539746</v>
      </c>
      <c r="S1452" s="17">
        <f t="shared" si="469"/>
        <v>5</v>
      </c>
      <c r="T1452" s="17">
        <f t="shared" si="470"/>
        <v>2110</v>
      </c>
      <c r="V1452" s="17">
        <f t="shared" si="471"/>
        <v>1625641887.4287181</v>
      </c>
      <c r="W1452" s="17">
        <f t="shared" si="477"/>
        <v>2309544.325220047</v>
      </c>
      <c r="X1452" s="17">
        <f t="shared" si="478"/>
        <v>-683902.43779132853</v>
      </c>
      <c r="Z1452" s="17">
        <f t="shared" si="479"/>
        <v>899.69326537500012</v>
      </c>
      <c r="AA1452" s="17">
        <f t="shared" si="480"/>
        <v>0</v>
      </c>
      <c r="AC1452" s="17">
        <f t="shared" si="472"/>
        <v>0</v>
      </c>
      <c r="AD1452" s="17">
        <f t="shared" si="461"/>
        <v>298403.54648901749</v>
      </c>
      <c r="AE1452">
        <f t="shared" si="481"/>
        <v>50</v>
      </c>
    </row>
    <row r="1453" spans="2:31" x14ac:dyDescent="0.35">
      <c r="B1453" s="6" t="s">
        <v>39</v>
      </c>
      <c r="C1453" s="6">
        <v>1445</v>
      </c>
      <c r="D1453" s="6">
        <v>423</v>
      </c>
      <c r="E1453" s="12">
        <v>18.3</v>
      </c>
      <c r="F1453" s="17">
        <f t="shared" si="473"/>
        <v>6.9444444444444448E-2</v>
      </c>
      <c r="G1453" s="17">
        <f t="shared" si="474"/>
        <v>0.25</v>
      </c>
      <c r="H1453" s="17">
        <f t="shared" si="462"/>
        <v>146.73611111111111</v>
      </c>
      <c r="I1453" s="17">
        <v>414.57060000000001</v>
      </c>
      <c r="J1453" s="17">
        <f t="shared" si="463"/>
        <v>12.22174078125</v>
      </c>
      <c r="K1453" s="17">
        <f t="shared" si="464"/>
        <v>573.52845189236109</v>
      </c>
      <c r="L1453" s="21">
        <f t="shared" si="465"/>
        <v>573.52845189236109</v>
      </c>
      <c r="M1453" s="17">
        <f t="shared" si="466"/>
        <v>1233229.5536815494</v>
      </c>
      <c r="N1453" s="17">
        <f t="shared" si="475"/>
        <v>1626875116.9823997</v>
      </c>
      <c r="O1453" s="17">
        <f t="shared" si="467"/>
        <v>27300.253472222219</v>
      </c>
      <c r="P1453" s="17">
        <f t="shared" si="476"/>
        <v>250867121.71450615</v>
      </c>
      <c r="Q1453" s="17">
        <f t="shared" si="468"/>
        <v>173610.4648543295</v>
      </c>
      <c r="S1453" s="17">
        <f t="shared" si="469"/>
        <v>5.083333333333333</v>
      </c>
      <c r="T1453" s="17">
        <f t="shared" si="470"/>
        <v>2150.25</v>
      </c>
      <c r="V1453" s="17">
        <f t="shared" si="471"/>
        <v>1626875116.9823997</v>
      </c>
      <c r="W1453" s="17">
        <f t="shared" si="477"/>
        <v>2310777.5547737284</v>
      </c>
      <c r="X1453" s="17">
        <f t="shared" si="478"/>
        <v>-683902.43779132853</v>
      </c>
      <c r="Z1453" s="17">
        <f t="shared" si="479"/>
        <v>2132.9228190565495</v>
      </c>
      <c r="AA1453" s="17">
        <f t="shared" si="480"/>
        <v>0</v>
      </c>
      <c r="AC1453" s="17">
        <f t="shared" si="472"/>
        <v>0</v>
      </c>
      <c r="AD1453" s="17">
        <f t="shared" ref="AD1453:AD1516" si="482">IF(M1453&lt;0,(AD1452+((-M1453/1000)*0.5))-AE1453,AD1452-AE1453)</f>
        <v>298353.54648901749</v>
      </c>
      <c r="AE1453">
        <f t="shared" si="481"/>
        <v>50</v>
      </c>
    </row>
    <row r="1454" spans="2:31" x14ac:dyDescent="0.35">
      <c r="B1454" s="6" t="s">
        <v>39</v>
      </c>
      <c r="C1454" s="6">
        <v>1446</v>
      </c>
      <c r="D1454" s="6">
        <v>424</v>
      </c>
      <c r="E1454" s="12">
        <v>18.5</v>
      </c>
      <c r="F1454" s="17">
        <f t="shared" si="473"/>
        <v>-5.5555555555555851E-2</v>
      </c>
      <c r="G1454" s="17">
        <f t="shared" si="474"/>
        <v>-0.20000000000000107</v>
      </c>
      <c r="H1454" s="17">
        <f t="shared" si="462"/>
        <v>-117.38888888888951</v>
      </c>
      <c r="I1454" s="17">
        <v>414.57060000000001</v>
      </c>
      <c r="J1454" s="17">
        <f t="shared" si="463"/>
        <v>12.490342447916666</v>
      </c>
      <c r="K1454" s="17">
        <f t="shared" si="464"/>
        <v>309.67205355902718</v>
      </c>
      <c r="L1454" s="21">
        <f t="shared" si="465"/>
        <v>309.67205355902718</v>
      </c>
      <c r="M1454" s="17">
        <f t="shared" si="466"/>
        <v>674740.99669916916</v>
      </c>
      <c r="N1454" s="17">
        <f t="shared" si="475"/>
        <v>1627549857.9790988</v>
      </c>
      <c r="O1454" s="17">
        <f t="shared" si="467"/>
        <v>27900.241126543206</v>
      </c>
      <c r="P1454" s="17">
        <f t="shared" si="476"/>
        <v>250895021.95563269</v>
      </c>
      <c r="Q1454" s="17">
        <f t="shared" si="468"/>
        <v>173509.69706475289</v>
      </c>
      <c r="S1454" s="17">
        <f t="shared" si="469"/>
        <v>5.1388888888888884</v>
      </c>
      <c r="T1454" s="17">
        <f t="shared" si="470"/>
        <v>2178.8888888888887</v>
      </c>
      <c r="V1454" s="17">
        <f t="shared" si="471"/>
        <v>1627549857.9790988</v>
      </c>
      <c r="W1454" s="17">
        <f t="shared" si="477"/>
        <v>2311452.2957704277</v>
      </c>
      <c r="X1454" s="17">
        <f t="shared" si="478"/>
        <v>-683902.43779132853</v>
      </c>
      <c r="Z1454" s="17">
        <f t="shared" si="479"/>
        <v>2807.6638157557186</v>
      </c>
      <c r="AA1454" s="17">
        <f t="shared" si="480"/>
        <v>0</v>
      </c>
      <c r="AC1454" s="17">
        <f t="shared" si="472"/>
        <v>0</v>
      </c>
      <c r="AD1454" s="17">
        <f t="shared" si="482"/>
        <v>298303.54648901749</v>
      </c>
      <c r="AE1454">
        <f t="shared" si="481"/>
        <v>50</v>
      </c>
    </row>
    <row r="1455" spans="2:31" x14ac:dyDescent="0.35">
      <c r="B1455" s="6" t="s">
        <v>39</v>
      </c>
      <c r="C1455" s="6">
        <v>1447</v>
      </c>
      <c r="D1455" s="6">
        <v>425</v>
      </c>
      <c r="E1455" s="12">
        <v>17.899999999999999</v>
      </c>
      <c r="F1455" s="17">
        <f t="shared" si="473"/>
        <v>-0.4861111111111111</v>
      </c>
      <c r="G1455" s="17">
        <f t="shared" si="474"/>
        <v>-1.75</v>
      </c>
      <c r="H1455" s="17">
        <f t="shared" si="462"/>
        <v>-1027.1527777777778</v>
      </c>
      <c r="I1455" s="17">
        <v>414.57060000000001</v>
      </c>
      <c r="J1455" s="17">
        <f t="shared" si="463"/>
        <v>11.693296197916665</v>
      </c>
      <c r="K1455" s="17">
        <f t="shared" si="464"/>
        <v>-600.88888157986116</v>
      </c>
      <c r="L1455" s="21">
        <f t="shared" si="465"/>
        <v>-600.88888157986116</v>
      </c>
      <c r="M1455" s="17">
        <f t="shared" si="466"/>
        <v>-1269795.0462829981</v>
      </c>
      <c r="N1455" s="17">
        <f t="shared" si="475"/>
        <v>1626280062.9328158</v>
      </c>
      <c r="O1455" s="17">
        <f t="shared" si="467"/>
        <v>26119.842978395052</v>
      </c>
      <c r="P1455" s="17">
        <f t="shared" si="476"/>
        <v>250921141.79861107</v>
      </c>
      <c r="Q1455" s="17">
        <f t="shared" si="468"/>
        <v>173407.83814693234</v>
      </c>
      <c r="S1455" s="17">
        <f t="shared" si="469"/>
        <v>4.9722222222222214</v>
      </c>
      <c r="T1455" s="17">
        <f t="shared" si="470"/>
        <v>2113.1944444444439</v>
      </c>
      <c r="V1455" s="17">
        <f t="shared" si="471"/>
        <v>1626280062.9328158</v>
      </c>
      <c r="W1455" s="17">
        <f t="shared" si="477"/>
        <v>2311452.2957704277</v>
      </c>
      <c r="X1455" s="17">
        <f t="shared" si="478"/>
        <v>-685172.23283761158</v>
      </c>
      <c r="Z1455" s="17">
        <f t="shared" si="479"/>
        <v>0</v>
      </c>
      <c r="AA1455" s="17">
        <f t="shared" si="480"/>
        <v>1269.7950462829981</v>
      </c>
      <c r="AC1455" s="17">
        <f t="shared" si="472"/>
        <v>251.41941916403363</v>
      </c>
      <c r="AD1455" s="17">
        <f t="shared" si="482"/>
        <v>298938.44401215902</v>
      </c>
      <c r="AE1455">
        <f t="shared" si="481"/>
        <v>0</v>
      </c>
    </row>
    <row r="1456" spans="2:31" x14ac:dyDescent="0.35">
      <c r="B1456" s="6" t="s">
        <v>39</v>
      </c>
      <c r="C1456" s="6">
        <v>1448</v>
      </c>
      <c r="D1456" s="6">
        <v>426</v>
      </c>
      <c r="E1456" s="12">
        <v>15</v>
      </c>
      <c r="F1456" s="17">
        <f t="shared" si="473"/>
        <v>-1.1111111111111109</v>
      </c>
      <c r="G1456" s="17">
        <f t="shared" si="474"/>
        <v>-3.9999999999999991</v>
      </c>
      <c r="H1456" s="17">
        <f t="shared" si="462"/>
        <v>-2347.7777777777774</v>
      </c>
      <c r="I1456" s="17">
        <v>414.57060000000001</v>
      </c>
      <c r="J1456" s="17">
        <f t="shared" si="463"/>
        <v>8.2113281250000032</v>
      </c>
      <c r="K1456" s="17">
        <f t="shared" si="464"/>
        <v>-1924.9958496527775</v>
      </c>
      <c r="L1456" s="21">
        <f t="shared" si="465"/>
        <v>-1924.9958496527775</v>
      </c>
      <c r="M1456" s="17">
        <f t="shared" si="466"/>
        <v>-3416867.6331336806</v>
      </c>
      <c r="N1456" s="17">
        <f t="shared" si="475"/>
        <v>1622863195.2996821</v>
      </c>
      <c r="O1456" s="17">
        <f t="shared" si="467"/>
        <v>18342.013888888891</v>
      </c>
      <c r="P1456" s="17">
        <f t="shared" si="476"/>
        <v>250939483.81249997</v>
      </c>
      <c r="Q1456" s="17">
        <f t="shared" si="468"/>
        <v>173300.74848929557</v>
      </c>
      <c r="S1456" s="17">
        <f t="shared" si="469"/>
        <v>4.166666666666667</v>
      </c>
      <c r="T1456" s="17">
        <f t="shared" si="470"/>
        <v>1775.0000000000002</v>
      </c>
      <c r="V1456" s="17">
        <f t="shared" si="471"/>
        <v>1622863195.2996821</v>
      </c>
      <c r="W1456" s="17">
        <f t="shared" si="477"/>
        <v>2311452.2957704277</v>
      </c>
      <c r="X1456" s="17">
        <f t="shared" si="478"/>
        <v>-688589.10047074524</v>
      </c>
      <c r="Z1456" s="17">
        <f t="shared" si="479"/>
        <v>0</v>
      </c>
      <c r="AA1456" s="17">
        <f t="shared" si="480"/>
        <v>4686.6626794166787</v>
      </c>
      <c r="AC1456" s="17">
        <f t="shared" si="472"/>
        <v>927.9592105245024</v>
      </c>
      <c r="AD1456" s="17">
        <f t="shared" si="482"/>
        <v>300646.87782872585</v>
      </c>
      <c r="AE1456">
        <f t="shared" si="481"/>
        <v>0</v>
      </c>
    </row>
    <row r="1457" spans="2:31" x14ac:dyDescent="0.35">
      <c r="B1457" s="6" t="s">
        <v>39</v>
      </c>
      <c r="C1457" s="6">
        <v>1449</v>
      </c>
      <c r="D1457" s="6">
        <v>427</v>
      </c>
      <c r="E1457" s="12">
        <v>9.9</v>
      </c>
      <c r="F1457" s="17">
        <f t="shared" si="473"/>
        <v>-1.4444444444444444</v>
      </c>
      <c r="G1457" s="17">
        <f t="shared" si="474"/>
        <v>-5.2</v>
      </c>
      <c r="H1457" s="17">
        <f t="shared" si="462"/>
        <v>-3052.1111111111109</v>
      </c>
      <c r="I1457" s="17">
        <v>414.57060000000001</v>
      </c>
      <c r="J1457" s="17">
        <f t="shared" si="463"/>
        <v>3.5768545312500004</v>
      </c>
      <c r="K1457" s="17">
        <f t="shared" si="464"/>
        <v>-2633.963656579861</v>
      </c>
      <c r="L1457" s="21">
        <f t="shared" si="465"/>
        <v>-2633.963656579861</v>
      </c>
      <c r="M1457" s="17">
        <f t="shared" si="466"/>
        <v>-3092931.8237389019</v>
      </c>
      <c r="N1457" s="17">
        <f t="shared" si="475"/>
        <v>1619770263.4759433</v>
      </c>
      <c r="O1457" s="17">
        <f t="shared" si="467"/>
        <v>7989.78125</v>
      </c>
      <c r="P1457" s="17">
        <f t="shared" si="476"/>
        <v>250947473.59374997</v>
      </c>
      <c r="Q1457" s="17">
        <f t="shared" si="468"/>
        <v>173186.66224551413</v>
      </c>
      <c r="S1457" s="17">
        <f t="shared" si="469"/>
        <v>2.75</v>
      </c>
      <c r="T1457" s="17">
        <f t="shared" si="470"/>
        <v>1174.25</v>
      </c>
      <c r="V1457" s="17">
        <f t="shared" si="471"/>
        <v>1619770263.4759433</v>
      </c>
      <c r="W1457" s="17">
        <f t="shared" si="477"/>
        <v>2311452.2957704277</v>
      </c>
      <c r="X1457" s="17">
        <f t="shared" si="478"/>
        <v>-691682.03229448409</v>
      </c>
      <c r="Z1457" s="17">
        <f t="shared" si="479"/>
        <v>0</v>
      </c>
      <c r="AA1457" s="17">
        <f t="shared" si="480"/>
        <v>7779.5945031555802</v>
      </c>
      <c r="AC1457" s="17">
        <f t="shared" si="472"/>
        <v>1540.359711624805</v>
      </c>
      <c r="AD1457" s="17">
        <f t="shared" si="482"/>
        <v>302193.34374059527</v>
      </c>
      <c r="AE1457">
        <f t="shared" si="481"/>
        <v>0</v>
      </c>
    </row>
    <row r="1458" spans="2:31" x14ac:dyDescent="0.35">
      <c r="B1458" s="6" t="s">
        <v>39</v>
      </c>
      <c r="C1458" s="6">
        <v>1450</v>
      </c>
      <c r="D1458" s="6">
        <v>428</v>
      </c>
      <c r="E1458" s="12">
        <v>4.5999999999999996</v>
      </c>
      <c r="F1458" s="17">
        <f t="shared" si="473"/>
        <v>-1.2083333333333335</v>
      </c>
      <c r="G1458" s="17">
        <f t="shared" si="474"/>
        <v>-4.3500000000000005</v>
      </c>
      <c r="H1458" s="17">
        <f t="shared" si="462"/>
        <v>-2553.2083333333335</v>
      </c>
      <c r="I1458" s="17">
        <v>414.57060000000001</v>
      </c>
      <c r="J1458" s="17">
        <f t="shared" si="463"/>
        <v>0.7722297916666665</v>
      </c>
      <c r="K1458" s="17">
        <f t="shared" si="464"/>
        <v>-2137.8655035416668</v>
      </c>
      <c r="L1458" s="21">
        <f t="shared" si="465"/>
        <v>-2137.8655035416668</v>
      </c>
      <c r="M1458" s="17">
        <f t="shared" si="466"/>
        <v>-1169174.8898257869</v>
      </c>
      <c r="N1458" s="17">
        <f t="shared" si="475"/>
        <v>1618601088.5861175</v>
      </c>
      <c r="O1458" s="17">
        <f t="shared" si="467"/>
        <v>1724.9645061728393</v>
      </c>
      <c r="P1458" s="17">
        <f t="shared" si="476"/>
        <v>250949198.55825615</v>
      </c>
      <c r="Q1458" s="17">
        <f t="shared" si="468"/>
        <v>173068.41279879733</v>
      </c>
      <c r="S1458" s="17">
        <f t="shared" si="469"/>
        <v>1.2777777777777777</v>
      </c>
      <c r="T1458" s="17">
        <f t="shared" si="470"/>
        <v>546.8888888888888</v>
      </c>
      <c r="V1458" s="17">
        <f t="shared" si="471"/>
        <v>1618601088.5861175</v>
      </c>
      <c r="W1458" s="17">
        <f t="shared" si="477"/>
        <v>2311452.2957704277</v>
      </c>
      <c r="X1458" s="17">
        <f t="shared" si="478"/>
        <v>-692851.20718430984</v>
      </c>
      <c r="Z1458" s="17">
        <f t="shared" si="479"/>
        <v>0</v>
      </c>
      <c r="AA1458" s="17">
        <f t="shared" si="480"/>
        <v>8948.7693929813668</v>
      </c>
      <c r="AC1458" s="17">
        <f t="shared" si="472"/>
        <v>1771.8563398103106</v>
      </c>
      <c r="AD1458" s="17">
        <f t="shared" si="482"/>
        <v>302777.93118550815</v>
      </c>
      <c r="AE1458">
        <f t="shared" si="481"/>
        <v>0</v>
      </c>
    </row>
    <row r="1459" spans="2:31" x14ac:dyDescent="0.35">
      <c r="B1459" s="6" t="s">
        <v>39</v>
      </c>
      <c r="C1459" s="6">
        <v>1451</v>
      </c>
      <c r="D1459" s="6">
        <v>429</v>
      </c>
      <c r="E1459" s="12">
        <v>1.2</v>
      </c>
      <c r="F1459" s="17">
        <f t="shared" si="473"/>
        <v>-0.63888888888888884</v>
      </c>
      <c r="G1459" s="17">
        <f t="shared" si="474"/>
        <v>-2.2999999999999998</v>
      </c>
      <c r="H1459" s="17">
        <f t="shared" si="462"/>
        <v>-1349.9722222222222</v>
      </c>
      <c r="I1459" s="17">
        <v>414.57060000000001</v>
      </c>
      <c r="J1459" s="17">
        <f t="shared" si="463"/>
        <v>5.2552500000000009E-2</v>
      </c>
      <c r="K1459" s="17">
        <f t="shared" si="464"/>
        <v>-935.34906972222211</v>
      </c>
      <c r="L1459" s="21">
        <f t="shared" si="465"/>
        <v>-935.34906972222211</v>
      </c>
      <c r="M1459" s="17">
        <f t="shared" si="466"/>
        <v>-133754.91697027776</v>
      </c>
      <c r="N1459" s="17">
        <f t="shared" si="475"/>
        <v>1618467333.6691473</v>
      </c>
      <c r="O1459" s="17">
        <f t="shared" si="467"/>
        <v>117.38888888888889</v>
      </c>
      <c r="P1459" s="17">
        <f t="shared" si="476"/>
        <v>250949315.94714504</v>
      </c>
      <c r="Q1459" s="17">
        <f t="shared" si="468"/>
        <v>172949.2184335941</v>
      </c>
      <c r="S1459" s="17">
        <f t="shared" si="469"/>
        <v>0.33333333333333331</v>
      </c>
      <c r="T1459" s="17">
        <f t="shared" si="470"/>
        <v>143</v>
      </c>
      <c r="V1459" s="17">
        <f t="shared" si="471"/>
        <v>1618467333.6691473</v>
      </c>
      <c r="W1459" s="17">
        <f t="shared" si="477"/>
        <v>2311452.2957704277</v>
      </c>
      <c r="X1459" s="17">
        <f t="shared" si="478"/>
        <v>-692984.96210128011</v>
      </c>
      <c r="Z1459" s="17">
        <f t="shared" si="479"/>
        <v>0</v>
      </c>
      <c r="AA1459" s="17">
        <f t="shared" si="480"/>
        <v>9082.5243099516447</v>
      </c>
      <c r="AC1459" s="17">
        <f t="shared" si="472"/>
        <v>1798.3398133704256</v>
      </c>
      <c r="AD1459" s="17">
        <f t="shared" si="482"/>
        <v>302844.80864399328</v>
      </c>
      <c r="AE1459">
        <f t="shared" si="481"/>
        <v>0</v>
      </c>
    </row>
    <row r="1460" spans="2:31" x14ac:dyDescent="0.35">
      <c r="B1460" s="6" t="s">
        <v>39</v>
      </c>
      <c r="C1460" s="6">
        <v>1452</v>
      </c>
      <c r="D1460" s="6">
        <v>430</v>
      </c>
      <c r="E1460" s="12">
        <v>0</v>
      </c>
      <c r="F1460" s="17">
        <f t="shared" si="473"/>
        <v>-0.16666666666666666</v>
      </c>
      <c r="G1460" s="17">
        <f t="shared" si="474"/>
        <v>-0.6</v>
      </c>
      <c r="H1460" s="17">
        <f t="shared" si="462"/>
        <v>-352.16666666666663</v>
      </c>
      <c r="I1460" s="17">
        <v>414.57060000000001</v>
      </c>
      <c r="J1460" s="17">
        <f t="shared" si="463"/>
        <v>0</v>
      </c>
      <c r="K1460" s="17">
        <f t="shared" si="464"/>
        <v>62.403933333333384</v>
      </c>
      <c r="L1460" s="21">
        <f t="shared" si="465"/>
        <v>62.403933333333384</v>
      </c>
      <c r="M1460" s="17">
        <f t="shared" si="466"/>
        <v>0</v>
      </c>
      <c r="N1460" s="17">
        <f t="shared" si="475"/>
        <v>1618467333.6691473</v>
      </c>
      <c r="O1460" s="17">
        <f t="shared" si="467"/>
        <v>0</v>
      </c>
      <c r="P1460" s="17">
        <f t="shared" si="476"/>
        <v>250949315.94714504</v>
      </c>
      <c r="Q1460" s="17">
        <f t="shared" si="468"/>
        <v>172830.10740161504</v>
      </c>
      <c r="S1460" s="17">
        <f t="shared" si="469"/>
        <v>0</v>
      </c>
      <c r="T1460" s="17">
        <f t="shared" si="470"/>
        <v>0</v>
      </c>
      <c r="V1460" s="17">
        <f t="shared" si="471"/>
        <v>1618467333.6691473</v>
      </c>
      <c r="W1460" s="17">
        <f t="shared" si="477"/>
        <v>2311452.2957704277</v>
      </c>
      <c r="X1460" s="17">
        <f t="shared" si="478"/>
        <v>-692984.96210128011</v>
      </c>
      <c r="Z1460" s="17">
        <f t="shared" si="479"/>
        <v>0</v>
      </c>
      <c r="AA1460" s="17">
        <f t="shared" si="480"/>
        <v>0</v>
      </c>
      <c r="AC1460" s="17">
        <f t="shared" si="472"/>
        <v>0</v>
      </c>
      <c r="AD1460" s="17">
        <f t="shared" si="482"/>
        <v>302844.80864399328</v>
      </c>
      <c r="AE1460">
        <f t="shared" si="481"/>
        <v>0</v>
      </c>
    </row>
    <row r="1461" spans="2:31" x14ac:dyDescent="0.35">
      <c r="B1461" s="6" t="s">
        <v>39</v>
      </c>
      <c r="C1461" s="6">
        <v>1453</v>
      </c>
      <c r="D1461" s="6">
        <v>431</v>
      </c>
      <c r="E1461" s="12">
        <v>0</v>
      </c>
      <c r="F1461" s="17">
        <f t="shared" si="473"/>
        <v>0</v>
      </c>
      <c r="G1461" s="17">
        <f t="shared" si="474"/>
        <v>0</v>
      </c>
      <c r="H1461" s="17">
        <f t="shared" si="462"/>
        <v>0</v>
      </c>
      <c r="I1461" s="17">
        <v>414.57060000000001</v>
      </c>
      <c r="J1461" s="17">
        <f t="shared" si="463"/>
        <v>0</v>
      </c>
      <c r="K1461" s="17">
        <f t="shared" si="464"/>
        <v>414.57060000000001</v>
      </c>
      <c r="L1461" s="21">
        <f t="shared" si="465"/>
        <v>414.57060000000001</v>
      </c>
      <c r="M1461" s="17">
        <f t="shared" si="466"/>
        <v>0</v>
      </c>
      <c r="N1461" s="17">
        <f t="shared" si="475"/>
        <v>1618467333.6691473</v>
      </c>
      <c r="O1461" s="17">
        <f t="shared" si="467"/>
        <v>0</v>
      </c>
      <c r="P1461" s="17">
        <f t="shared" si="476"/>
        <v>250949315.94714504</v>
      </c>
      <c r="Q1461" s="17">
        <f t="shared" si="468"/>
        <v>172711.16032150382</v>
      </c>
      <c r="S1461" s="17">
        <f t="shared" si="469"/>
        <v>0</v>
      </c>
      <c r="T1461" s="17">
        <f t="shared" si="470"/>
        <v>0</v>
      </c>
      <c r="V1461" s="17">
        <f t="shared" si="471"/>
        <v>1618467333.6691473</v>
      </c>
      <c r="W1461" s="17">
        <f t="shared" si="477"/>
        <v>2311452.2957704277</v>
      </c>
      <c r="X1461" s="17">
        <f t="shared" si="478"/>
        <v>-692984.96210128011</v>
      </c>
      <c r="Z1461" s="17">
        <f t="shared" si="479"/>
        <v>0</v>
      </c>
      <c r="AA1461" s="17">
        <f t="shared" si="480"/>
        <v>0</v>
      </c>
      <c r="AC1461" s="17">
        <f t="shared" si="472"/>
        <v>0</v>
      </c>
      <c r="AD1461" s="17">
        <f t="shared" si="482"/>
        <v>302844.80864399328</v>
      </c>
      <c r="AE1461">
        <f t="shared" si="481"/>
        <v>0</v>
      </c>
    </row>
    <row r="1462" spans="2:31" x14ac:dyDescent="0.35">
      <c r="B1462" s="6" t="s">
        <v>39</v>
      </c>
      <c r="C1462" s="6">
        <v>1454</v>
      </c>
      <c r="D1462" s="6">
        <v>432</v>
      </c>
      <c r="E1462" s="12">
        <v>0</v>
      </c>
      <c r="F1462" s="17">
        <f t="shared" si="473"/>
        <v>0</v>
      </c>
      <c r="G1462" s="17">
        <f t="shared" si="474"/>
        <v>0</v>
      </c>
      <c r="H1462" s="17">
        <f t="shared" si="462"/>
        <v>0</v>
      </c>
      <c r="I1462" s="17">
        <v>414.57060000000001</v>
      </c>
      <c r="J1462" s="17">
        <f t="shared" si="463"/>
        <v>0</v>
      </c>
      <c r="K1462" s="17">
        <f t="shared" si="464"/>
        <v>414.57060000000001</v>
      </c>
      <c r="L1462" s="21">
        <f t="shared" si="465"/>
        <v>414.57060000000001</v>
      </c>
      <c r="M1462" s="17">
        <f t="shared" si="466"/>
        <v>0</v>
      </c>
      <c r="N1462" s="17">
        <f t="shared" si="475"/>
        <v>1618467333.6691473</v>
      </c>
      <c r="O1462" s="17">
        <f t="shared" si="467"/>
        <v>0</v>
      </c>
      <c r="P1462" s="17">
        <f t="shared" si="476"/>
        <v>250949315.94714504</v>
      </c>
      <c r="Q1462" s="17">
        <f t="shared" si="468"/>
        <v>172592.37685498284</v>
      </c>
      <c r="S1462" s="17">
        <f t="shared" si="469"/>
        <v>0</v>
      </c>
      <c r="T1462" s="17">
        <f t="shared" si="470"/>
        <v>0</v>
      </c>
      <c r="V1462" s="17">
        <f t="shared" si="471"/>
        <v>1618467333.6691473</v>
      </c>
      <c r="W1462" s="17">
        <f t="shared" si="477"/>
        <v>2311452.2957704277</v>
      </c>
      <c r="X1462" s="17">
        <f t="shared" si="478"/>
        <v>-692984.96210128011</v>
      </c>
      <c r="Z1462" s="17">
        <f t="shared" si="479"/>
        <v>0</v>
      </c>
      <c r="AA1462" s="17">
        <f t="shared" si="480"/>
        <v>0</v>
      </c>
      <c r="AC1462" s="17">
        <f t="shared" si="472"/>
        <v>0</v>
      </c>
      <c r="AD1462" s="17">
        <f t="shared" si="482"/>
        <v>302844.80864399328</v>
      </c>
      <c r="AE1462">
        <f t="shared" si="481"/>
        <v>0</v>
      </c>
    </row>
    <row r="1463" spans="2:31" x14ac:dyDescent="0.35">
      <c r="B1463" s="6" t="s">
        <v>39</v>
      </c>
      <c r="C1463" s="6">
        <v>1455</v>
      </c>
      <c r="D1463" s="6">
        <v>433</v>
      </c>
      <c r="E1463" s="12">
        <v>0</v>
      </c>
      <c r="F1463" s="17">
        <f t="shared" si="473"/>
        <v>0</v>
      </c>
      <c r="G1463" s="17">
        <f t="shared" si="474"/>
        <v>0</v>
      </c>
      <c r="H1463" s="17">
        <f t="shared" si="462"/>
        <v>0</v>
      </c>
      <c r="I1463" s="17">
        <v>414.57060000000001</v>
      </c>
      <c r="J1463" s="17">
        <f t="shared" si="463"/>
        <v>0</v>
      </c>
      <c r="K1463" s="17">
        <f t="shared" si="464"/>
        <v>414.57060000000001</v>
      </c>
      <c r="L1463" s="21">
        <f t="shared" si="465"/>
        <v>414.57060000000001</v>
      </c>
      <c r="M1463" s="17">
        <f t="shared" si="466"/>
        <v>0</v>
      </c>
      <c r="N1463" s="17">
        <f t="shared" si="475"/>
        <v>1618467333.6691473</v>
      </c>
      <c r="O1463" s="17">
        <f t="shared" si="467"/>
        <v>0</v>
      </c>
      <c r="P1463" s="17">
        <f t="shared" si="476"/>
        <v>250949315.94714504</v>
      </c>
      <c r="Q1463" s="17">
        <f t="shared" si="468"/>
        <v>172473.7566647045</v>
      </c>
      <c r="S1463" s="17">
        <f t="shared" si="469"/>
        <v>0</v>
      </c>
      <c r="T1463" s="17">
        <f t="shared" si="470"/>
        <v>0</v>
      </c>
      <c r="V1463" s="17">
        <f t="shared" si="471"/>
        <v>1618467333.6691473</v>
      </c>
      <c r="W1463" s="17">
        <f t="shared" si="477"/>
        <v>2311452.2957704277</v>
      </c>
      <c r="X1463" s="17">
        <f t="shared" si="478"/>
        <v>-692984.96210128011</v>
      </c>
      <c r="Z1463" s="17">
        <f t="shared" si="479"/>
        <v>0</v>
      </c>
      <c r="AA1463" s="17">
        <f t="shared" si="480"/>
        <v>0</v>
      </c>
      <c r="AC1463" s="17">
        <f t="shared" si="472"/>
        <v>0</v>
      </c>
      <c r="AD1463" s="17">
        <f t="shared" si="482"/>
        <v>302844.80864399328</v>
      </c>
      <c r="AE1463">
        <f t="shared" si="481"/>
        <v>0</v>
      </c>
    </row>
    <row r="1464" spans="2:31" x14ac:dyDescent="0.35">
      <c r="B1464" s="6" t="s">
        <v>39</v>
      </c>
      <c r="C1464" s="6">
        <v>1456</v>
      </c>
      <c r="D1464" s="6">
        <v>434</v>
      </c>
      <c r="E1464" s="12">
        <v>0</v>
      </c>
      <c r="F1464" s="17">
        <f t="shared" si="473"/>
        <v>0</v>
      </c>
      <c r="G1464" s="17">
        <f t="shared" si="474"/>
        <v>0</v>
      </c>
      <c r="H1464" s="17">
        <f t="shared" si="462"/>
        <v>0</v>
      </c>
      <c r="I1464" s="17">
        <v>414.57060000000001</v>
      </c>
      <c r="J1464" s="17">
        <f t="shared" si="463"/>
        <v>0</v>
      </c>
      <c r="K1464" s="17">
        <f t="shared" si="464"/>
        <v>414.57060000000001</v>
      </c>
      <c r="L1464" s="21">
        <f t="shared" si="465"/>
        <v>414.57060000000001</v>
      </c>
      <c r="M1464" s="17">
        <f t="shared" si="466"/>
        <v>0</v>
      </c>
      <c r="N1464" s="17">
        <f t="shared" si="475"/>
        <v>1618467333.6691473</v>
      </c>
      <c r="O1464" s="17">
        <f t="shared" si="467"/>
        <v>0</v>
      </c>
      <c r="P1464" s="17">
        <f t="shared" si="476"/>
        <v>250949315.94714504</v>
      </c>
      <c r="Q1464" s="17">
        <f t="shared" si="468"/>
        <v>172355.29941424797</v>
      </c>
      <c r="S1464" s="17">
        <f t="shared" si="469"/>
        <v>0</v>
      </c>
      <c r="T1464" s="17">
        <f t="shared" si="470"/>
        <v>0</v>
      </c>
      <c r="V1464" s="17">
        <f t="shared" si="471"/>
        <v>1618467333.6691473</v>
      </c>
      <c r="W1464" s="17">
        <f t="shared" si="477"/>
        <v>2311452.2957704277</v>
      </c>
      <c r="X1464" s="17">
        <f t="shared" si="478"/>
        <v>-692984.96210128011</v>
      </c>
      <c r="Z1464" s="17">
        <f t="shared" si="479"/>
        <v>0</v>
      </c>
      <c r="AA1464" s="17">
        <f t="shared" si="480"/>
        <v>0</v>
      </c>
      <c r="AC1464" s="17">
        <f t="shared" si="472"/>
        <v>0</v>
      </c>
      <c r="AD1464" s="17">
        <f t="shared" si="482"/>
        <v>302844.80864399328</v>
      </c>
      <c r="AE1464">
        <f t="shared" si="481"/>
        <v>0</v>
      </c>
    </row>
    <row r="1465" spans="2:31" x14ac:dyDescent="0.35">
      <c r="B1465" s="6" t="s">
        <v>39</v>
      </c>
      <c r="C1465" s="6">
        <v>1457</v>
      </c>
      <c r="D1465" s="6">
        <v>435</v>
      </c>
      <c r="E1465" s="12">
        <v>0</v>
      </c>
      <c r="F1465" s="17">
        <f t="shared" si="473"/>
        <v>0</v>
      </c>
      <c r="G1465" s="17">
        <f t="shared" si="474"/>
        <v>0</v>
      </c>
      <c r="H1465" s="17">
        <f t="shared" si="462"/>
        <v>0</v>
      </c>
      <c r="I1465" s="17">
        <v>414.57060000000001</v>
      </c>
      <c r="J1465" s="17">
        <f t="shared" si="463"/>
        <v>0</v>
      </c>
      <c r="K1465" s="17">
        <f t="shared" si="464"/>
        <v>414.57060000000001</v>
      </c>
      <c r="L1465" s="21">
        <f t="shared" si="465"/>
        <v>414.57060000000001</v>
      </c>
      <c r="M1465" s="17">
        <f t="shared" si="466"/>
        <v>0</v>
      </c>
      <c r="N1465" s="17">
        <f t="shared" si="475"/>
        <v>1618467333.6691473</v>
      </c>
      <c r="O1465" s="17">
        <f t="shared" si="467"/>
        <v>0</v>
      </c>
      <c r="P1465" s="17">
        <f t="shared" si="476"/>
        <v>250949315.94714504</v>
      </c>
      <c r="Q1465" s="17">
        <f t="shared" si="468"/>
        <v>172237.00476811602</v>
      </c>
      <c r="S1465" s="17">
        <f t="shared" si="469"/>
        <v>0</v>
      </c>
      <c r="T1465" s="17">
        <f t="shared" si="470"/>
        <v>0</v>
      </c>
      <c r="V1465" s="17">
        <f t="shared" si="471"/>
        <v>1618467333.6691473</v>
      </c>
      <c r="W1465" s="17">
        <f t="shared" si="477"/>
        <v>2311452.2957704277</v>
      </c>
      <c r="X1465" s="17">
        <f t="shared" si="478"/>
        <v>-692984.96210128011</v>
      </c>
      <c r="Z1465" s="17">
        <f t="shared" si="479"/>
        <v>0</v>
      </c>
      <c r="AA1465" s="17">
        <f t="shared" si="480"/>
        <v>0</v>
      </c>
      <c r="AC1465" s="17">
        <f t="shared" si="472"/>
        <v>0</v>
      </c>
      <c r="AD1465" s="17">
        <f t="shared" si="482"/>
        <v>302844.80864399328</v>
      </c>
      <c r="AE1465">
        <f t="shared" si="481"/>
        <v>0</v>
      </c>
    </row>
    <row r="1466" spans="2:31" x14ac:dyDescent="0.35">
      <c r="B1466" s="6" t="s">
        <v>39</v>
      </c>
      <c r="C1466" s="6">
        <v>1458</v>
      </c>
      <c r="D1466" s="6">
        <v>436</v>
      </c>
      <c r="E1466" s="12">
        <v>0</v>
      </c>
      <c r="F1466" s="17">
        <f t="shared" si="473"/>
        <v>0</v>
      </c>
      <c r="G1466" s="17">
        <f t="shared" si="474"/>
        <v>0</v>
      </c>
      <c r="H1466" s="17">
        <f t="shared" si="462"/>
        <v>0</v>
      </c>
      <c r="I1466" s="17">
        <v>414.57060000000001</v>
      </c>
      <c r="J1466" s="17">
        <f t="shared" si="463"/>
        <v>0</v>
      </c>
      <c r="K1466" s="17">
        <f t="shared" si="464"/>
        <v>414.57060000000001</v>
      </c>
      <c r="L1466" s="21">
        <f t="shared" si="465"/>
        <v>414.57060000000001</v>
      </c>
      <c r="M1466" s="17">
        <f t="shared" si="466"/>
        <v>0</v>
      </c>
      <c r="N1466" s="17">
        <f t="shared" si="475"/>
        <v>1618467333.6691473</v>
      </c>
      <c r="O1466" s="17">
        <f t="shared" si="467"/>
        <v>0</v>
      </c>
      <c r="P1466" s="17">
        <f t="shared" si="476"/>
        <v>250949315.94714504</v>
      </c>
      <c r="Q1466" s="17">
        <f t="shared" si="468"/>
        <v>172118.87239173186</v>
      </c>
      <c r="S1466" s="17">
        <f t="shared" si="469"/>
        <v>0</v>
      </c>
      <c r="T1466" s="17">
        <f t="shared" si="470"/>
        <v>0</v>
      </c>
      <c r="V1466" s="17">
        <f t="shared" si="471"/>
        <v>1618467333.6691473</v>
      </c>
      <c r="W1466" s="17">
        <f t="shared" si="477"/>
        <v>2311452.2957704277</v>
      </c>
      <c r="X1466" s="17">
        <f t="shared" si="478"/>
        <v>-692984.96210128011</v>
      </c>
      <c r="Z1466" s="17">
        <f t="shared" si="479"/>
        <v>0</v>
      </c>
      <c r="AA1466" s="17">
        <f t="shared" si="480"/>
        <v>0</v>
      </c>
      <c r="AC1466" s="17">
        <f t="shared" si="472"/>
        <v>0</v>
      </c>
      <c r="AD1466" s="17">
        <f t="shared" si="482"/>
        <v>302844.80864399328</v>
      </c>
      <c r="AE1466">
        <f t="shared" si="481"/>
        <v>0</v>
      </c>
    </row>
    <row r="1467" spans="2:31" x14ac:dyDescent="0.35">
      <c r="B1467" s="6" t="s">
        <v>39</v>
      </c>
      <c r="C1467" s="6">
        <v>1459</v>
      </c>
      <c r="D1467" s="6">
        <v>437</v>
      </c>
      <c r="E1467" s="12">
        <v>0</v>
      </c>
      <c r="F1467" s="17">
        <f t="shared" si="473"/>
        <v>0</v>
      </c>
      <c r="G1467" s="17">
        <f t="shared" si="474"/>
        <v>0</v>
      </c>
      <c r="H1467" s="17">
        <f t="shared" si="462"/>
        <v>0</v>
      </c>
      <c r="I1467" s="17">
        <v>414.57060000000001</v>
      </c>
      <c r="J1467" s="17">
        <f t="shared" si="463"/>
        <v>0</v>
      </c>
      <c r="K1467" s="17">
        <f t="shared" si="464"/>
        <v>414.57060000000001</v>
      </c>
      <c r="L1467" s="21">
        <f t="shared" si="465"/>
        <v>414.57060000000001</v>
      </c>
      <c r="M1467" s="17">
        <f t="shared" si="466"/>
        <v>0</v>
      </c>
      <c r="N1467" s="17">
        <f t="shared" si="475"/>
        <v>1618467333.6691473</v>
      </c>
      <c r="O1467" s="17">
        <f t="shared" si="467"/>
        <v>0</v>
      </c>
      <c r="P1467" s="17">
        <f t="shared" si="476"/>
        <v>250949315.94714504</v>
      </c>
      <c r="Q1467" s="17">
        <f t="shared" si="468"/>
        <v>172000.90195143595</v>
      </c>
      <c r="S1467" s="17">
        <f t="shared" si="469"/>
        <v>0</v>
      </c>
      <c r="T1467" s="17">
        <f t="shared" si="470"/>
        <v>0</v>
      </c>
      <c r="V1467" s="17">
        <f t="shared" si="471"/>
        <v>1618467333.6691473</v>
      </c>
      <c r="W1467" s="17">
        <f t="shared" si="477"/>
        <v>2311452.2957704277</v>
      </c>
      <c r="X1467" s="17">
        <f t="shared" si="478"/>
        <v>-692984.96210128011</v>
      </c>
      <c r="Z1467" s="17">
        <f t="shared" si="479"/>
        <v>0</v>
      </c>
      <c r="AA1467" s="17">
        <f t="shared" si="480"/>
        <v>0</v>
      </c>
      <c r="AC1467" s="17">
        <f t="shared" si="472"/>
        <v>0</v>
      </c>
      <c r="AD1467" s="17">
        <f t="shared" si="482"/>
        <v>302844.80864399328</v>
      </c>
      <c r="AE1467">
        <f t="shared" si="481"/>
        <v>0</v>
      </c>
    </row>
    <row r="1468" spans="2:31" x14ac:dyDescent="0.35">
      <c r="B1468" s="6" t="s">
        <v>39</v>
      </c>
      <c r="C1468" s="6">
        <v>1460</v>
      </c>
      <c r="D1468" s="6">
        <v>438</v>
      </c>
      <c r="E1468" s="12">
        <v>0</v>
      </c>
      <c r="F1468" s="17">
        <f t="shared" si="473"/>
        <v>0</v>
      </c>
      <c r="G1468" s="17">
        <f t="shared" si="474"/>
        <v>0</v>
      </c>
      <c r="H1468" s="17">
        <f t="shared" si="462"/>
        <v>0</v>
      </c>
      <c r="I1468" s="17">
        <v>414.57060000000001</v>
      </c>
      <c r="J1468" s="17">
        <f t="shared" si="463"/>
        <v>0</v>
      </c>
      <c r="K1468" s="17">
        <f t="shared" si="464"/>
        <v>414.57060000000001</v>
      </c>
      <c r="L1468" s="21">
        <f t="shared" si="465"/>
        <v>414.57060000000001</v>
      </c>
      <c r="M1468" s="17">
        <f t="shared" si="466"/>
        <v>0</v>
      </c>
      <c r="N1468" s="17">
        <f t="shared" si="475"/>
        <v>1618467333.6691473</v>
      </c>
      <c r="O1468" s="17">
        <f t="shared" si="467"/>
        <v>0</v>
      </c>
      <c r="P1468" s="17">
        <f t="shared" si="476"/>
        <v>250949315.94714504</v>
      </c>
      <c r="Q1468" s="17">
        <f t="shared" si="468"/>
        <v>171883.09311448291</v>
      </c>
      <c r="S1468" s="17">
        <f t="shared" si="469"/>
        <v>0</v>
      </c>
      <c r="T1468" s="17">
        <f t="shared" si="470"/>
        <v>0</v>
      </c>
      <c r="V1468" s="17">
        <f t="shared" si="471"/>
        <v>1618467333.6691473</v>
      </c>
      <c r="W1468" s="17">
        <f t="shared" si="477"/>
        <v>2311452.2957704277</v>
      </c>
      <c r="X1468" s="17">
        <f t="shared" si="478"/>
        <v>-692984.96210128011</v>
      </c>
      <c r="Z1468" s="17">
        <f t="shared" si="479"/>
        <v>0</v>
      </c>
      <c r="AA1468" s="17">
        <f t="shared" si="480"/>
        <v>0</v>
      </c>
      <c r="AC1468" s="17">
        <f t="shared" si="472"/>
        <v>0</v>
      </c>
      <c r="AD1468" s="17">
        <f t="shared" si="482"/>
        <v>302844.80864399328</v>
      </c>
      <c r="AE1468">
        <f t="shared" si="481"/>
        <v>0</v>
      </c>
    </row>
    <row r="1469" spans="2:31" x14ac:dyDescent="0.35">
      <c r="B1469" s="6" t="s">
        <v>39</v>
      </c>
      <c r="C1469" s="6">
        <v>1461</v>
      </c>
      <c r="D1469" s="6">
        <v>439</v>
      </c>
      <c r="E1469" s="12">
        <v>0</v>
      </c>
      <c r="F1469" s="17">
        <f t="shared" si="473"/>
        <v>0</v>
      </c>
      <c r="G1469" s="17">
        <f t="shared" si="474"/>
        <v>0</v>
      </c>
      <c r="H1469" s="17">
        <f t="shared" si="462"/>
        <v>0</v>
      </c>
      <c r="I1469" s="17">
        <v>414.57060000000001</v>
      </c>
      <c r="J1469" s="17">
        <f t="shared" si="463"/>
        <v>0</v>
      </c>
      <c r="K1469" s="17">
        <f t="shared" si="464"/>
        <v>414.57060000000001</v>
      </c>
      <c r="L1469" s="21">
        <f t="shared" si="465"/>
        <v>414.57060000000001</v>
      </c>
      <c r="M1469" s="17">
        <f t="shared" si="466"/>
        <v>0</v>
      </c>
      <c r="N1469" s="17">
        <f t="shared" si="475"/>
        <v>1618467333.6691473</v>
      </c>
      <c r="O1469" s="17">
        <f t="shared" si="467"/>
        <v>0</v>
      </c>
      <c r="P1469" s="17">
        <f t="shared" si="476"/>
        <v>250949315.94714504</v>
      </c>
      <c r="Q1469" s="17">
        <f t="shared" si="468"/>
        <v>171765.44554903836</v>
      </c>
      <c r="S1469" s="17">
        <f t="shared" si="469"/>
        <v>0</v>
      </c>
      <c r="T1469" s="17">
        <f t="shared" si="470"/>
        <v>0</v>
      </c>
      <c r="V1469" s="17">
        <f t="shared" si="471"/>
        <v>1618467333.6691473</v>
      </c>
      <c r="W1469" s="17">
        <f t="shared" si="477"/>
        <v>2311452.2957704277</v>
      </c>
      <c r="X1469" s="17">
        <f t="shared" si="478"/>
        <v>-692984.96210128011</v>
      </c>
      <c r="Z1469" s="17">
        <f t="shared" si="479"/>
        <v>0</v>
      </c>
      <c r="AA1469" s="17">
        <f t="shared" si="480"/>
        <v>0</v>
      </c>
      <c r="AC1469" s="17">
        <f t="shared" si="472"/>
        <v>0</v>
      </c>
      <c r="AD1469" s="17">
        <f t="shared" si="482"/>
        <v>302844.80864399328</v>
      </c>
      <c r="AE1469">
        <f t="shared" si="481"/>
        <v>0</v>
      </c>
    </row>
    <row r="1470" spans="2:31" x14ac:dyDescent="0.35">
      <c r="B1470" s="6" t="s">
        <v>39</v>
      </c>
      <c r="C1470" s="6">
        <v>1462</v>
      </c>
      <c r="D1470" s="6">
        <v>440</v>
      </c>
      <c r="E1470" s="12">
        <v>0</v>
      </c>
      <c r="F1470" s="17">
        <f t="shared" si="473"/>
        <v>0</v>
      </c>
      <c r="G1470" s="17">
        <f t="shared" si="474"/>
        <v>0</v>
      </c>
      <c r="H1470" s="17">
        <f t="shared" si="462"/>
        <v>0</v>
      </c>
      <c r="I1470" s="17">
        <v>414.57060000000001</v>
      </c>
      <c r="J1470" s="17">
        <f t="shared" si="463"/>
        <v>0</v>
      </c>
      <c r="K1470" s="17">
        <f t="shared" si="464"/>
        <v>414.57060000000001</v>
      </c>
      <c r="L1470" s="21">
        <f t="shared" si="465"/>
        <v>414.57060000000001</v>
      </c>
      <c r="M1470" s="17">
        <f t="shared" si="466"/>
        <v>0</v>
      </c>
      <c r="N1470" s="17">
        <f t="shared" si="475"/>
        <v>1618467333.6691473</v>
      </c>
      <c r="O1470" s="17">
        <f t="shared" si="467"/>
        <v>0</v>
      </c>
      <c r="P1470" s="17">
        <f t="shared" si="476"/>
        <v>250949315.94714504</v>
      </c>
      <c r="Q1470" s="17">
        <f t="shared" si="468"/>
        <v>171647.95892417582</v>
      </c>
      <c r="S1470" s="17">
        <f t="shared" si="469"/>
        <v>0</v>
      </c>
      <c r="T1470" s="17">
        <f t="shared" si="470"/>
        <v>0</v>
      </c>
      <c r="V1470" s="17">
        <f t="shared" si="471"/>
        <v>1618467333.6691473</v>
      </c>
      <c r="W1470" s="17">
        <f t="shared" si="477"/>
        <v>2311452.2957704277</v>
      </c>
      <c r="X1470" s="17">
        <f t="shared" si="478"/>
        <v>-692984.96210128011</v>
      </c>
      <c r="Z1470" s="17">
        <f t="shared" si="479"/>
        <v>0</v>
      </c>
      <c r="AA1470" s="17">
        <f t="shared" si="480"/>
        <v>0</v>
      </c>
      <c r="AC1470" s="17">
        <f t="shared" si="472"/>
        <v>0</v>
      </c>
      <c r="AD1470" s="17">
        <f t="shared" si="482"/>
        <v>302844.80864399328</v>
      </c>
      <c r="AE1470">
        <f t="shared" si="481"/>
        <v>0</v>
      </c>
    </row>
    <row r="1471" spans="2:31" x14ac:dyDescent="0.35">
      <c r="B1471" s="6" t="s">
        <v>39</v>
      </c>
      <c r="C1471" s="6">
        <v>1463</v>
      </c>
      <c r="D1471" s="6">
        <v>441</v>
      </c>
      <c r="E1471" s="12">
        <v>0</v>
      </c>
      <c r="F1471" s="17">
        <f t="shared" si="473"/>
        <v>0</v>
      </c>
      <c r="G1471" s="17">
        <f t="shared" si="474"/>
        <v>0</v>
      </c>
      <c r="H1471" s="17">
        <f t="shared" si="462"/>
        <v>0</v>
      </c>
      <c r="I1471" s="17">
        <v>414.57060000000001</v>
      </c>
      <c r="J1471" s="17">
        <f t="shared" si="463"/>
        <v>0</v>
      </c>
      <c r="K1471" s="17">
        <f t="shared" si="464"/>
        <v>414.57060000000001</v>
      </c>
      <c r="L1471" s="21">
        <f t="shared" si="465"/>
        <v>414.57060000000001</v>
      </c>
      <c r="M1471" s="17">
        <f t="shared" si="466"/>
        <v>0</v>
      </c>
      <c r="N1471" s="17">
        <f t="shared" si="475"/>
        <v>1618467333.6691473</v>
      </c>
      <c r="O1471" s="17">
        <f t="shared" si="467"/>
        <v>0</v>
      </c>
      <c r="P1471" s="17">
        <f t="shared" si="476"/>
        <v>250949315.94714504</v>
      </c>
      <c r="Q1471" s="17">
        <f t="shared" si="468"/>
        <v>171530.63290987359</v>
      </c>
      <c r="S1471" s="17">
        <f t="shared" si="469"/>
        <v>0</v>
      </c>
      <c r="T1471" s="17">
        <f t="shared" si="470"/>
        <v>0</v>
      </c>
      <c r="V1471" s="17">
        <f t="shared" si="471"/>
        <v>1618467333.6691473</v>
      </c>
      <c r="W1471" s="17">
        <f t="shared" si="477"/>
        <v>2311452.2957704277</v>
      </c>
      <c r="X1471" s="17">
        <f t="shared" si="478"/>
        <v>-692984.96210128011</v>
      </c>
      <c r="Z1471" s="17">
        <f t="shared" si="479"/>
        <v>0</v>
      </c>
      <c r="AA1471" s="17">
        <f t="shared" si="480"/>
        <v>0</v>
      </c>
      <c r="AC1471" s="17">
        <f t="shared" si="472"/>
        <v>0</v>
      </c>
      <c r="AD1471" s="17">
        <f t="shared" si="482"/>
        <v>302844.80864399328</v>
      </c>
      <c r="AE1471">
        <f t="shared" si="481"/>
        <v>0</v>
      </c>
    </row>
    <row r="1472" spans="2:31" x14ac:dyDescent="0.35">
      <c r="B1472" s="6" t="s">
        <v>39</v>
      </c>
      <c r="C1472" s="6">
        <v>1464</v>
      </c>
      <c r="D1472" s="6">
        <v>442</v>
      </c>
      <c r="E1472" s="12">
        <v>0</v>
      </c>
      <c r="F1472" s="17">
        <f t="shared" si="473"/>
        <v>0</v>
      </c>
      <c r="G1472" s="17">
        <f t="shared" si="474"/>
        <v>0</v>
      </c>
      <c r="H1472" s="17">
        <f t="shared" si="462"/>
        <v>0</v>
      </c>
      <c r="I1472" s="17">
        <v>414.57060000000001</v>
      </c>
      <c r="J1472" s="17">
        <f t="shared" si="463"/>
        <v>0</v>
      </c>
      <c r="K1472" s="17">
        <f t="shared" si="464"/>
        <v>414.57060000000001</v>
      </c>
      <c r="L1472" s="21">
        <f t="shared" si="465"/>
        <v>414.57060000000001</v>
      </c>
      <c r="M1472" s="17">
        <f t="shared" si="466"/>
        <v>0</v>
      </c>
      <c r="N1472" s="17">
        <f t="shared" si="475"/>
        <v>1618467333.6691473</v>
      </c>
      <c r="O1472" s="17">
        <f t="shared" si="467"/>
        <v>0</v>
      </c>
      <c r="P1472" s="17">
        <f t="shared" si="476"/>
        <v>250949315.94714504</v>
      </c>
      <c r="Q1472" s="17">
        <f t="shared" si="468"/>
        <v>171413.46717701165</v>
      </c>
      <c r="S1472" s="17">
        <f t="shared" si="469"/>
        <v>0</v>
      </c>
      <c r="T1472" s="17">
        <f t="shared" si="470"/>
        <v>0</v>
      </c>
      <c r="V1472" s="17">
        <f t="shared" si="471"/>
        <v>1618467333.6691473</v>
      </c>
      <c r="W1472" s="17">
        <f t="shared" si="477"/>
        <v>2311452.2957704277</v>
      </c>
      <c r="X1472" s="17">
        <f t="shared" si="478"/>
        <v>-692984.96210128011</v>
      </c>
      <c r="Z1472" s="17">
        <f t="shared" si="479"/>
        <v>0</v>
      </c>
      <c r="AA1472" s="17">
        <f t="shared" si="480"/>
        <v>0</v>
      </c>
      <c r="AC1472" s="17">
        <f t="shared" si="472"/>
        <v>0</v>
      </c>
      <c r="AD1472" s="17">
        <f t="shared" si="482"/>
        <v>302844.80864399328</v>
      </c>
      <c r="AE1472">
        <f t="shared" si="481"/>
        <v>0</v>
      </c>
    </row>
    <row r="1473" spans="2:31" x14ac:dyDescent="0.35">
      <c r="B1473" s="6" t="s">
        <v>39</v>
      </c>
      <c r="C1473" s="6">
        <v>1465</v>
      </c>
      <c r="D1473" s="6">
        <v>443</v>
      </c>
      <c r="E1473" s="12">
        <v>0</v>
      </c>
      <c r="F1473" s="17">
        <f t="shared" si="473"/>
        <v>0</v>
      </c>
      <c r="G1473" s="17">
        <f t="shared" si="474"/>
        <v>0</v>
      </c>
      <c r="H1473" s="17">
        <f t="shared" si="462"/>
        <v>0</v>
      </c>
      <c r="I1473" s="17">
        <v>414.57060000000001</v>
      </c>
      <c r="J1473" s="17">
        <f t="shared" si="463"/>
        <v>0</v>
      </c>
      <c r="K1473" s="17">
        <f t="shared" si="464"/>
        <v>414.57060000000001</v>
      </c>
      <c r="L1473" s="21">
        <f t="shared" si="465"/>
        <v>414.57060000000001</v>
      </c>
      <c r="M1473" s="17">
        <f t="shared" si="466"/>
        <v>0</v>
      </c>
      <c r="N1473" s="17">
        <f t="shared" si="475"/>
        <v>1618467333.6691473</v>
      </c>
      <c r="O1473" s="17">
        <f t="shared" si="467"/>
        <v>0</v>
      </c>
      <c r="P1473" s="17">
        <f t="shared" si="476"/>
        <v>250949315.94714504</v>
      </c>
      <c r="Q1473" s="17">
        <f t="shared" si="468"/>
        <v>171296.46139736864</v>
      </c>
      <c r="S1473" s="17">
        <f t="shared" si="469"/>
        <v>0</v>
      </c>
      <c r="T1473" s="17">
        <f t="shared" si="470"/>
        <v>0</v>
      </c>
      <c r="V1473" s="17">
        <f t="shared" si="471"/>
        <v>1618467333.6691473</v>
      </c>
      <c r="W1473" s="17">
        <f t="shared" si="477"/>
        <v>2311452.2957704277</v>
      </c>
      <c r="X1473" s="17">
        <f t="shared" si="478"/>
        <v>-692984.96210128011</v>
      </c>
      <c r="Z1473" s="17">
        <f t="shared" si="479"/>
        <v>0</v>
      </c>
      <c r="AA1473" s="17">
        <f t="shared" si="480"/>
        <v>0</v>
      </c>
      <c r="AC1473" s="17">
        <f t="shared" si="472"/>
        <v>0</v>
      </c>
      <c r="AD1473" s="17">
        <f t="shared" si="482"/>
        <v>302844.80864399328</v>
      </c>
      <c r="AE1473">
        <f t="shared" si="481"/>
        <v>0</v>
      </c>
    </row>
    <row r="1474" spans="2:31" x14ac:dyDescent="0.35">
      <c r="B1474" s="6" t="s">
        <v>39</v>
      </c>
      <c r="C1474" s="6">
        <v>1466</v>
      </c>
      <c r="D1474" s="6">
        <v>444</v>
      </c>
      <c r="E1474" s="12">
        <v>0</v>
      </c>
      <c r="F1474" s="17">
        <f t="shared" si="473"/>
        <v>0</v>
      </c>
      <c r="G1474" s="17">
        <f t="shared" si="474"/>
        <v>0</v>
      </c>
      <c r="H1474" s="17">
        <f t="shared" si="462"/>
        <v>0</v>
      </c>
      <c r="I1474" s="17">
        <v>414.57060000000001</v>
      </c>
      <c r="J1474" s="17">
        <f t="shared" si="463"/>
        <v>0</v>
      </c>
      <c r="K1474" s="17">
        <f t="shared" si="464"/>
        <v>414.57060000000001</v>
      </c>
      <c r="L1474" s="21">
        <f t="shared" si="465"/>
        <v>414.57060000000001</v>
      </c>
      <c r="M1474" s="17">
        <f t="shared" si="466"/>
        <v>0</v>
      </c>
      <c r="N1474" s="17">
        <f t="shared" si="475"/>
        <v>1618467333.6691473</v>
      </c>
      <c r="O1474" s="17">
        <f t="shared" si="467"/>
        <v>0</v>
      </c>
      <c r="P1474" s="17">
        <f t="shared" si="476"/>
        <v>250949315.94714504</v>
      </c>
      <c r="Q1474" s="17">
        <f t="shared" si="468"/>
        <v>171179.61524361873</v>
      </c>
      <c r="S1474" s="17">
        <f t="shared" si="469"/>
        <v>0</v>
      </c>
      <c r="T1474" s="17">
        <f t="shared" si="470"/>
        <v>0</v>
      </c>
      <c r="V1474" s="17">
        <f t="shared" si="471"/>
        <v>1618467333.6691473</v>
      </c>
      <c r="W1474" s="17">
        <f t="shared" si="477"/>
        <v>2311452.2957704277</v>
      </c>
      <c r="X1474" s="17">
        <f t="shared" si="478"/>
        <v>-692984.96210128011</v>
      </c>
      <c r="Z1474" s="17">
        <f t="shared" si="479"/>
        <v>0</v>
      </c>
      <c r="AA1474" s="17">
        <f t="shared" si="480"/>
        <v>0</v>
      </c>
      <c r="AC1474" s="17">
        <f t="shared" si="472"/>
        <v>0</v>
      </c>
      <c r="AD1474" s="17">
        <f t="shared" si="482"/>
        <v>302844.80864399328</v>
      </c>
      <c r="AE1474">
        <f t="shared" si="481"/>
        <v>0</v>
      </c>
    </row>
    <row r="1475" spans="2:31" x14ac:dyDescent="0.35">
      <c r="B1475" s="6" t="s">
        <v>39</v>
      </c>
      <c r="C1475" s="6">
        <v>1467</v>
      </c>
      <c r="D1475" s="6">
        <v>445</v>
      </c>
      <c r="E1475" s="12">
        <v>0</v>
      </c>
      <c r="F1475" s="17">
        <f t="shared" si="473"/>
        <v>0</v>
      </c>
      <c r="G1475" s="17">
        <f t="shared" si="474"/>
        <v>0</v>
      </c>
      <c r="H1475" s="17">
        <f t="shared" si="462"/>
        <v>0</v>
      </c>
      <c r="I1475" s="17">
        <v>414.57060000000001</v>
      </c>
      <c r="J1475" s="17">
        <f t="shared" si="463"/>
        <v>0</v>
      </c>
      <c r="K1475" s="17">
        <f t="shared" si="464"/>
        <v>414.57060000000001</v>
      </c>
      <c r="L1475" s="21">
        <f t="shared" si="465"/>
        <v>414.57060000000001</v>
      </c>
      <c r="M1475" s="17">
        <f t="shared" si="466"/>
        <v>0</v>
      </c>
      <c r="N1475" s="17">
        <f t="shared" si="475"/>
        <v>1618467333.6691473</v>
      </c>
      <c r="O1475" s="17">
        <f t="shared" si="467"/>
        <v>0</v>
      </c>
      <c r="P1475" s="17">
        <f t="shared" si="476"/>
        <v>250949315.94714504</v>
      </c>
      <c r="Q1475" s="17">
        <f t="shared" si="468"/>
        <v>171062.92838932859</v>
      </c>
      <c r="S1475" s="17">
        <f t="shared" si="469"/>
        <v>0</v>
      </c>
      <c r="T1475" s="17">
        <f t="shared" si="470"/>
        <v>0</v>
      </c>
      <c r="V1475" s="17">
        <f t="shared" si="471"/>
        <v>1618467333.6691473</v>
      </c>
      <c r="W1475" s="17">
        <f t="shared" si="477"/>
        <v>2311452.2957704277</v>
      </c>
      <c r="X1475" s="17">
        <f t="shared" si="478"/>
        <v>-692984.96210128011</v>
      </c>
      <c r="Z1475" s="17">
        <f t="shared" si="479"/>
        <v>0</v>
      </c>
      <c r="AA1475" s="17">
        <f t="shared" si="480"/>
        <v>0</v>
      </c>
      <c r="AC1475" s="17">
        <f t="shared" si="472"/>
        <v>0</v>
      </c>
      <c r="AD1475" s="17">
        <f t="shared" si="482"/>
        <v>302844.80864399328</v>
      </c>
      <c r="AE1475">
        <f t="shared" si="481"/>
        <v>0</v>
      </c>
    </row>
    <row r="1476" spans="2:31" x14ac:dyDescent="0.35">
      <c r="B1476" s="6" t="s">
        <v>39</v>
      </c>
      <c r="C1476" s="6">
        <v>1468</v>
      </c>
      <c r="D1476" s="6">
        <v>446</v>
      </c>
      <c r="E1476" s="12">
        <v>0</v>
      </c>
      <c r="F1476" s="17">
        <f t="shared" si="473"/>
        <v>0</v>
      </c>
      <c r="G1476" s="17">
        <f t="shared" si="474"/>
        <v>0</v>
      </c>
      <c r="H1476" s="17">
        <f t="shared" si="462"/>
        <v>0</v>
      </c>
      <c r="I1476" s="17">
        <v>414.57060000000001</v>
      </c>
      <c r="J1476" s="17">
        <f t="shared" si="463"/>
        <v>0</v>
      </c>
      <c r="K1476" s="17">
        <f t="shared" si="464"/>
        <v>414.57060000000001</v>
      </c>
      <c r="L1476" s="21">
        <f t="shared" si="465"/>
        <v>414.57060000000001</v>
      </c>
      <c r="M1476" s="17">
        <f t="shared" si="466"/>
        <v>0</v>
      </c>
      <c r="N1476" s="17">
        <f t="shared" si="475"/>
        <v>1618467333.6691473</v>
      </c>
      <c r="O1476" s="17">
        <f t="shared" si="467"/>
        <v>0</v>
      </c>
      <c r="P1476" s="17">
        <f t="shared" si="476"/>
        <v>250949315.94714504</v>
      </c>
      <c r="Q1476" s="17">
        <f t="shared" si="468"/>
        <v>170946.40050895439</v>
      </c>
      <c r="S1476" s="17">
        <f t="shared" si="469"/>
        <v>0</v>
      </c>
      <c r="T1476" s="17">
        <f t="shared" si="470"/>
        <v>0</v>
      </c>
      <c r="V1476" s="17">
        <f t="shared" si="471"/>
        <v>1618467333.6691473</v>
      </c>
      <c r="W1476" s="17">
        <f t="shared" si="477"/>
        <v>2311452.2957704277</v>
      </c>
      <c r="X1476" s="17">
        <f t="shared" si="478"/>
        <v>-692984.96210128011</v>
      </c>
      <c r="Z1476" s="17">
        <f t="shared" si="479"/>
        <v>0</v>
      </c>
      <c r="AA1476" s="17">
        <f t="shared" si="480"/>
        <v>0</v>
      </c>
      <c r="AC1476" s="17">
        <f t="shared" si="472"/>
        <v>0</v>
      </c>
      <c r="AD1476" s="17">
        <f t="shared" si="482"/>
        <v>302844.80864399328</v>
      </c>
      <c r="AE1476">
        <f t="shared" si="481"/>
        <v>0</v>
      </c>
    </row>
    <row r="1477" spans="2:31" x14ac:dyDescent="0.35">
      <c r="B1477" s="6" t="s">
        <v>39</v>
      </c>
      <c r="C1477" s="6">
        <v>1469</v>
      </c>
      <c r="D1477" s="6">
        <v>447</v>
      </c>
      <c r="E1477" s="12">
        <v>0</v>
      </c>
      <c r="F1477" s="17">
        <f t="shared" si="473"/>
        <v>0</v>
      </c>
      <c r="G1477" s="17">
        <f t="shared" si="474"/>
        <v>0</v>
      </c>
      <c r="H1477" s="17">
        <f t="shared" si="462"/>
        <v>0</v>
      </c>
      <c r="I1477" s="17">
        <v>414.57060000000001</v>
      </c>
      <c r="J1477" s="17">
        <f t="shared" si="463"/>
        <v>0</v>
      </c>
      <c r="K1477" s="17">
        <f t="shared" si="464"/>
        <v>414.57060000000001</v>
      </c>
      <c r="L1477" s="21">
        <f t="shared" si="465"/>
        <v>414.57060000000001</v>
      </c>
      <c r="M1477" s="17">
        <f t="shared" si="466"/>
        <v>0</v>
      </c>
      <c r="N1477" s="17">
        <f t="shared" si="475"/>
        <v>1618467333.6691473</v>
      </c>
      <c r="O1477" s="17">
        <f t="shared" si="467"/>
        <v>0</v>
      </c>
      <c r="P1477" s="17">
        <f t="shared" si="476"/>
        <v>250949315.94714504</v>
      </c>
      <c r="Q1477" s="17">
        <f t="shared" si="468"/>
        <v>170830.03127783869</v>
      </c>
      <c r="S1477" s="17">
        <f t="shared" si="469"/>
        <v>0</v>
      </c>
      <c r="T1477" s="17">
        <f t="shared" si="470"/>
        <v>0</v>
      </c>
      <c r="V1477" s="17">
        <f t="shared" si="471"/>
        <v>1618467333.6691473</v>
      </c>
      <c r="W1477" s="17">
        <f t="shared" si="477"/>
        <v>2311452.2957704277</v>
      </c>
      <c r="X1477" s="17">
        <f t="shared" si="478"/>
        <v>-692984.96210128011</v>
      </c>
      <c r="Z1477" s="17">
        <f t="shared" si="479"/>
        <v>0</v>
      </c>
      <c r="AA1477" s="17">
        <f t="shared" si="480"/>
        <v>0</v>
      </c>
      <c r="AC1477" s="17">
        <f t="shared" si="472"/>
        <v>0</v>
      </c>
      <c r="AD1477" s="17">
        <f t="shared" si="482"/>
        <v>302844.80864399328</v>
      </c>
      <c r="AE1477">
        <f t="shared" si="481"/>
        <v>0</v>
      </c>
    </row>
    <row r="1478" spans="2:31" x14ac:dyDescent="0.35">
      <c r="B1478" s="6" t="s">
        <v>39</v>
      </c>
      <c r="C1478" s="6">
        <v>1470</v>
      </c>
      <c r="D1478" s="6">
        <v>448</v>
      </c>
      <c r="E1478" s="12">
        <v>0</v>
      </c>
      <c r="F1478" s="17">
        <f t="shared" si="473"/>
        <v>0</v>
      </c>
      <c r="G1478" s="17">
        <f t="shared" si="474"/>
        <v>0</v>
      </c>
      <c r="H1478" s="17">
        <f t="shared" si="462"/>
        <v>0</v>
      </c>
      <c r="I1478" s="17">
        <v>414.57060000000001</v>
      </c>
      <c r="J1478" s="17">
        <f t="shared" si="463"/>
        <v>0</v>
      </c>
      <c r="K1478" s="17">
        <f t="shared" si="464"/>
        <v>414.57060000000001</v>
      </c>
      <c r="L1478" s="21">
        <f t="shared" si="465"/>
        <v>414.57060000000001</v>
      </c>
      <c r="M1478" s="17">
        <f t="shared" si="466"/>
        <v>0</v>
      </c>
      <c r="N1478" s="17">
        <f t="shared" si="475"/>
        <v>1618467333.6691473</v>
      </c>
      <c r="O1478" s="17">
        <f t="shared" si="467"/>
        <v>0</v>
      </c>
      <c r="P1478" s="17">
        <f t="shared" si="476"/>
        <v>250949315.94714504</v>
      </c>
      <c r="Q1478" s="17">
        <f t="shared" si="468"/>
        <v>170713.82037220753</v>
      </c>
      <c r="S1478" s="17">
        <f t="shared" si="469"/>
        <v>0</v>
      </c>
      <c r="T1478" s="17">
        <f t="shared" si="470"/>
        <v>0</v>
      </c>
      <c r="V1478" s="17">
        <f t="shared" si="471"/>
        <v>1618467333.6691473</v>
      </c>
      <c r="W1478" s="17">
        <f t="shared" si="477"/>
        <v>2311452.2957704277</v>
      </c>
      <c r="X1478" s="17">
        <f t="shared" si="478"/>
        <v>-692984.96210128011</v>
      </c>
      <c r="Z1478" s="17">
        <f t="shared" si="479"/>
        <v>0</v>
      </c>
      <c r="AA1478" s="17">
        <f t="shared" si="480"/>
        <v>0</v>
      </c>
      <c r="AC1478" s="17">
        <f t="shared" si="472"/>
        <v>0</v>
      </c>
      <c r="AD1478" s="17">
        <f t="shared" si="482"/>
        <v>302844.80864399328</v>
      </c>
      <c r="AE1478">
        <f t="shared" si="481"/>
        <v>0</v>
      </c>
    </row>
    <row r="1479" spans="2:31" x14ac:dyDescent="0.35">
      <c r="B1479" s="6" t="s">
        <v>39</v>
      </c>
      <c r="C1479" s="6">
        <v>1471</v>
      </c>
      <c r="D1479" s="6">
        <v>449</v>
      </c>
      <c r="E1479" s="12">
        <v>0</v>
      </c>
      <c r="F1479" s="17">
        <f t="shared" si="473"/>
        <v>0</v>
      </c>
      <c r="G1479" s="17">
        <f t="shared" si="474"/>
        <v>0</v>
      </c>
      <c r="H1479" s="17">
        <f t="shared" si="462"/>
        <v>0</v>
      </c>
      <c r="I1479" s="17">
        <v>414.57060000000001</v>
      </c>
      <c r="J1479" s="17">
        <f t="shared" si="463"/>
        <v>0</v>
      </c>
      <c r="K1479" s="17">
        <f t="shared" si="464"/>
        <v>414.57060000000001</v>
      </c>
      <c r="L1479" s="21">
        <f t="shared" si="465"/>
        <v>414.57060000000001</v>
      </c>
      <c r="M1479" s="17">
        <f t="shared" si="466"/>
        <v>0</v>
      </c>
      <c r="N1479" s="17">
        <f t="shared" si="475"/>
        <v>1618467333.6691473</v>
      </c>
      <c r="O1479" s="17">
        <f t="shared" si="467"/>
        <v>0</v>
      </c>
      <c r="P1479" s="17">
        <f t="shared" si="476"/>
        <v>250949315.94714504</v>
      </c>
      <c r="Q1479" s="17">
        <f t="shared" si="468"/>
        <v>170597.76746916727</v>
      </c>
      <c r="S1479" s="17">
        <f t="shared" si="469"/>
        <v>0</v>
      </c>
      <c r="T1479" s="17">
        <f t="shared" si="470"/>
        <v>0</v>
      </c>
      <c r="V1479" s="17">
        <f t="shared" si="471"/>
        <v>1618467333.6691473</v>
      </c>
      <c r="W1479" s="17">
        <f t="shared" si="477"/>
        <v>2311452.2957704277</v>
      </c>
      <c r="X1479" s="17">
        <f t="shared" si="478"/>
        <v>-692984.96210128011</v>
      </c>
      <c r="Z1479" s="17">
        <f t="shared" si="479"/>
        <v>0</v>
      </c>
      <c r="AA1479" s="17">
        <f t="shared" si="480"/>
        <v>0</v>
      </c>
      <c r="AC1479" s="17">
        <f t="shared" si="472"/>
        <v>0</v>
      </c>
      <c r="AD1479" s="17">
        <f t="shared" si="482"/>
        <v>302844.80864399328</v>
      </c>
      <c r="AE1479">
        <f t="shared" si="481"/>
        <v>0</v>
      </c>
    </row>
    <row r="1480" spans="2:31" x14ac:dyDescent="0.35">
      <c r="B1480" s="6" t="s">
        <v>39</v>
      </c>
      <c r="C1480" s="6">
        <v>1472</v>
      </c>
      <c r="D1480" s="6">
        <v>450</v>
      </c>
      <c r="E1480" s="12">
        <v>0</v>
      </c>
      <c r="F1480" s="17">
        <f t="shared" si="473"/>
        <v>0</v>
      </c>
      <c r="G1480" s="17">
        <f t="shared" si="474"/>
        <v>0</v>
      </c>
      <c r="H1480" s="17">
        <f t="shared" si="462"/>
        <v>0</v>
      </c>
      <c r="I1480" s="17">
        <v>414.57060000000001</v>
      </c>
      <c r="J1480" s="17">
        <f t="shared" si="463"/>
        <v>0</v>
      </c>
      <c r="K1480" s="17">
        <f t="shared" si="464"/>
        <v>414.57060000000001</v>
      </c>
      <c r="L1480" s="21">
        <f t="shared" si="465"/>
        <v>414.57060000000001</v>
      </c>
      <c r="M1480" s="17">
        <f t="shared" si="466"/>
        <v>0</v>
      </c>
      <c r="N1480" s="17">
        <f t="shared" si="475"/>
        <v>1618467333.6691473</v>
      </c>
      <c r="O1480" s="17">
        <f t="shared" si="467"/>
        <v>0</v>
      </c>
      <c r="P1480" s="17">
        <f t="shared" si="476"/>
        <v>250949315.94714504</v>
      </c>
      <c r="Q1480" s="17">
        <f t="shared" si="468"/>
        <v>170481.87224670179</v>
      </c>
      <c r="S1480" s="17">
        <f t="shared" si="469"/>
        <v>0</v>
      </c>
      <c r="T1480" s="17">
        <f t="shared" si="470"/>
        <v>0</v>
      </c>
      <c r="V1480" s="17">
        <f t="shared" si="471"/>
        <v>1618467333.6691473</v>
      </c>
      <c r="W1480" s="17">
        <f t="shared" si="477"/>
        <v>2311452.2957704277</v>
      </c>
      <c r="X1480" s="17">
        <f t="shared" si="478"/>
        <v>-692984.96210128011</v>
      </c>
      <c r="Z1480" s="17">
        <f t="shared" si="479"/>
        <v>0</v>
      </c>
      <c r="AA1480" s="17">
        <f t="shared" si="480"/>
        <v>0</v>
      </c>
      <c r="AC1480" s="17">
        <f t="shared" si="472"/>
        <v>0</v>
      </c>
      <c r="AD1480" s="17">
        <f t="shared" si="482"/>
        <v>302844.80864399328</v>
      </c>
      <c r="AE1480">
        <f t="shared" si="481"/>
        <v>0</v>
      </c>
    </row>
    <row r="1481" spans="2:31" x14ac:dyDescent="0.35">
      <c r="B1481" s="6" t="s">
        <v>39</v>
      </c>
      <c r="C1481" s="6">
        <v>1473</v>
      </c>
      <c r="D1481" s="6">
        <v>451</v>
      </c>
      <c r="E1481" s="12">
        <v>0</v>
      </c>
      <c r="F1481" s="17">
        <f t="shared" si="473"/>
        <v>0</v>
      </c>
      <c r="G1481" s="17">
        <f t="shared" si="474"/>
        <v>0</v>
      </c>
      <c r="H1481" s="17">
        <f t="shared" ref="H1481:H1544" si="483">SUM($I$3*F1481)</f>
        <v>0</v>
      </c>
      <c r="I1481" s="17">
        <v>414.57060000000001</v>
      </c>
      <c r="J1481" s="17">
        <f t="shared" ref="J1481:J1544" si="484">0.5*$L$3*((E1481/3.6)^2)*$M$3*$N$3</f>
        <v>0</v>
      </c>
      <c r="K1481" s="17">
        <f t="shared" ref="K1481:K1544" si="485">SUM(H1481+I1481+J1481)</f>
        <v>414.57060000000001</v>
      </c>
      <c r="L1481" s="21">
        <f t="shared" ref="L1481:L1544" si="486">I1481+J1481+($I$3*F1481)</f>
        <v>414.57060000000001</v>
      </c>
      <c r="M1481" s="17">
        <f t="shared" ref="M1481:M1544" si="487">L1481*T1481</f>
        <v>0</v>
      </c>
      <c r="N1481" s="17">
        <f t="shared" si="475"/>
        <v>1618467333.6691473</v>
      </c>
      <c r="O1481" s="17">
        <f t="shared" ref="O1481:O1544" si="488">0.5*$I$3*(S1481^2)</f>
        <v>0</v>
      </c>
      <c r="P1481" s="17">
        <f t="shared" si="476"/>
        <v>250949315.94714504</v>
      </c>
      <c r="Q1481" s="17">
        <f t="shared" ref="Q1481:Q1544" si="489">P1481/C1481</f>
        <v>170366.13438366941</v>
      </c>
      <c r="S1481" s="17">
        <f t="shared" ref="S1481:S1544" si="490">E1481/3.6</f>
        <v>0</v>
      </c>
      <c r="T1481" s="17">
        <f t="shared" ref="T1481:T1544" si="491">(E1481/3.6)*D1481</f>
        <v>0</v>
      </c>
      <c r="V1481" s="17">
        <f t="shared" ref="V1481:V1544" si="492">N1481</f>
        <v>1618467333.6691473</v>
      </c>
      <c r="W1481" s="17">
        <f t="shared" si="477"/>
        <v>2311452.2957704277</v>
      </c>
      <c r="X1481" s="17">
        <f t="shared" si="478"/>
        <v>-692984.96210128011</v>
      </c>
      <c r="Z1481" s="17">
        <f t="shared" si="479"/>
        <v>0</v>
      </c>
      <c r="AA1481" s="17">
        <f t="shared" si="480"/>
        <v>0</v>
      </c>
      <c r="AC1481" s="17">
        <f t="shared" ref="AC1481:AC1544" si="493">AA1481*$O$3</f>
        <v>0</v>
      </c>
      <c r="AD1481" s="17">
        <f t="shared" si="482"/>
        <v>302844.80864399328</v>
      </c>
      <c r="AE1481">
        <f t="shared" si="481"/>
        <v>0</v>
      </c>
    </row>
    <row r="1482" spans="2:31" x14ac:dyDescent="0.35">
      <c r="B1482" s="6" t="s">
        <v>39</v>
      </c>
      <c r="C1482" s="6">
        <v>1474</v>
      </c>
      <c r="D1482" s="6">
        <v>452</v>
      </c>
      <c r="E1482" s="12">
        <v>0</v>
      </c>
      <c r="F1482" s="17">
        <f t="shared" ref="F1482:F1545" si="494">($E1483-$E1481)/2/3.6</f>
        <v>0</v>
      </c>
      <c r="G1482" s="17">
        <f t="shared" ref="G1482:G1545" si="495">($E1483-$E1481)/2</f>
        <v>0</v>
      </c>
      <c r="H1482" s="17">
        <f t="shared" si="483"/>
        <v>0</v>
      </c>
      <c r="I1482" s="17">
        <v>414.57060000000001</v>
      </c>
      <c r="J1482" s="17">
        <f t="shared" si="484"/>
        <v>0</v>
      </c>
      <c r="K1482" s="17">
        <f t="shared" si="485"/>
        <v>414.57060000000001</v>
      </c>
      <c r="L1482" s="21">
        <f t="shared" si="486"/>
        <v>414.57060000000001</v>
      </c>
      <c r="M1482" s="17">
        <f t="shared" si="487"/>
        <v>0</v>
      </c>
      <c r="N1482" s="17">
        <f t="shared" ref="N1482:N1545" si="496">SUM(N1481+M1482)</f>
        <v>1618467333.6691473</v>
      </c>
      <c r="O1482" s="17">
        <f t="shared" si="488"/>
        <v>0</v>
      </c>
      <c r="P1482" s="17">
        <f t="shared" ref="P1482:P1545" si="497">SUM(P1481+O1482)</f>
        <v>250949315.94714504</v>
      </c>
      <c r="Q1482" s="17">
        <f t="shared" si="489"/>
        <v>170250.55355979988</v>
      </c>
      <c r="S1482" s="17">
        <f t="shared" si="490"/>
        <v>0</v>
      </c>
      <c r="T1482" s="17">
        <f t="shared" si="491"/>
        <v>0</v>
      </c>
      <c r="V1482" s="17">
        <f t="shared" si="492"/>
        <v>1618467333.6691473</v>
      </c>
      <c r="W1482" s="17">
        <f t="shared" ref="W1482:W1545" si="498">IF(M1482&gt;0,W1481+(M1482/1000),W1481)</f>
        <v>2311452.2957704277</v>
      </c>
      <c r="X1482" s="17">
        <f t="shared" ref="X1482:X1545" si="499">IF(M1482&lt;0,X1481+(M1482/1000),X1481)</f>
        <v>-692984.96210128011</v>
      </c>
      <c r="Z1482" s="17">
        <f t="shared" ref="Z1482:Z1545" si="500">IF(M1482&gt;0,(M1482/1000)+Z1481,0)</f>
        <v>0</v>
      </c>
      <c r="AA1482" s="17">
        <f t="shared" ref="AA1482:AA1545" si="501">IF(M1482&lt;0,(-M1482/1000)+AA1481,0)</f>
        <v>0</v>
      </c>
      <c r="AC1482" s="17">
        <f t="shared" si="493"/>
        <v>0</v>
      </c>
      <c r="AD1482" s="17">
        <f t="shared" si="482"/>
        <v>302844.80864399328</v>
      </c>
      <c r="AE1482">
        <f t="shared" ref="AE1482:AE1545" si="502">IF(M1482&gt;0,IF((M1482/1000)&lt;50,M1482/1000,50),0)</f>
        <v>0</v>
      </c>
    </row>
    <row r="1483" spans="2:31" x14ac:dyDescent="0.35">
      <c r="B1483" s="6" t="s">
        <v>39</v>
      </c>
      <c r="C1483" s="6">
        <v>1475</v>
      </c>
      <c r="D1483" s="6">
        <v>453</v>
      </c>
      <c r="E1483" s="12">
        <v>0</v>
      </c>
      <c r="F1483" s="17">
        <f t="shared" si="494"/>
        <v>0</v>
      </c>
      <c r="G1483" s="17">
        <f t="shared" si="495"/>
        <v>0</v>
      </c>
      <c r="H1483" s="17">
        <f t="shared" si="483"/>
        <v>0</v>
      </c>
      <c r="I1483" s="17">
        <v>414.57060000000001</v>
      </c>
      <c r="J1483" s="17">
        <f t="shared" si="484"/>
        <v>0</v>
      </c>
      <c r="K1483" s="17">
        <f t="shared" si="485"/>
        <v>414.57060000000001</v>
      </c>
      <c r="L1483" s="21">
        <f t="shared" si="486"/>
        <v>414.57060000000001</v>
      </c>
      <c r="M1483" s="17">
        <f t="shared" si="487"/>
        <v>0</v>
      </c>
      <c r="N1483" s="17">
        <f t="shared" si="496"/>
        <v>1618467333.6691473</v>
      </c>
      <c r="O1483" s="17">
        <f t="shared" si="488"/>
        <v>0</v>
      </c>
      <c r="P1483" s="17">
        <f t="shared" si="497"/>
        <v>250949315.94714504</v>
      </c>
      <c r="Q1483" s="17">
        <f t="shared" si="489"/>
        <v>170135.12945569155</v>
      </c>
      <c r="S1483" s="17">
        <f t="shared" si="490"/>
        <v>0</v>
      </c>
      <c r="T1483" s="17">
        <f t="shared" si="491"/>
        <v>0</v>
      </c>
      <c r="V1483" s="17">
        <f t="shared" si="492"/>
        <v>1618467333.6691473</v>
      </c>
      <c r="W1483" s="17">
        <f t="shared" si="498"/>
        <v>2311452.2957704277</v>
      </c>
      <c r="X1483" s="17">
        <f t="shared" si="499"/>
        <v>-692984.96210128011</v>
      </c>
      <c r="Z1483" s="17">
        <f t="shared" si="500"/>
        <v>0</v>
      </c>
      <c r="AA1483" s="17">
        <f t="shared" si="501"/>
        <v>0</v>
      </c>
      <c r="AC1483" s="17">
        <f t="shared" si="493"/>
        <v>0</v>
      </c>
      <c r="AD1483" s="17">
        <f t="shared" si="482"/>
        <v>302844.80864399328</v>
      </c>
      <c r="AE1483">
        <f t="shared" si="502"/>
        <v>0</v>
      </c>
    </row>
    <row r="1484" spans="2:31" x14ac:dyDescent="0.35">
      <c r="B1484" s="6" t="s">
        <v>39</v>
      </c>
      <c r="C1484" s="6">
        <v>1476</v>
      </c>
      <c r="D1484" s="6">
        <v>454</v>
      </c>
      <c r="E1484" s="12">
        <v>0</v>
      </c>
      <c r="F1484" s="17">
        <f t="shared" si="494"/>
        <v>0</v>
      </c>
      <c r="G1484" s="17">
        <f t="shared" si="495"/>
        <v>0</v>
      </c>
      <c r="H1484" s="17">
        <f t="shared" si="483"/>
        <v>0</v>
      </c>
      <c r="I1484" s="17">
        <v>414.57060000000001</v>
      </c>
      <c r="J1484" s="17">
        <f t="shared" si="484"/>
        <v>0</v>
      </c>
      <c r="K1484" s="17">
        <f t="shared" si="485"/>
        <v>414.57060000000001</v>
      </c>
      <c r="L1484" s="21">
        <f t="shared" si="486"/>
        <v>414.57060000000001</v>
      </c>
      <c r="M1484" s="17">
        <f t="shared" si="487"/>
        <v>0</v>
      </c>
      <c r="N1484" s="17">
        <f t="shared" si="496"/>
        <v>1618467333.6691473</v>
      </c>
      <c r="O1484" s="17">
        <f t="shared" si="488"/>
        <v>0</v>
      </c>
      <c r="P1484" s="17">
        <f t="shared" si="497"/>
        <v>250949315.94714504</v>
      </c>
      <c r="Q1484" s="17">
        <f t="shared" si="489"/>
        <v>170019.8617528083</v>
      </c>
      <c r="S1484" s="17">
        <f t="shared" si="490"/>
        <v>0</v>
      </c>
      <c r="T1484" s="17">
        <f t="shared" si="491"/>
        <v>0</v>
      </c>
      <c r="V1484" s="17">
        <f t="shared" si="492"/>
        <v>1618467333.6691473</v>
      </c>
      <c r="W1484" s="17">
        <f t="shared" si="498"/>
        <v>2311452.2957704277</v>
      </c>
      <c r="X1484" s="17">
        <f t="shared" si="499"/>
        <v>-692984.96210128011</v>
      </c>
      <c r="Z1484" s="17">
        <f t="shared" si="500"/>
        <v>0</v>
      </c>
      <c r="AA1484" s="17">
        <f t="shared" si="501"/>
        <v>0</v>
      </c>
      <c r="AC1484" s="17">
        <f t="shared" si="493"/>
        <v>0</v>
      </c>
      <c r="AD1484" s="17">
        <f t="shared" si="482"/>
        <v>302844.80864399328</v>
      </c>
      <c r="AE1484">
        <f t="shared" si="502"/>
        <v>0</v>
      </c>
    </row>
    <row r="1485" spans="2:31" x14ac:dyDescent="0.35">
      <c r="B1485" s="6" t="s">
        <v>39</v>
      </c>
      <c r="C1485" s="6">
        <v>1477</v>
      </c>
      <c r="D1485" s="6">
        <v>455</v>
      </c>
      <c r="E1485" s="12">
        <v>0</v>
      </c>
      <c r="F1485" s="17">
        <f t="shared" si="494"/>
        <v>0</v>
      </c>
      <c r="G1485" s="17">
        <f t="shared" si="495"/>
        <v>0</v>
      </c>
      <c r="H1485" s="17">
        <f t="shared" si="483"/>
        <v>0</v>
      </c>
      <c r="I1485" s="17">
        <v>414.57060000000001</v>
      </c>
      <c r="J1485" s="17">
        <f t="shared" si="484"/>
        <v>0</v>
      </c>
      <c r="K1485" s="17">
        <f t="shared" si="485"/>
        <v>414.57060000000001</v>
      </c>
      <c r="L1485" s="21">
        <f t="shared" si="486"/>
        <v>414.57060000000001</v>
      </c>
      <c r="M1485" s="17">
        <f t="shared" si="487"/>
        <v>0</v>
      </c>
      <c r="N1485" s="17">
        <f t="shared" si="496"/>
        <v>1618467333.6691473</v>
      </c>
      <c r="O1485" s="17">
        <f t="shared" si="488"/>
        <v>0</v>
      </c>
      <c r="P1485" s="17">
        <f t="shared" si="497"/>
        <v>250949315.94714504</v>
      </c>
      <c r="Q1485" s="17">
        <f t="shared" si="489"/>
        <v>169904.75013347669</v>
      </c>
      <c r="S1485" s="17">
        <f t="shared" si="490"/>
        <v>0</v>
      </c>
      <c r="T1485" s="17">
        <f t="shared" si="491"/>
        <v>0</v>
      </c>
      <c r="V1485" s="17">
        <f t="shared" si="492"/>
        <v>1618467333.6691473</v>
      </c>
      <c r="W1485" s="17">
        <f t="shared" si="498"/>
        <v>2311452.2957704277</v>
      </c>
      <c r="X1485" s="17">
        <f t="shared" si="499"/>
        <v>-692984.96210128011</v>
      </c>
      <c r="Z1485" s="17">
        <f t="shared" si="500"/>
        <v>0</v>
      </c>
      <c r="AA1485" s="17">
        <f t="shared" si="501"/>
        <v>0</v>
      </c>
      <c r="AC1485" s="17">
        <f t="shared" si="493"/>
        <v>0</v>
      </c>
      <c r="AD1485" s="17">
        <f t="shared" si="482"/>
        <v>302844.80864399328</v>
      </c>
      <c r="AE1485">
        <f t="shared" si="502"/>
        <v>0</v>
      </c>
    </row>
    <row r="1486" spans="2:31" x14ac:dyDescent="0.35">
      <c r="B1486" s="7" t="s">
        <v>40</v>
      </c>
      <c r="C1486" s="7">
        <v>1478</v>
      </c>
      <c r="D1486" s="7">
        <v>1</v>
      </c>
      <c r="E1486" s="13">
        <v>0</v>
      </c>
      <c r="F1486" s="17">
        <f t="shared" si="494"/>
        <v>0.30555555555555558</v>
      </c>
      <c r="G1486" s="17">
        <f t="shared" si="495"/>
        <v>1.1000000000000001</v>
      </c>
      <c r="H1486" s="17">
        <f t="shared" si="483"/>
        <v>645.63888888888891</v>
      </c>
      <c r="I1486" s="17">
        <v>414.57060000000001</v>
      </c>
      <c r="J1486" s="17">
        <f t="shared" si="484"/>
        <v>0</v>
      </c>
      <c r="K1486" s="17">
        <f t="shared" si="485"/>
        <v>1060.2094888888889</v>
      </c>
      <c r="L1486" s="21">
        <f t="shared" si="486"/>
        <v>1060.2094888888889</v>
      </c>
      <c r="M1486" s="17">
        <f t="shared" si="487"/>
        <v>0</v>
      </c>
      <c r="N1486" s="17">
        <f t="shared" si="496"/>
        <v>1618467333.6691473</v>
      </c>
      <c r="O1486" s="17">
        <f t="shared" si="488"/>
        <v>0</v>
      </c>
      <c r="P1486" s="17">
        <f t="shared" si="497"/>
        <v>250949315.94714504</v>
      </c>
      <c r="Q1486" s="17">
        <f t="shared" si="489"/>
        <v>169789.79428088298</v>
      </c>
      <c r="S1486" s="17">
        <f t="shared" si="490"/>
        <v>0</v>
      </c>
      <c r="T1486" s="17">
        <f t="shared" si="491"/>
        <v>0</v>
      </c>
      <c r="V1486" s="17">
        <f t="shared" si="492"/>
        <v>1618467333.6691473</v>
      </c>
      <c r="W1486" s="17">
        <f t="shared" si="498"/>
        <v>2311452.2957704277</v>
      </c>
      <c r="X1486" s="17">
        <f t="shared" si="499"/>
        <v>-692984.96210128011</v>
      </c>
      <c r="Z1486" s="17">
        <f t="shared" si="500"/>
        <v>0</v>
      </c>
      <c r="AA1486" s="17">
        <f t="shared" si="501"/>
        <v>0</v>
      </c>
      <c r="AC1486" s="17">
        <f t="shared" si="493"/>
        <v>0</v>
      </c>
      <c r="AD1486" s="17">
        <f t="shared" si="482"/>
        <v>302844.80864399328</v>
      </c>
      <c r="AE1486">
        <f t="shared" si="502"/>
        <v>0</v>
      </c>
    </row>
    <row r="1487" spans="2:31" x14ac:dyDescent="0.35">
      <c r="B1487" s="7" t="s">
        <v>40</v>
      </c>
      <c r="C1487" s="7">
        <v>1479</v>
      </c>
      <c r="D1487" s="7">
        <v>2</v>
      </c>
      <c r="E1487" s="13">
        <v>2.2000000000000002</v>
      </c>
      <c r="F1487" s="17">
        <f t="shared" si="494"/>
        <v>0.61111111111111116</v>
      </c>
      <c r="G1487" s="17">
        <f t="shared" si="495"/>
        <v>2.2000000000000002</v>
      </c>
      <c r="H1487" s="17">
        <f t="shared" si="483"/>
        <v>1291.2777777777778</v>
      </c>
      <c r="I1487" s="17">
        <v>414.57060000000001</v>
      </c>
      <c r="J1487" s="17">
        <f t="shared" si="484"/>
        <v>0.17663479166666671</v>
      </c>
      <c r="K1487" s="17">
        <f t="shared" si="485"/>
        <v>1706.0250125694445</v>
      </c>
      <c r="L1487" s="21">
        <f t="shared" si="486"/>
        <v>1706.0250125694445</v>
      </c>
      <c r="M1487" s="17">
        <f t="shared" si="487"/>
        <v>2085.1416820293211</v>
      </c>
      <c r="N1487" s="17">
        <f t="shared" si="496"/>
        <v>1618469418.8108294</v>
      </c>
      <c r="O1487" s="17">
        <f t="shared" si="488"/>
        <v>394.55709876543216</v>
      </c>
      <c r="P1487" s="17">
        <f t="shared" si="497"/>
        <v>250949710.50424382</v>
      </c>
      <c r="Q1487" s="17">
        <f t="shared" si="489"/>
        <v>169675.2606519566</v>
      </c>
      <c r="S1487" s="17">
        <f t="shared" si="490"/>
        <v>0.61111111111111116</v>
      </c>
      <c r="T1487" s="17">
        <f t="shared" si="491"/>
        <v>1.2222222222222223</v>
      </c>
      <c r="V1487" s="17">
        <f t="shared" si="492"/>
        <v>1618469418.8108294</v>
      </c>
      <c r="W1487" s="17">
        <f t="shared" si="498"/>
        <v>2311454.3809121097</v>
      </c>
      <c r="X1487" s="17">
        <f t="shared" si="499"/>
        <v>-692984.96210128011</v>
      </c>
      <c r="Z1487" s="17">
        <f t="shared" si="500"/>
        <v>2.0851416820293212</v>
      </c>
      <c r="AA1487" s="17">
        <f t="shared" si="501"/>
        <v>0</v>
      </c>
      <c r="AC1487" s="17">
        <f t="shared" si="493"/>
        <v>0</v>
      </c>
      <c r="AD1487" s="17">
        <f t="shared" si="482"/>
        <v>302842.72350231127</v>
      </c>
      <c r="AE1487">
        <f t="shared" si="502"/>
        <v>2.0851416820293212</v>
      </c>
    </row>
    <row r="1488" spans="2:31" x14ac:dyDescent="0.35">
      <c r="B1488" s="7" t="s">
        <v>40</v>
      </c>
      <c r="C1488" s="7">
        <v>1480</v>
      </c>
      <c r="D1488" s="7">
        <v>3</v>
      </c>
      <c r="E1488" s="13">
        <v>4.4000000000000004</v>
      </c>
      <c r="F1488" s="17">
        <f t="shared" si="494"/>
        <v>0.56944444444444442</v>
      </c>
      <c r="G1488" s="17">
        <f t="shared" si="495"/>
        <v>2.0499999999999998</v>
      </c>
      <c r="H1488" s="17">
        <f t="shared" si="483"/>
        <v>1203.2361111111111</v>
      </c>
      <c r="I1488" s="17">
        <v>414.57060000000001</v>
      </c>
      <c r="J1488" s="17">
        <f t="shared" si="484"/>
        <v>0.70653916666666683</v>
      </c>
      <c r="K1488" s="17">
        <f t="shared" si="485"/>
        <v>1618.5132502777778</v>
      </c>
      <c r="L1488" s="21">
        <f t="shared" si="486"/>
        <v>1618.5132502777778</v>
      </c>
      <c r="M1488" s="17">
        <f t="shared" si="487"/>
        <v>5934.5485843518527</v>
      </c>
      <c r="N1488" s="17">
        <f t="shared" si="496"/>
        <v>1618475353.3594139</v>
      </c>
      <c r="O1488" s="17">
        <f t="shared" si="488"/>
        <v>1578.2283950617286</v>
      </c>
      <c r="P1488" s="17">
        <f t="shared" si="497"/>
        <v>250951288.7326389</v>
      </c>
      <c r="Q1488" s="17">
        <f t="shared" si="489"/>
        <v>169561.68157610737</v>
      </c>
      <c r="S1488" s="17">
        <f t="shared" si="490"/>
        <v>1.2222222222222223</v>
      </c>
      <c r="T1488" s="17">
        <f t="shared" si="491"/>
        <v>3.666666666666667</v>
      </c>
      <c r="V1488" s="17">
        <f t="shared" si="492"/>
        <v>1618475353.3594139</v>
      </c>
      <c r="W1488" s="17">
        <f t="shared" si="498"/>
        <v>2311460.315460694</v>
      </c>
      <c r="X1488" s="17">
        <f t="shared" si="499"/>
        <v>-692984.96210128011</v>
      </c>
      <c r="Z1488" s="17">
        <f t="shared" si="500"/>
        <v>8.0196902663811738</v>
      </c>
      <c r="AA1488" s="17">
        <f t="shared" si="501"/>
        <v>0</v>
      </c>
      <c r="AC1488" s="17">
        <f t="shared" si="493"/>
        <v>0</v>
      </c>
      <c r="AD1488" s="17">
        <f t="shared" si="482"/>
        <v>302836.78895372694</v>
      </c>
      <c r="AE1488">
        <f t="shared" si="502"/>
        <v>5.9345485843518526</v>
      </c>
    </row>
    <row r="1489" spans="2:31" x14ac:dyDescent="0.35">
      <c r="B1489" s="7" t="s">
        <v>40</v>
      </c>
      <c r="C1489" s="7">
        <v>1481</v>
      </c>
      <c r="D1489" s="7">
        <v>4</v>
      </c>
      <c r="E1489" s="13">
        <v>6.3</v>
      </c>
      <c r="F1489" s="17">
        <f t="shared" si="494"/>
        <v>0.4861111111111111</v>
      </c>
      <c r="G1489" s="17">
        <f t="shared" si="495"/>
        <v>1.75</v>
      </c>
      <c r="H1489" s="17">
        <f t="shared" si="483"/>
        <v>1027.1527777777778</v>
      </c>
      <c r="I1489" s="17">
        <v>414.57060000000001</v>
      </c>
      <c r="J1489" s="17">
        <f t="shared" si="484"/>
        <v>1.4484782812500003</v>
      </c>
      <c r="K1489" s="17">
        <f t="shared" si="485"/>
        <v>1443.1718560590277</v>
      </c>
      <c r="L1489" s="21">
        <f t="shared" si="486"/>
        <v>1443.171856059028</v>
      </c>
      <c r="M1489" s="17">
        <f t="shared" si="487"/>
        <v>10102.202992413197</v>
      </c>
      <c r="N1489" s="17">
        <f t="shared" si="496"/>
        <v>1618485455.5624063</v>
      </c>
      <c r="O1489" s="17">
        <f t="shared" si="488"/>
        <v>3235.53125</v>
      </c>
      <c r="P1489" s="17">
        <f t="shared" si="497"/>
        <v>250954524.2638889</v>
      </c>
      <c r="Q1489" s="17">
        <f t="shared" si="489"/>
        <v>169449.37492497562</v>
      </c>
      <c r="S1489" s="17">
        <f t="shared" si="490"/>
        <v>1.75</v>
      </c>
      <c r="T1489" s="17">
        <f t="shared" si="491"/>
        <v>7</v>
      </c>
      <c r="V1489" s="17">
        <f t="shared" si="492"/>
        <v>1618485455.5624063</v>
      </c>
      <c r="W1489" s="17">
        <f t="shared" si="498"/>
        <v>2311470.4176636864</v>
      </c>
      <c r="X1489" s="17">
        <f t="shared" si="499"/>
        <v>-692984.96210128011</v>
      </c>
      <c r="Z1489" s="17">
        <f t="shared" si="500"/>
        <v>18.121893258794373</v>
      </c>
      <c r="AA1489" s="17">
        <f t="shared" si="501"/>
        <v>0</v>
      </c>
      <c r="AC1489" s="17">
        <f t="shared" si="493"/>
        <v>0</v>
      </c>
      <c r="AD1489" s="17">
        <f t="shared" si="482"/>
        <v>302826.68675073452</v>
      </c>
      <c r="AE1489">
        <f t="shared" si="502"/>
        <v>10.102202992413197</v>
      </c>
    </row>
    <row r="1490" spans="2:31" x14ac:dyDescent="0.35">
      <c r="B1490" s="7" t="s">
        <v>40</v>
      </c>
      <c r="C1490" s="7">
        <v>1482</v>
      </c>
      <c r="D1490" s="7">
        <v>5</v>
      </c>
      <c r="E1490" s="13">
        <v>7.9</v>
      </c>
      <c r="F1490" s="17">
        <f t="shared" si="494"/>
        <v>0.40277777777777768</v>
      </c>
      <c r="G1490" s="17">
        <f t="shared" si="495"/>
        <v>1.4499999999999997</v>
      </c>
      <c r="H1490" s="17">
        <f t="shared" si="483"/>
        <v>851.06944444444423</v>
      </c>
      <c r="I1490" s="17">
        <v>414.57060000000001</v>
      </c>
      <c r="J1490" s="17">
        <f t="shared" si="484"/>
        <v>2.2776399479166671</v>
      </c>
      <c r="K1490" s="17">
        <f t="shared" si="485"/>
        <v>1267.917684392361</v>
      </c>
      <c r="L1490" s="21">
        <f t="shared" si="486"/>
        <v>1267.917684392361</v>
      </c>
      <c r="M1490" s="17">
        <f t="shared" si="487"/>
        <v>13911.874592638407</v>
      </c>
      <c r="N1490" s="17">
        <f t="shared" si="496"/>
        <v>1618499367.4369988</v>
      </c>
      <c r="O1490" s="17">
        <f t="shared" si="488"/>
        <v>5087.6670524691363</v>
      </c>
      <c r="P1490" s="17">
        <f t="shared" si="497"/>
        <v>250959611.93094137</v>
      </c>
      <c r="Q1490" s="17">
        <f t="shared" si="489"/>
        <v>169338.46958902926</v>
      </c>
      <c r="S1490" s="17">
        <f t="shared" si="490"/>
        <v>2.1944444444444446</v>
      </c>
      <c r="T1490" s="17">
        <f t="shared" si="491"/>
        <v>10.972222222222223</v>
      </c>
      <c r="V1490" s="17">
        <f t="shared" si="492"/>
        <v>1618499367.4369988</v>
      </c>
      <c r="W1490" s="17">
        <f t="shared" si="498"/>
        <v>2311484.3295382792</v>
      </c>
      <c r="X1490" s="17">
        <f t="shared" si="499"/>
        <v>-692984.96210128011</v>
      </c>
      <c r="Z1490" s="17">
        <f t="shared" si="500"/>
        <v>32.033767851432778</v>
      </c>
      <c r="AA1490" s="17">
        <f t="shared" si="501"/>
        <v>0</v>
      </c>
      <c r="AC1490" s="17">
        <f t="shared" si="493"/>
        <v>0</v>
      </c>
      <c r="AD1490" s="17">
        <f t="shared" si="482"/>
        <v>302812.77487614186</v>
      </c>
      <c r="AE1490">
        <f t="shared" si="502"/>
        <v>13.911874592638407</v>
      </c>
    </row>
    <row r="1491" spans="2:31" x14ac:dyDescent="0.35">
      <c r="B1491" s="7" t="s">
        <v>40</v>
      </c>
      <c r="C1491" s="7">
        <v>1483</v>
      </c>
      <c r="D1491" s="7">
        <v>6</v>
      </c>
      <c r="E1491" s="13">
        <v>9.1999999999999993</v>
      </c>
      <c r="F1491" s="17">
        <f t="shared" si="494"/>
        <v>0.34722222222222221</v>
      </c>
      <c r="G1491" s="17">
        <f t="shared" si="495"/>
        <v>1.25</v>
      </c>
      <c r="H1491" s="17">
        <f t="shared" si="483"/>
        <v>733.68055555555554</v>
      </c>
      <c r="I1491" s="17">
        <v>414.57060000000001</v>
      </c>
      <c r="J1491" s="17">
        <f t="shared" si="484"/>
        <v>3.088919166666666</v>
      </c>
      <c r="K1491" s="17">
        <f t="shared" si="485"/>
        <v>1151.3400747222224</v>
      </c>
      <c r="L1491" s="21">
        <f t="shared" si="486"/>
        <v>1151.3400747222222</v>
      </c>
      <c r="M1491" s="17">
        <f t="shared" si="487"/>
        <v>17653.881145740739</v>
      </c>
      <c r="N1491" s="17">
        <f t="shared" si="496"/>
        <v>1618517021.3181446</v>
      </c>
      <c r="O1491" s="17">
        <f t="shared" si="488"/>
        <v>6899.8580246913571</v>
      </c>
      <c r="P1491" s="17">
        <f t="shared" si="497"/>
        <v>250966511.78896606</v>
      </c>
      <c r="Q1491" s="17">
        <f t="shared" si="489"/>
        <v>169228.93579835878</v>
      </c>
      <c r="S1491" s="17">
        <f t="shared" si="490"/>
        <v>2.5555555555555554</v>
      </c>
      <c r="T1491" s="17">
        <f t="shared" si="491"/>
        <v>15.333333333333332</v>
      </c>
      <c r="V1491" s="17">
        <f t="shared" si="492"/>
        <v>1618517021.3181446</v>
      </c>
      <c r="W1491" s="17">
        <f t="shared" si="498"/>
        <v>2311501.9834194249</v>
      </c>
      <c r="X1491" s="17">
        <f t="shared" si="499"/>
        <v>-692984.96210128011</v>
      </c>
      <c r="Z1491" s="17">
        <f t="shared" si="500"/>
        <v>49.687648997173518</v>
      </c>
      <c r="AA1491" s="17">
        <f t="shared" si="501"/>
        <v>0</v>
      </c>
      <c r="AC1491" s="17">
        <f t="shared" si="493"/>
        <v>0</v>
      </c>
      <c r="AD1491" s="17">
        <f t="shared" si="482"/>
        <v>302795.1209949961</v>
      </c>
      <c r="AE1491">
        <f t="shared" si="502"/>
        <v>17.653881145740741</v>
      </c>
    </row>
    <row r="1492" spans="2:31" x14ac:dyDescent="0.35">
      <c r="B1492" s="7" t="s">
        <v>40</v>
      </c>
      <c r="C1492" s="7">
        <v>1484</v>
      </c>
      <c r="D1492" s="7">
        <v>7</v>
      </c>
      <c r="E1492" s="13">
        <v>10.4</v>
      </c>
      <c r="F1492" s="17">
        <f t="shared" si="494"/>
        <v>0.31944444444444453</v>
      </c>
      <c r="G1492" s="17">
        <f t="shared" si="495"/>
        <v>1.1500000000000004</v>
      </c>
      <c r="H1492" s="17">
        <f t="shared" si="483"/>
        <v>674.98611111111131</v>
      </c>
      <c r="I1492" s="17">
        <v>414.57060000000001</v>
      </c>
      <c r="J1492" s="17">
        <f t="shared" si="484"/>
        <v>3.9472766666666668</v>
      </c>
      <c r="K1492" s="17">
        <f t="shared" si="485"/>
        <v>1093.5039877777781</v>
      </c>
      <c r="L1492" s="21">
        <f t="shared" si="486"/>
        <v>1093.5039877777781</v>
      </c>
      <c r="M1492" s="17">
        <f t="shared" si="487"/>
        <v>22113.0806417284</v>
      </c>
      <c r="N1492" s="17">
        <f t="shared" si="496"/>
        <v>1618539134.3987863</v>
      </c>
      <c r="O1492" s="17">
        <f t="shared" si="488"/>
        <v>8817.2098765432092</v>
      </c>
      <c r="P1492" s="17">
        <f t="shared" si="497"/>
        <v>250975328.9988426</v>
      </c>
      <c r="Q1492" s="17">
        <f t="shared" si="489"/>
        <v>169120.84164342494</v>
      </c>
      <c r="S1492" s="17">
        <f t="shared" si="490"/>
        <v>2.8888888888888888</v>
      </c>
      <c r="T1492" s="17">
        <f t="shared" si="491"/>
        <v>20.222222222222221</v>
      </c>
      <c r="V1492" s="17">
        <f t="shared" si="492"/>
        <v>1618539134.3987863</v>
      </c>
      <c r="W1492" s="17">
        <f t="shared" si="498"/>
        <v>2311524.0965000666</v>
      </c>
      <c r="X1492" s="17">
        <f t="shared" si="499"/>
        <v>-692984.96210128011</v>
      </c>
      <c r="Z1492" s="17">
        <f t="shared" si="500"/>
        <v>71.800729638901913</v>
      </c>
      <c r="AA1492" s="17">
        <f t="shared" si="501"/>
        <v>0</v>
      </c>
      <c r="AC1492" s="17">
        <f t="shared" si="493"/>
        <v>0</v>
      </c>
      <c r="AD1492" s="17">
        <f t="shared" si="482"/>
        <v>302773.00791435438</v>
      </c>
      <c r="AE1492">
        <f t="shared" si="502"/>
        <v>22.113080641728398</v>
      </c>
    </row>
    <row r="1493" spans="2:31" x14ac:dyDescent="0.35">
      <c r="B1493" s="7" t="s">
        <v>40</v>
      </c>
      <c r="C1493" s="7">
        <v>1485</v>
      </c>
      <c r="D1493" s="7">
        <v>8</v>
      </c>
      <c r="E1493" s="13">
        <v>11.5</v>
      </c>
      <c r="F1493" s="17">
        <f t="shared" si="494"/>
        <v>0.34722222222222221</v>
      </c>
      <c r="G1493" s="17">
        <f t="shared" si="495"/>
        <v>1.25</v>
      </c>
      <c r="H1493" s="17">
        <f t="shared" si="483"/>
        <v>733.68055555555554</v>
      </c>
      <c r="I1493" s="17">
        <v>414.57060000000001</v>
      </c>
      <c r="J1493" s="17">
        <f t="shared" si="484"/>
        <v>4.8264361979166663</v>
      </c>
      <c r="K1493" s="17">
        <f t="shared" si="485"/>
        <v>1153.0775917534722</v>
      </c>
      <c r="L1493" s="21">
        <f t="shared" si="486"/>
        <v>1153.0775917534722</v>
      </c>
      <c r="M1493" s="17">
        <f t="shared" si="487"/>
        <v>29467.538455922066</v>
      </c>
      <c r="N1493" s="17">
        <f t="shared" si="496"/>
        <v>1618568601.9372423</v>
      </c>
      <c r="O1493" s="17">
        <f t="shared" si="488"/>
        <v>10781.028163580246</v>
      </c>
      <c r="P1493" s="17">
        <f t="shared" si="497"/>
        <v>250986110.02700618</v>
      </c>
      <c r="Q1493" s="17">
        <f t="shared" si="489"/>
        <v>169014.21550640147</v>
      </c>
      <c r="S1493" s="17">
        <f t="shared" si="490"/>
        <v>3.1944444444444442</v>
      </c>
      <c r="T1493" s="17">
        <f t="shared" si="491"/>
        <v>25.555555555555554</v>
      </c>
      <c r="V1493" s="17">
        <f t="shared" si="492"/>
        <v>1618568601.9372423</v>
      </c>
      <c r="W1493" s="17">
        <f t="shared" si="498"/>
        <v>2311553.5640385225</v>
      </c>
      <c r="X1493" s="17">
        <f t="shared" si="499"/>
        <v>-692984.96210128011</v>
      </c>
      <c r="Z1493" s="17">
        <f t="shared" si="500"/>
        <v>101.26826809482398</v>
      </c>
      <c r="AA1493" s="17">
        <f t="shared" si="501"/>
        <v>0</v>
      </c>
      <c r="AC1493" s="17">
        <f t="shared" si="493"/>
        <v>0</v>
      </c>
      <c r="AD1493" s="17">
        <f t="shared" si="482"/>
        <v>302743.54037589848</v>
      </c>
      <c r="AE1493">
        <f t="shared" si="502"/>
        <v>29.467538455922064</v>
      </c>
    </row>
    <row r="1494" spans="2:31" x14ac:dyDescent="0.35">
      <c r="B1494" s="7" t="s">
        <v>40</v>
      </c>
      <c r="C1494" s="7">
        <v>1486</v>
      </c>
      <c r="D1494" s="7">
        <v>9</v>
      </c>
      <c r="E1494" s="13">
        <v>12.9</v>
      </c>
      <c r="F1494" s="17">
        <f t="shared" si="494"/>
        <v>0.44444444444444431</v>
      </c>
      <c r="G1494" s="17">
        <f t="shared" si="495"/>
        <v>1.5999999999999996</v>
      </c>
      <c r="H1494" s="17">
        <f t="shared" si="483"/>
        <v>939.11111111111086</v>
      </c>
      <c r="I1494" s="17">
        <v>414.57060000000001</v>
      </c>
      <c r="J1494" s="17">
        <f t="shared" si="484"/>
        <v>6.073098281250001</v>
      </c>
      <c r="K1494" s="17">
        <f t="shared" si="485"/>
        <v>1359.7548093923608</v>
      </c>
      <c r="L1494" s="21">
        <f t="shared" si="486"/>
        <v>1359.7548093923608</v>
      </c>
      <c r="M1494" s="17">
        <f t="shared" si="487"/>
        <v>43852.092602903635</v>
      </c>
      <c r="N1494" s="17">
        <f t="shared" si="496"/>
        <v>1618612454.0298452</v>
      </c>
      <c r="O1494" s="17">
        <f t="shared" si="488"/>
        <v>13565.753472222223</v>
      </c>
      <c r="P1494" s="17">
        <f t="shared" si="497"/>
        <v>250999675.78047839</v>
      </c>
      <c r="Q1494" s="17">
        <f t="shared" si="489"/>
        <v>168909.60685092758</v>
      </c>
      <c r="S1494" s="17">
        <f t="shared" si="490"/>
        <v>3.5833333333333335</v>
      </c>
      <c r="T1494" s="17">
        <f t="shared" si="491"/>
        <v>32.25</v>
      </c>
      <c r="V1494" s="17">
        <f t="shared" si="492"/>
        <v>1618612454.0298452</v>
      </c>
      <c r="W1494" s="17">
        <f t="shared" si="498"/>
        <v>2311597.4161311253</v>
      </c>
      <c r="X1494" s="17">
        <f t="shared" si="499"/>
        <v>-692984.96210128011</v>
      </c>
      <c r="Z1494" s="17">
        <f t="shared" si="500"/>
        <v>145.12036069772762</v>
      </c>
      <c r="AA1494" s="17">
        <f t="shared" si="501"/>
        <v>0</v>
      </c>
      <c r="AC1494" s="17">
        <f t="shared" si="493"/>
        <v>0</v>
      </c>
      <c r="AD1494" s="17">
        <f t="shared" si="482"/>
        <v>302699.68828329555</v>
      </c>
      <c r="AE1494">
        <f t="shared" si="502"/>
        <v>43.852092602903632</v>
      </c>
    </row>
    <row r="1495" spans="2:31" x14ac:dyDescent="0.35">
      <c r="B1495" s="7" t="s">
        <v>40</v>
      </c>
      <c r="C1495" s="7">
        <v>1487</v>
      </c>
      <c r="D1495" s="7">
        <v>10</v>
      </c>
      <c r="E1495" s="13">
        <v>14.7</v>
      </c>
      <c r="F1495" s="17">
        <f t="shared" si="494"/>
        <v>0.56944444444444442</v>
      </c>
      <c r="G1495" s="17">
        <f t="shared" si="495"/>
        <v>2.0499999999999998</v>
      </c>
      <c r="H1495" s="17">
        <f t="shared" si="483"/>
        <v>1203.2361111111111</v>
      </c>
      <c r="I1495" s="17">
        <v>414.57060000000001</v>
      </c>
      <c r="J1495" s="17">
        <f t="shared" si="484"/>
        <v>7.8861595312499988</v>
      </c>
      <c r="K1495" s="17">
        <f t="shared" si="485"/>
        <v>1625.6928706423612</v>
      </c>
      <c r="L1495" s="21">
        <f t="shared" si="486"/>
        <v>1625.692870642361</v>
      </c>
      <c r="M1495" s="17">
        <f t="shared" si="487"/>
        <v>66382.458884563064</v>
      </c>
      <c r="N1495" s="17">
        <f t="shared" si="496"/>
        <v>1618678836.4887297</v>
      </c>
      <c r="O1495" s="17">
        <f t="shared" si="488"/>
        <v>17615.670138888883</v>
      </c>
      <c r="P1495" s="17">
        <f t="shared" si="497"/>
        <v>251017291.45061728</v>
      </c>
      <c r="Q1495" s="17">
        <f t="shared" si="489"/>
        <v>168807.86244157181</v>
      </c>
      <c r="S1495" s="17">
        <f t="shared" si="490"/>
        <v>4.083333333333333</v>
      </c>
      <c r="T1495" s="17">
        <f t="shared" si="491"/>
        <v>40.833333333333329</v>
      </c>
      <c r="V1495" s="17">
        <f t="shared" si="492"/>
        <v>1618678836.4887297</v>
      </c>
      <c r="W1495" s="17">
        <f t="shared" si="498"/>
        <v>2311663.79859001</v>
      </c>
      <c r="X1495" s="17">
        <f t="shared" si="499"/>
        <v>-692984.96210128011</v>
      </c>
      <c r="Z1495" s="17">
        <f t="shared" si="500"/>
        <v>211.50281958229067</v>
      </c>
      <c r="AA1495" s="17">
        <f t="shared" si="501"/>
        <v>0</v>
      </c>
      <c r="AC1495" s="17">
        <f t="shared" si="493"/>
        <v>0</v>
      </c>
      <c r="AD1495" s="17">
        <f t="shared" si="482"/>
        <v>302649.68828329555</v>
      </c>
      <c r="AE1495">
        <f t="shared" si="502"/>
        <v>50</v>
      </c>
    </row>
    <row r="1496" spans="2:31" x14ac:dyDescent="0.35">
      <c r="B1496" s="7" t="s">
        <v>40</v>
      </c>
      <c r="C1496" s="7">
        <v>1488</v>
      </c>
      <c r="D1496" s="7">
        <v>11</v>
      </c>
      <c r="E1496" s="13">
        <v>17</v>
      </c>
      <c r="F1496" s="17">
        <f t="shared" si="494"/>
        <v>0.70833333333333348</v>
      </c>
      <c r="G1496" s="17">
        <f t="shared" si="495"/>
        <v>2.5500000000000007</v>
      </c>
      <c r="H1496" s="17">
        <f t="shared" si="483"/>
        <v>1496.7083333333337</v>
      </c>
      <c r="I1496" s="17">
        <v>414.57060000000001</v>
      </c>
      <c r="J1496" s="17">
        <f t="shared" si="484"/>
        <v>10.546994791666668</v>
      </c>
      <c r="K1496" s="17">
        <f t="shared" si="485"/>
        <v>1921.8259281250005</v>
      </c>
      <c r="L1496" s="21">
        <f t="shared" si="486"/>
        <v>1921.8259281250005</v>
      </c>
      <c r="M1496" s="17">
        <f t="shared" si="487"/>
        <v>99828.180155381968</v>
      </c>
      <c r="N1496" s="17">
        <f t="shared" si="496"/>
        <v>1618778664.668885</v>
      </c>
      <c r="O1496" s="17">
        <f t="shared" si="488"/>
        <v>23559.297839506173</v>
      </c>
      <c r="P1496" s="17">
        <f t="shared" si="497"/>
        <v>251040850.74845678</v>
      </c>
      <c r="Q1496" s="17">
        <f t="shared" si="489"/>
        <v>168710.24915890914</v>
      </c>
      <c r="S1496" s="17">
        <f t="shared" si="490"/>
        <v>4.7222222222222223</v>
      </c>
      <c r="T1496" s="17">
        <f t="shared" si="491"/>
        <v>51.944444444444443</v>
      </c>
      <c r="V1496" s="17">
        <f t="shared" si="492"/>
        <v>1618778664.668885</v>
      </c>
      <c r="W1496" s="17">
        <f t="shared" si="498"/>
        <v>2311763.6267701653</v>
      </c>
      <c r="X1496" s="17">
        <f t="shared" si="499"/>
        <v>-692984.96210128011</v>
      </c>
      <c r="Z1496" s="17">
        <f t="shared" si="500"/>
        <v>311.33099973767264</v>
      </c>
      <c r="AA1496" s="17">
        <f t="shared" si="501"/>
        <v>0</v>
      </c>
      <c r="AC1496" s="17">
        <f t="shared" si="493"/>
        <v>0</v>
      </c>
      <c r="AD1496" s="17">
        <f t="shared" si="482"/>
        <v>302599.68828329555</v>
      </c>
      <c r="AE1496">
        <f t="shared" si="502"/>
        <v>50</v>
      </c>
    </row>
    <row r="1497" spans="2:31" x14ac:dyDescent="0.35">
      <c r="B1497" s="7" t="s">
        <v>40</v>
      </c>
      <c r="C1497" s="7">
        <v>1489</v>
      </c>
      <c r="D1497" s="7">
        <v>12</v>
      </c>
      <c r="E1497" s="13">
        <v>19.8</v>
      </c>
      <c r="F1497" s="17">
        <f t="shared" si="494"/>
        <v>0.84722222222222243</v>
      </c>
      <c r="G1497" s="17">
        <f t="shared" si="495"/>
        <v>3.0500000000000007</v>
      </c>
      <c r="H1497" s="17">
        <f t="shared" si="483"/>
        <v>1790.1805555555561</v>
      </c>
      <c r="I1497" s="17">
        <v>414.57060000000001</v>
      </c>
      <c r="J1497" s="17">
        <f t="shared" si="484"/>
        <v>14.307418125000002</v>
      </c>
      <c r="K1497" s="17">
        <f t="shared" si="485"/>
        <v>2219.058573680556</v>
      </c>
      <c r="L1497" s="21">
        <f t="shared" si="486"/>
        <v>2219.058573680556</v>
      </c>
      <c r="M1497" s="17">
        <f t="shared" si="487"/>
        <v>146457.86586291669</v>
      </c>
      <c r="N1497" s="17">
        <f t="shared" si="496"/>
        <v>1618925122.5347478</v>
      </c>
      <c r="O1497" s="17">
        <f t="shared" si="488"/>
        <v>31959.125</v>
      </c>
      <c r="P1497" s="17">
        <f t="shared" si="497"/>
        <v>251072809.87345678</v>
      </c>
      <c r="Q1497" s="17">
        <f t="shared" si="489"/>
        <v>168618.40824275135</v>
      </c>
      <c r="S1497" s="17">
        <f t="shared" si="490"/>
        <v>5.5</v>
      </c>
      <c r="T1497" s="17">
        <f t="shared" si="491"/>
        <v>66</v>
      </c>
      <c r="V1497" s="17">
        <f t="shared" si="492"/>
        <v>1618925122.5347478</v>
      </c>
      <c r="W1497" s="17">
        <f t="shared" si="498"/>
        <v>2311910.0846360284</v>
      </c>
      <c r="X1497" s="17">
        <f t="shared" si="499"/>
        <v>-692984.96210128011</v>
      </c>
      <c r="Z1497" s="17">
        <f t="shared" si="500"/>
        <v>457.78886560058936</v>
      </c>
      <c r="AA1497" s="17">
        <f t="shared" si="501"/>
        <v>0</v>
      </c>
      <c r="AC1497" s="17">
        <f t="shared" si="493"/>
        <v>0</v>
      </c>
      <c r="AD1497" s="17">
        <f t="shared" si="482"/>
        <v>302549.68828329555</v>
      </c>
      <c r="AE1497">
        <f t="shared" si="502"/>
        <v>50</v>
      </c>
    </row>
    <row r="1498" spans="2:31" x14ac:dyDescent="0.35">
      <c r="B1498" s="7" t="s">
        <v>40</v>
      </c>
      <c r="C1498" s="7">
        <v>1490</v>
      </c>
      <c r="D1498" s="7">
        <v>13</v>
      </c>
      <c r="E1498" s="13">
        <v>23.1</v>
      </c>
      <c r="F1498" s="17">
        <f t="shared" si="494"/>
        <v>0.95833333333333315</v>
      </c>
      <c r="G1498" s="17">
        <f t="shared" si="495"/>
        <v>3.4499999999999993</v>
      </c>
      <c r="H1498" s="17">
        <f t="shared" si="483"/>
        <v>2024.958333333333</v>
      </c>
      <c r="I1498" s="17">
        <v>414.57060000000001</v>
      </c>
      <c r="J1498" s="17">
        <f t="shared" si="484"/>
        <v>19.473985781250001</v>
      </c>
      <c r="K1498" s="17">
        <f t="shared" si="485"/>
        <v>2459.0029191145832</v>
      </c>
      <c r="L1498" s="21">
        <f t="shared" si="486"/>
        <v>2459.0029191145832</v>
      </c>
      <c r="M1498" s="17">
        <f t="shared" si="487"/>
        <v>205121.8268361415</v>
      </c>
      <c r="N1498" s="17">
        <f t="shared" si="496"/>
        <v>1619130244.3615839</v>
      </c>
      <c r="O1498" s="17">
        <f t="shared" si="488"/>
        <v>43499.920138888891</v>
      </c>
      <c r="P1498" s="17">
        <f t="shared" si="497"/>
        <v>251116309.79359567</v>
      </c>
      <c r="Q1498" s="17">
        <f t="shared" si="489"/>
        <v>168534.43610308436</v>
      </c>
      <c r="S1498" s="17">
        <f t="shared" si="490"/>
        <v>6.416666666666667</v>
      </c>
      <c r="T1498" s="17">
        <f t="shared" si="491"/>
        <v>83.416666666666671</v>
      </c>
      <c r="V1498" s="17">
        <f t="shared" si="492"/>
        <v>1619130244.3615839</v>
      </c>
      <c r="W1498" s="17">
        <f t="shared" si="498"/>
        <v>2312115.2064628648</v>
      </c>
      <c r="X1498" s="17">
        <f t="shared" si="499"/>
        <v>-692984.96210128011</v>
      </c>
      <c r="Z1498" s="17">
        <f t="shared" si="500"/>
        <v>662.91069243673087</v>
      </c>
      <c r="AA1498" s="17">
        <f t="shared" si="501"/>
        <v>0</v>
      </c>
      <c r="AC1498" s="17">
        <f t="shared" si="493"/>
        <v>0</v>
      </c>
      <c r="AD1498" s="17">
        <f t="shared" si="482"/>
        <v>302499.68828329555</v>
      </c>
      <c r="AE1498">
        <f t="shared" si="502"/>
        <v>50</v>
      </c>
    </row>
    <row r="1499" spans="2:31" x14ac:dyDescent="0.35">
      <c r="B1499" s="7" t="s">
        <v>40</v>
      </c>
      <c r="C1499" s="7">
        <v>1491</v>
      </c>
      <c r="D1499" s="7">
        <v>14</v>
      </c>
      <c r="E1499" s="13">
        <v>26.7</v>
      </c>
      <c r="F1499" s="17">
        <f t="shared" si="494"/>
        <v>1.0277777777777775</v>
      </c>
      <c r="G1499" s="17">
        <f t="shared" si="495"/>
        <v>3.6999999999999993</v>
      </c>
      <c r="H1499" s="17">
        <f t="shared" si="483"/>
        <v>2171.6944444444439</v>
      </c>
      <c r="I1499" s="17">
        <v>414.57060000000001</v>
      </c>
      <c r="J1499" s="17">
        <f t="shared" si="484"/>
        <v>26.016772031249996</v>
      </c>
      <c r="K1499" s="17">
        <f t="shared" si="485"/>
        <v>2612.2818164756941</v>
      </c>
      <c r="L1499" s="21">
        <f t="shared" si="486"/>
        <v>2612.2818164756941</v>
      </c>
      <c r="M1499" s="17">
        <f t="shared" si="487"/>
        <v>271241.9286107262</v>
      </c>
      <c r="N1499" s="17">
        <f t="shared" si="496"/>
        <v>1619401486.2901947</v>
      </c>
      <c r="O1499" s="17">
        <f t="shared" si="488"/>
        <v>58114.836805555547</v>
      </c>
      <c r="P1499" s="17">
        <f t="shared" si="497"/>
        <v>251174424.63040122</v>
      </c>
      <c r="Q1499" s="17">
        <f t="shared" si="489"/>
        <v>168460.378692422</v>
      </c>
      <c r="S1499" s="17">
        <f t="shared" si="490"/>
        <v>7.4166666666666661</v>
      </c>
      <c r="T1499" s="17">
        <f t="shared" si="491"/>
        <v>103.83333333333333</v>
      </c>
      <c r="V1499" s="17">
        <f t="shared" si="492"/>
        <v>1619401486.2901947</v>
      </c>
      <c r="W1499" s="17">
        <f t="shared" si="498"/>
        <v>2312386.4483914757</v>
      </c>
      <c r="X1499" s="17">
        <f t="shared" si="499"/>
        <v>-692984.96210128011</v>
      </c>
      <c r="Z1499" s="17">
        <f t="shared" si="500"/>
        <v>934.15262104745705</v>
      </c>
      <c r="AA1499" s="17">
        <f t="shared" si="501"/>
        <v>0</v>
      </c>
      <c r="AC1499" s="17">
        <f t="shared" si="493"/>
        <v>0</v>
      </c>
      <c r="AD1499" s="17">
        <f t="shared" si="482"/>
        <v>302449.68828329555</v>
      </c>
      <c r="AE1499">
        <f t="shared" si="502"/>
        <v>50</v>
      </c>
    </row>
    <row r="1500" spans="2:31" x14ac:dyDescent="0.35">
      <c r="B1500" s="7" t="s">
        <v>40</v>
      </c>
      <c r="C1500" s="7">
        <v>1492</v>
      </c>
      <c r="D1500" s="7">
        <v>15</v>
      </c>
      <c r="E1500" s="13">
        <v>30.5</v>
      </c>
      <c r="F1500" s="17">
        <f t="shared" si="494"/>
        <v>1.0277777777777781</v>
      </c>
      <c r="G1500" s="17">
        <f t="shared" si="495"/>
        <v>3.7000000000000011</v>
      </c>
      <c r="H1500" s="17">
        <f t="shared" si="483"/>
        <v>2171.6944444444453</v>
      </c>
      <c r="I1500" s="17">
        <v>414.57060000000001</v>
      </c>
      <c r="J1500" s="17">
        <f t="shared" si="484"/>
        <v>33.949279947916665</v>
      </c>
      <c r="K1500" s="17">
        <f t="shared" si="485"/>
        <v>2620.214324392362</v>
      </c>
      <c r="L1500" s="21">
        <f t="shared" si="486"/>
        <v>2620.214324392362</v>
      </c>
      <c r="M1500" s="17">
        <f t="shared" si="487"/>
        <v>332985.5703915293</v>
      </c>
      <c r="N1500" s="17">
        <f t="shared" si="496"/>
        <v>1619734471.8605862</v>
      </c>
      <c r="O1500" s="17">
        <f t="shared" si="488"/>
        <v>75834.037422839494</v>
      </c>
      <c r="P1500" s="17">
        <f t="shared" si="497"/>
        <v>251250258.66782406</v>
      </c>
      <c r="Q1500" s="17">
        <f t="shared" si="489"/>
        <v>168398.29669425206</v>
      </c>
      <c r="S1500" s="17">
        <f t="shared" si="490"/>
        <v>8.4722222222222214</v>
      </c>
      <c r="T1500" s="17">
        <f t="shared" si="491"/>
        <v>127.08333333333331</v>
      </c>
      <c r="V1500" s="17">
        <f t="shared" si="492"/>
        <v>1619734471.8605862</v>
      </c>
      <c r="W1500" s="17">
        <f t="shared" si="498"/>
        <v>2312719.4339618674</v>
      </c>
      <c r="X1500" s="17">
        <f t="shared" si="499"/>
        <v>-692984.96210128011</v>
      </c>
      <c r="Z1500" s="17">
        <f t="shared" si="500"/>
        <v>1267.1381914389863</v>
      </c>
      <c r="AA1500" s="17">
        <f t="shared" si="501"/>
        <v>0</v>
      </c>
      <c r="AC1500" s="17">
        <f t="shared" si="493"/>
        <v>0</v>
      </c>
      <c r="AD1500" s="17">
        <f t="shared" si="482"/>
        <v>302399.68828329555</v>
      </c>
      <c r="AE1500">
        <f t="shared" si="502"/>
        <v>50</v>
      </c>
    </row>
    <row r="1501" spans="2:31" x14ac:dyDescent="0.35">
      <c r="B1501" s="7" t="s">
        <v>40</v>
      </c>
      <c r="C1501" s="7">
        <v>1493</v>
      </c>
      <c r="D1501" s="7">
        <v>16</v>
      </c>
      <c r="E1501" s="13">
        <v>34.1</v>
      </c>
      <c r="F1501" s="17">
        <f t="shared" si="494"/>
        <v>0.97222222222222221</v>
      </c>
      <c r="G1501" s="17">
        <f t="shared" si="495"/>
        <v>3.5</v>
      </c>
      <c r="H1501" s="17">
        <f t="shared" si="483"/>
        <v>2054.3055555555557</v>
      </c>
      <c r="I1501" s="17">
        <v>414.57060000000001</v>
      </c>
      <c r="J1501" s="17">
        <f t="shared" si="484"/>
        <v>42.436508697916672</v>
      </c>
      <c r="K1501" s="17">
        <f t="shared" si="485"/>
        <v>2511.3126642534721</v>
      </c>
      <c r="L1501" s="21">
        <f t="shared" si="486"/>
        <v>2511.3126642534726</v>
      </c>
      <c r="M1501" s="17">
        <f t="shared" si="487"/>
        <v>380603.38600463746</v>
      </c>
      <c r="N1501" s="17">
        <f t="shared" si="496"/>
        <v>1620115075.2465909</v>
      </c>
      <c r="O1501" s="17">
        <f t="shared" si="488"/>
        <v>94792.342978395071</v>
      </c>
      <c r="P1501" s="17">
        <f t="shared" si="497"/>
        <v>251345051.01080245</v>
      </c>
      <c r="Q1501" s="17">
        <f t="shared" si="489"/>
        <v>168348.99598848121</v>
      </c>
      <c r="S1501" s="17">
        <f t="shared" si="490"/>
        <v>9.4722222222222232</v>
      </c>
      <c r="T1501" s="17">
        <f t="shared" si="491"/>
        <v>151.55555555555557</v>
      </c>
      <c r="V1501" s="17">
        <f t="shared" si="492"/>
        <v>1620115075.2465909</v>
      </c>
      <c r="W1501" s="17">
        <f t="shared" si="498"/>
        <v>2313100.0373478718</v>
      </c>
      <c r="X1501" s="17">
        <f t="shared" si="499"/>
        <v>-692984.96210128011</v>
      </c>
      <c r="Z1501" s="17">
        <f t="shared" si="500"/>
        <v>1647.7415774436238</v>
      </c>
      <c r="AA1501" s="17">
        <f t="shared" si="501"/>
        <v>0</v>
      </c>
      <c r="AC1501" s="17">
        <f t="shared" si="493"/>
        <v>0</v>
      </c>
      <c r="AD1501" s="17">
        <f t="shared" si="482"/>
        <v>302349.68828329555</v>
      </c>
      <c r="AE1501">
        <f t="shared" si="502"/>
        <v>50</v>
      </c>
    </row>
    <row r="1502" spans="2:31" x14ac:dyDescent="0.35">
      <c r="B1502" s="7" t="s">
        <v>40</v>
      </c>
      <c r="C1502" s="7">
        <v>1494</v>
      </c>
      <c r="D1502" s="7">
        <v>17</v>
      </c>
      <c r="E1502" s="13">
        <v>37.5</v>
      </c>
      <c r="F1502" s="17">
        <f t="shared" si="494"/>
        <v>0.90277777777777779</v>
      </c>
      <c r="G1502" s="17">
        <f t="shared" si="495"/>
        <v>3.25</v>
      </c>
      <c r="H1502" s="17">
        <f t="shared" si="483"/>
        <v>1907.5694444444446</v>
      </c>
      <c r="I1502" s="17">
        <v>414.57060000000001</v>
      </c>
      <c r="J1502" s="17">
        <f t="shared" si="484"/>
        <v>51.320800781249993</v>
      </c>
      <c r="K1502" s="17">
        <f t="shared" si="485"/>
        <v>2373.4608452256944</v>
      </c>
      <c r="L1502" s="21">
        <f t="shared" si="486"/>
        <v>2373.4608452256944</v>
      </c>
      <c r="M1502" s="17">
        <f t="shared" si="487"/>
        <v>420300.35800871666</v>
      </c>
      <c r="N1502" s="17">
        <f t="shared" si="496"/>
        <v>1620535375.6045995</v>
      </c>
      <c r="O1502" s="17">
        <f t="shared" si="488"/>
        <v>114637.58680555553</v>
      </c>
      <c r="P1502" s="17">
        <f t="shared" si="497"/>
        <v>251459688.597608</v>
      </c>
      <c r="Q1502" s="17">
        <f t="shared" si="489"/>
        <v>168313.04457671219</v>
      </c>
      <c r="S1502" s="17">
        <f t="shared" si="490"/>
        <v>10.416666666666666</v>
      </c>
      <c r="T1502" s="17">
        <f t="shared" si="491"/>
        <v>177.08333333333331</v>
      </c>
      <c r="V1502" s="17">
        <f t="shared" si="492"/>
        <v>1620535375.6045995</v>
      </c>
      <c r="W1502" s="17">
        <f t="shared" si="498"/>
        <v>2313520.3377058804</v>
      </c>
      <c r="X1502" s="17">
        <f t="shared" si="499"/>
        <v>-692984.96210128011</v>
      </c>
      <c r="Z1502" s="17">
        <f t="shared" si="500"/>
        <v>2068.0419354523406</v>
      </c>
      <c r="AA1502" s="17">
        <f t="shared" si="501"/>
        <v>0</v>
      </c>
      <c r="AC1502" s="17">
        <f t="shared" si="493"/>
        <v>0</v>
      </c>
      <c r="AD1502" s="17">
        <f t="shared" si="482"/>
        <v>302299.68828329555</v>
      </c>
      <c r="AE1502">
        <f t="shared" si="502"/>
        <v>50</v>
      </c>
    </row>
    <row r="1503" spans="2:31" x14ac:dyDescent="0.35">
      <c r="B1503" s="7" t="s">
        <v>40</v>
      </c>
      <c r="C1503" s="7">
        <v>1495</v>
      </c>
      <c r="D1503" s="7">
        <v>18</v>
      </c>
      <c r="E1503" s="13">
        <v>40.6</v>
      </c>
      <c r="F1503" s="17">
        <f t="shared" si="494"/>
        <v>0.80555555555555514</v>
      </c>
      <c r="G1503" s="17">
        <f t="shared" si="495"/>
        <v>2.8999999999999986</v>
      </c>
      <c r="H1503" s="17">
        <f t="shared" si="483"/>
        <v>1702.138888888888</v>
      </c>
      <c r="I1503" s="17">
        <v>414.57060000000001</v>
      </c>
      <c r="J1503" s="17">
        <f t="shared" si="484"/>
        <v>60.156554791666679</v>
      </c>
      <c r="K1503" s="17">
        <f t="shared" si="485"/>
        <v>2176.8660436805544</v>
      </c>
      <c r="L1503" s="21">
        <f t="shared" si="486"/>
        <v>2176.8660436805549</v>
      </c>
      <c r="M1503" s="17">
        <f t="shared" si="487"/>
        <v>441903.80686715263</v>
      </c>
      <c r="N1503" s="17">
        <f t="shared" si="496"/>
        <v>1620977279.4114666</v>
      </c>
      <c r="O1503" s="17">
        <f t="shared" si="488"/>
        <v>134374.4089506173</v>
      </c>
      <c r="P1503" s="17">
        <f t="shared" si="497"/>
        <v>251594063.00655863</v>
      </c>
      <c r="Q1503" s="17">
        <f t="shared" si="489"/>
        <v>168290.34314819975</v>
      </c>
      <c r="S1503" s="17">
        <f t="shared" si="490"/>
        <v>11.277777777777779</v>
      </c>
      <c r="T1503" s="17">
        <f t="shared" si="491"/>
        <v>203</v>
      </c>
      <c r="V1503" s="17">
        <f t="shared" si="492"/>
        <v>1620977279.4114666</v>
      </c>
      <c r="W1503" s="17">
        <f t="shared" si="498"/>
        <v>2313962.2415127475</v>
      </c>
      <c r="X1503" s="17">
        <f t="shared" si="499"/>
        <v>-692984.96210128011</v>
      </c>
      <c r="Z1503" s="17">
        <f t="shared" si="500"/>
        <v>2509.9457423194931</v>
      </c>
      <c r="AA1503" s="17">
        <f t="shared" si="501"/>
        <v>0</v>
      </c>
      <c r="AC1503" s="17">
        <f t="shared" si="493"/>
        <v>0</v>
      </c>
      <c r="AD1503" s="17">
        <f t="shared" si="482"/>
        <v>302249.68828329555</v>
      </c>
      <c r="AE1503">
        <f t="shared" si="502"/>
        <v>50</v>
      </c>
    </row>
    <row r="1504" spans="2:31" x14ac:dyDescent="0.35">
      <c r="B1504" s="7" t="s">
        <v>40</v>
      </c>
      <c r="C1504" s="7">
        <v>1496</v>
      </c>
      <c r="D1504" s="7">
        <v>19</v>
      </c>
      <c r="E1504" s="13">
        <v>43.3</v>
      </c>
      <c r="F1504" s="17">
        <f t="shared" si="494"/>
        <v>0.70833333333333348</v>
      </c>
      <c r="G1504" s="17">
        <f t="shared" si="495"/>
        <v>2.5500000000000007</v>
      </c>
      <c r="H1504" s="17">
        <f t="shared" si="483"/>
        <v>1496.7083333333337</v>
      </c>
      <c r="I1504" s="17">
        <v>414.57060000000001</v>
      </c>
      <c r="J1504" s="17">
        <f t="shared" si="484"/>
        <v>68.423719947916652</v>
      </c>
      <c r="K1504" s="17">
        <f t="shared" si="485"/>
        <v>1979.7026532812504</v>
      </c>
      <c r="L1504" s="21">
        <f t="shared" si="486"/>
        <v>1979.7026532812504</v>
      </c>
      <c r="M1504" s="17">
        <f t="shared" si="487"/>
        <v>452417.04801513464</v>
      </c>
      <c r="N1504" s="17">
        <f t="shared" si="496"/>
        <v>1621429696.4594817</v>
      </c>
      <c r="O1504" s="17">
        <f t="shared" si="488"/>
        <v>152841.14853395059</v>
      </c>
      <c r="P1504" s="17">
        <f t="shared" si="497"/>
        <v>251746904.15509257</v>
      </c>
      <c r="Q1504" s="17">
        <f t="shared" si="489"/>
        <v>168280.01614645225</v>
      </c>
      <c r="S1504" s="17">
        <f t="shared" si="490"/>
        <v>12.027777777777777</v>
      </c>
      <c r="T1504" s="17">
        <f t="shared" si="491"/>
        <v>228.52777777777777</v>
      </c>
      <c r="V1504" s="17">
        <f t="shared" si="492"/>
        <v>1621429696.4594817</v>
      </c>
      <c r="W1504" s="17">
        <f t="shared" si="498"/>
        <v>2314414.6585607626</v>
      </c>
      <c r="X1504" s="17">
        <f t="shared" si="499"/>
        <v>-692984.96210128011</v>
      </c>
      <c r="Z1504" s="17">
        <f t="shared" si="500"/>
        <v>2962.3627903346278</v>
      </c>
      <c r="AA1504" s="17">
        <f t="shared" si="501"/>
        <v>0</v>
      </c>
      <c r="AC1504" s="17">
        <f t="shared" si="493"/>
        <v>0</v>
      </c>
      <c r="AD1504" s="17">
        <f t="shared" si="482"/>
        <v>302199.68828329555</v>
      </c>
      <c r="AE1504">
        <f t="shared" si="502"/>
        <v>50</v>
      </c>
    </row>
    <row r="1505" spans="2:31" x14ac:dyDescent="0.35">
      <c r="B1505" s="7" t="s">
        <v>40</v>
      </c>
      <c r="C1505" s="7">
        <v>1497</v>
      </c>
      <c r="D1505" s="7">
        <v>20</v>
      </c>
      <c r="E1505" s="13">
        <v>45.7</v>
      </c>
      <c r="F1505" s="17">
        <f t="shared" si="494"/>
        <v>0.61111111111111194</v>
      </c>
      <c r="G1505" s="17">
        <f t="shared" si="495"/>
        <v>2.2000000000000028</v>
      </c>
      <c r="H1505" s="17">
        <f t="shared" si="483"/>
        <v>1291.2777777777794</v>
      </c>
      <c r="I1505" s="17">
        <v>414.57060000000001</v>
      </c>
      <c r="J1505" s="17">
        <f t="shared" si="484"/>
        <v>76.219007447916681</v>
      </c>
      <c r="K1505" s="17">
        <f t="shared" si="485"/>
        <v>1782.0673852256962</v>
      </c>
      <c r="L1505" s="21">
        <f t="shared" si="486"/>
        <v>1782.0673852256962</v>
      </c>
      <c r="M1505" s="17">
        <f t="shared" si="487"/>
        <v>452447.10836007952</v>
      </c>
      <c r="N1505" s="17">
        <f t="shared" si="496"/>
        <v>1621882143.5678418</v>
      </c>
      <c r="O1505" s="17">
        <f t="shared" si="488"/>
        <v>170253.83371913582</v>
      </c>
      <c r="P1505" s="17">
        <f t="shared" si="497"/>
        <v>251917157.9888117</v>
      </c>
      <c r="Q1505" s="17">
        <f t="shared" si="489"/>
        <v>168281.33466186485</v>
      </c>
      <c r="S1505" s="17">
        <f t="shared" si="490"/>
        <v>12.694444444444445</v>
      </c>
      <c r="T1505" s="17">
        <f t="shared" si="491"/>
        <v>253.88888888888889</v>
      </c>
      <c r="V1505" s="17">
        <f t="shared" si="492"/>
        <v>1621882143.5678418</v>
      </c>
      <c r="W1505" s="17">
        <f t="shared" si="498"/>
        <v>2314867.1056691227</v>
      </c>
      <c r="X1505" s="17">
        <f t="shared" si="499"/>
        <v>-692984.96210128011</v>
      </c>
      <c r="Z1505" s="17">
        <f t="shared" si="500"/>
        <v>3414.8098986947075</v>
      </c>
      <c r="AA1505" s="17">
        <f t="shared" si="501"/>
        <v>0</v>
      </c>
      <c r="AC1505" s="17">
        <f t="shared" si="493"/>
        <v>0</v>
      </c>
      <c r="AD1505" s="17">
        <f t="shared" si="482"/>
        <v>302149.68828329555</v>
      </c>
      <c r="AE1505">
        <f t="shared" si="502"/>
        <v>50</v>
      </c>
    </row>
    <row r="1506" spans="2:31" x14ac:dyDescent="0.35">
      <c r="B1506" s="7" t="s">
        <v>40</v>
      </c>
      <c r="C1506" s="7">
        <v>1498</v>
      </c>
      <c r="D1506" s="7">
        <v>21</v>
      </c>
      <c r="E1506" s="13">
        <v>47.7</v>
      </c>
      <c r="F1506" s="17">
        <f t="shared" si="494"/>
        <v>0.49999999999999922</v>
      </c>
      <c r="G1506" s="17">
        <f t="shared" si="495"/>
        <v>1.7999999999999972</v>
      </c>
      <c r="H1506" s="17">
        <f t="shared" si="483"/>
        <v>1056.4999999999984</v>
      </c>
      <c r="I1506" s="17">
        <v>414.57060000000001</v>
      </c>
      <c r="J1506" s="17">
        <f t="shared" si="484"/>
        <v>83.036234531250003</v>
      </c>
      <c r="K1506" s="17">
        <f t="shared" si="485"/>
        <v>1554.1068345312485</v>
      </c>
      <c r="L1506" s="21">
        <f t="shared" si="486"/>
        <v>1554.1068345312483</v>
      </c>
      <c r="M1506" s="17">
        <f t="shared" si="487"/>
        <v>432430.22670831985</v>
      </c>
      <c r="N1506" s="17">
        <f t="shared" si="496"/>
        <v>1622314573.7945502</v>
      </c>
      <c r="O1506" s="17">
        <f t="shared" si="488"/>
        <v>185481.78125</v>
      </c>
      <c r="P1506" s="17">
        <f t="shared" si="497"/>
        <v>252102639.7700617</v>
      </c>
      <c r="Q1506" s="17">
        <f t="shared" si="489"/>
        <v>168292.81693595575</v>
      </c>
      <c r="S1506" s="17">
        <f t="shared" si="490"/>
        <v>13.25</v>
      </c>
      <c r="T1506" s="17">
        <f t="shared" si="491"/>
        <v>278.25</v>
      </c>
      <c r="V1506" s="17">
        <f t="shared" si="492"/>
        <v>1622314573.7945502</v>
      </c>
      <c r="W1506" s="17">
        <f t="shared" si="498"/>
        <v>2315299.535895831</v>
      </c>
      <c r="X1506" s="17">
        <f t="shared" si="499"/>
        <v>-692984.96210128011</v>
      </c>
      <c r="Z1506" s="17">
        <f t="shared" si="500"/>
        <v>3847.2401254030274</v>
      </c>
      <c r="AA1506" s="17">
        <f t="shared" si="501"/>
        <v>0</v>
      </c>
      <c r="AC1506" s="17">
        <f t="shared" si="493"/>
        <v>0</v>
      </c>
      <c r="AD1506" s="17">
        <f t="shared" si="482"/>
        <v>302099.68828329555</v>
      </c>
      <c r="AE1506">
        <f t="shared" si="502"/>
        <v>50</v>
      </c>
    </row>
    <row r="1507" spans="2:31" x14ac:dyDescent="0.35">
      <c r="B1507" s="7" t="s">
        <v>40</v>
      </c>
      <c r="C1507" s="7">
        <v>1499</v>
      </c>
      <c r="D1507" s="7">
        <v>22</v>
      </c>
      <c r="E1507" s="13">
        <v>49.3</v>
      </c>
      <c r="F1507" s="17">
        <f t="shared" si="494"/>
        <v>0.38888888888888851</v>
      </c>
      <c r="G1507" s="17">
        <f t="shared" si="495"/>
        <v>1.3999999999999986</v>
      </c>
      <c r="H1507" s="17">
        <f t="shared" si="483"/>
        <v>821.72222222222138</v>
      </c>
      <c r="I1507" s="17">
        <v>414.57060000000001</v>
      </c>
      <c r="J1507" s="17">
        <f t="shared" si="484"/>
        <v>88.700226197916649</v>
      </c>
      <c r="K1507" s="17">
        <f t="shared" si="485"/>
        <v>1324.9930484201379</v>
      </c>
      <c r="L1507" s="21">
        <f t="shared" si="486"/>
        <v>1324.9930484201382</v>
      </c>
      <c r="M1507" s="17">
        <f t="shared" si="487"/>
        <v>399190.96119902265</v>
      </c>
      <c r="N1507" s="17">
        <f t="shared" si="496"/>
        <v>1622713764.7557492</v>
      </c>
      <c r="O1507" s="17">
        <f t="shared" si="488"/>
        <v>198133.69483024685</v>
      </c>
      <c r="P1507" s="17">
        <f t="shared" si="497"/>
        <v>252300773.46489194</v>
      </c>
      <c r="Q1507" s="17">
        <f t="shared" si="489"/>
        <v>168312.72412601198</v>
      </c>
      <c r="S1507" s="17">
        <f t="shared" si="490"/>
        <v>13.694444444444443</v>
      </c>
      <c r="T1507" s="17">
        <f t="shared" si="491"/>
        <v>301.27777777777771</v>
      </c>
      <c r="V1507" s="17">
        <f t="shared" si="492"/>
        <v>1622713764.7557492</v>
      </c>
      <c r="W1507" s="17">
        <f t="shared" si="498"/>
        <v>2315698.7268570298</v>
      </c>
      <c r="X1507" s="17">
        <f t="shared" si="499"/>
        <v>-692984.96210128011</v>
      </c>
      <c r="Z1507" s="17">
        <f t="shared" si="500"/>
        <v>4246.4310866020496</v>
      </c>
      <c r="AA1507" s="17">
        <f t="shared" si="501"/>
        <v>0</v>
      </c>
      <c r="AC1507" s="17">
        <f t="shared" si="493"/>
        <v>0</v>
      </c>
      <c r="AD1507" s="17">
        <f t="shared" si="482"/>
        <v>302049.68828329555</v>
      </c>
      <c r="AE1507">
        <f t="shared" si="502"/>
        <v>50</v>
      </c>
    </row>
    <row r="1508" spans="2:31" x14ac:dyDescent="0.35">
      <c r="B1508" s="7" t="s">
        <v>40</v>
      </c>
      <c r="C1508" s="7">
        <v>1500</v>
      </c>
      <c r="D1508" s="7">
        <v>23</v>
      </c>
      <c r="E1508" s="13">
        <v>50.5</v>
      </c>
      <c r="F1508" s="17">
        <f t="shared" si="494"/>
        <v>0.27777777777777779</v>
      </c>
      <c r="G1508" s="17">
        <f t="shared" si="495"/>
        <v>1</v>
      </c>
      <c r="H1508" s="17">
        <f t="shared" si="483"/>
        <v>586.94444444444446</v>
      </c>
      <c r="I1508" s="17">
        <v>414.57060000000001</v>
      </c>
      <c r="J1508" s="17">
        <f t="shared" si="484"/>
        <v>93.070842447916661</v>
      </c>
      <c r="K1508" s="17">
        <f t="shared" si="485"/>
        <v>1094.585886892361</v>
      </c>
      <c r="L1508" s="21">
        <f t="shared" si="486"/>
        <v>1094.585886892361</v>
      </c>
      <c r="M1508" s="17">
        <f t="shared" si="487"/>
        <v>353155.97434041032</v>
      </c>
      <c r="N1508" s="17">
        <f t="shared" si="496"/>
        <v>1623066920.7300897</v>
      </c>
      <c r="O1508" s="17">
        <f t="shared" si="488"/>
        <v>207896.53742283946</v>
      </c>
      <c r="P1508" s="17">
        <f t="shared" si="497"/>
        <v>252508670.00231478</v>
      </c>
      <c r="Q1508" s="17">
        <f t="shared" si="489"/>
        <v>168339.11333487651</v>
      </c>
      <c r="S1508" s="17">
        <f t="shared" si="490"/>
        <v>14.027777777777777</v>
      </c>
      <c r="T1508" s="17">
        <f t="shared" si="491"/>
        <v>322.63888888888886</v>
      </c>
      <c r="V1508" s="17">
        <f t="shared" si="492"/>
        <v>1623066920.7300897</v>
      </c>
      <c r="W1508" s="17">
        <f t="shared" si="498"/>
        <v>2316051.8828313705</v>
      </c>
      <c r="X1508" s="17">
        <f t="shared" si="499"/>
        <v>-692984.96210128011</v>
      </c>
      <c r="Z1508" s="17">
        <f t="shared" si="500"/>
        <v>4599.5870609424601</v>
      </c>
      <c r="AA1508" s="17">
        <f t="shared" si="501"/>
        <v>0</v>
      </c>
      <c r="AC1508" s="17">
        <f t="shared" si="493"/>
        <v>0</v>
      </c>
      <c r="AD1508" s="17">
        <f t="shared" si="482"/>
        <v>301999.68828329555</v>
      </c>
      <c r="AE1508">
        <f t="shared" si="502"/>
        <v>50</v>
      </c>
    </row>
    <row r="1509" spans="2:31" x14ac:dyDescent="0.35">
      <c r="B1509" s="7" t="s">
        <v>40</v>
      </c>
      <c r="C1509" s="7">
        <v>1501</v>
      </c>
      <c r="D1509" s="7">
        <v>24</v>
      </c>
      <c r="E1509" s="13">
        <v>51.3</v>
      </c>
      <c r="F1509" s="17">
        <f t="shared" si="494"/>
        <v>0.2222222222222224</v>
      </c>
      <c r="G1509" s="17">
        <f t="shared" si="495"/>
        <v>0.80000000000000071</v>
      </c>
      <c r="H1509" s="17">
        <f t="shared" si="483"/>
        <v>469.55555555555594</v>
      </c>
      <c r="I1509" s="17">
        <v>414.57060000000001</v>
      </c>
      <c r="J1509" s="17">
        <f t="shared" si="484"/>
        <v>96.042978281249972</v>
      </c>
      <c r="K1509" s="17">
        <f t="shared" si="485"/>
        <v>980.16913383680583</v>
      </c>
      <c r="L1509" s="21">
        <f t="shared" si="486"/>
        <v>980.16913383680594</v>
      </c>
      <c r="M1509" s="17">
        <f t="shared" si="487"/>
        <v>335217.8437721876</v>
      </c>
      <c r="N1509" s="17">
        <f t="shared" si="496"/>
        <v>1623402138.5738618</v>
      </c>
      <c r="O1509" s="17">
        <f t="shared" si="488"/>
        <v>214535.53124999994</v>
      </c>
      <c r="P1509" s="17">
        <f t="shared" si="497"/>
        <v>252723205.53356478</v>
      </c>
      <c r="Q1509" s="17">
        <f t="shared" si="489"/>
        <v>168369.89042875735</v>
      </c>
      <c r="S1509" s="17">
        <f t="shared" si="490"/>
        <v>14.249999999999998</v>
      </c>
      <c r="T1509" s="17">
        <f t="shared" si="491"/>
        <v>341.99999999999994</v>
      </c>
      <c r="V1509" s="17">
        <f t="shared" si="492"/>
        <v>1623402138.5738618</v>
      </c>
      <c r="W1509" s="17">
        <f t="shared" si="498"/>
        <v>2316387.1006751428</v>
      </c>
      <c r="X1509" s="17">
        <f t="shared" si="499"/>
        <v>-692984.96210128011</v>
      </c>
      <c r="Z1509" s="17">
        <f t="shared" si="500"/>
        <v>4934.8049047146478</v>
      </c>
      <c r="AA1509" s="17">
        <f t="shared" si="501"/>
        <v>0</v>
      </c>
      <c r="AC1509" s="17">
        <f t="shared" si="493"/>
        <v>0</v>
      </c>
      <c r="AD1509" s="17">
        <f t="shared" si="482"/>
        <v>301949.68828329555</v>
      </c>
      <c r="AE1509">
        <f t="shared" si="502"/>
        <v>50</v>
      </c>
    </row>
    <row r="1510" spans="2:31" x14ac:dyDescent="0.35">
      <c r="B1510" s="7" t="s">
        <v>40</v>
      </c>
      <c r="C1510" s="7">
        <v>1502</v>
      </c>
      <c r="D1510" s="7">
        <v>25</v>
      </c>
      <c r="E1510" s="13">
        <v>52.1</v>
      </c>
      <c r="F1510" s="17">
        <f t="shared" si="494"/>
        <v>0.19444444444444522</v>
      </c>
      <c r="G1510" s="17">
        <f t="shared" si="495"/>
        <v>0.70000000000000284</v>
      </c>
      <c r="H1510" s="17">
        <f t="shared" si="483"/>
        <v>410.86111111111273</v>
      </c>
      <c r="I1510" s="17">
        <v>414.57060000000001</v>
      </c>
      <c r="J1510" s="17">
        <f t="shared" si="484"/>
        <v>99.061827447916656</v>
      </c>
      <c r="K1510" s="17">
        <f t="shared" si="485"/>
        <v>924.49353855902939</v>
      </c>
      <c r="L1510" s="21">
        <f t="shared" si="486"/>
        <v>924.4935385590295</v>
      </c>
      <c r="M1510" s="17">
        <f t="shared" si="487"/>
        <v>334486.89832587109</v>
      </c>
      <c r="N1510" s="17">
        <f t="shared" si="496"/>
        <v>1623736625.4721878</v>
      </c>
      <c r="O1510" s="17">
        <f t="shared" si="488"/>
        <v>221278.87075617281</v>
      </c>
      <c r="P1510" s="17">
        <f t="shared" si="497"/>
        <v>252944484.40432096</v>
      </c>
      <c r="Q1510" s="17">
        <f t="shared" si="489"/>
        <v>168405.11611472766</v>
      </c>
      <c r="S1510" s="17">
        <f t="shared" si="490"/>
        <v>14.472222222222221</v>
      </c>
      <c r="T1510" s="17">
        <f t="shared" si="491"/>
        <v>361.80555555555554</v>
      </c>
      <c r="V1510" s="17">
        <f t="shared" si="492"/>
        <v>1623736625.4721878</v>
      </c>
      <c r="W1510" s="17">
        <f t="shared" si="498"/>
        <v>2316721.5875734687</v>
      </c>
      <c r="X1510" s="17">
        <f t="shared" si="499"/>
        <v>-692984.96210128011</v>
      </c>
      <c r="Z1510" s="17">
        <f t="shared" si="500"/>
        <v>5269.291803040519</v>
      </c>
      <c r="AA1510" s="17">
        <f t="shared" si="501"/>
        <v>0</v>
      </c>
      <c r="AC1510" s="17">
        <f t="shared" si="493"/>
        <v>0</v>
      </c>
      <c r="AD1510" s="17">
        <f t="shared" si="482"/>
        <v>301899.68828329555</v>
      </c>
      <c r="AE1510">
        <f t="shared" si="502"/>
        <v>50</v>
      </c>
    </row>
    <row r="1511" spans="2:31" x14ac:dyDescent="0.35">
      <c r="B1511" s="7" t="s">
        <v>40</v>
      </c>
      <c r="C1511" s="7">
        <v>1503</v>
      </c>
      <c r="D1511" s="7">
        <v>26</v>
      </c>
      <c r="E1511" s="13">
        <v>52.7</v>
      </c>
      <c r="F1511" s="17">
        <f t="shared" si="494"/>
        <v>0.18055555555555516</v>
      </c>
      <c r="G1511" s="17">
        <f t="shared" si="495"/>
        <v>0.64999999999999858</v>
      </c>
      <c r="H1511" s="17">
        <f t="shared" si="483"/>
        <v>381.51388888888806</v>
      </c>
      <c r="I1511" s="17">
        <v>414.57060000000001</v>
      </c>
      <c r="J1511" s="17">
        <f t="shared" si="484"/>
        <v>101.35661994791668</v>
      </c>
      <c r="K1511" s="17">
        <f t="shared" si="485"/>
        <v>897.44110883680469</v>
      </c>
      <c r="L1511" s="21">
        <f t="shared" si="486"/>
        <v>897.44110883680469</v>
      </c>
      <c r="M1511" s="17">
        <f t="shared" si="487"/>
        <v>341576.05759116384</v>
      </c>
      <c r="N1511" s="17">
        <f t="shared" si="496"/>
        <v>1624078201.529779</v>
      </c>
      <c r="O1511" s="17">
        <f t="shared" si="488"/>
        <v>226404.85223765433</v>
      </c>
      <c r="P1511" s="17">
        <f t="shared" si="497"/>
        <v>253170889.2565586</v>
      </c>
      <c r="Q1511" s="17">
        <f t="shared" si="489"/>
        <v>168443.70542685202</v>
      </c>
      <c r="S1511" s="17">
        <f t="shared" si="490"/>
        <v>14.638888888888889</v>
      </c>
      <c r="T1511" s="17">
        <f t="shared" si="491"/>
        <v>380.61111111111114</v>
      </c>
      <c r="V1511" s="17">
        <f t="shared" si="492"/>
        <v>1624078201.529779</v>
      </c>
      <c r="W1511" s="17">
        <f t="shared" si="498"/>
        <v>2317063.1636310597</v>
      </c>
      <c r="X1511" s="17">
        <f t="shared" si="499"/>
        <v>-692984.96210128011</v>
      </c>
      <c r="Z1511" s="17">
        <f t="shared" si="500"/>
        <v>5610.8678606316826</v>
      </c>
      <c r="AA1511" s="17">
        <f t="shared" si="501"/>
        <v>0</v>
      </c>
      <c r="AC1511" s="17">
        <f t="shared" si="493"/>
        <v>0</v>
      </c>
      <c r="AD1511" s="17">
        <f t="shared" si="482"/>
        <v>301849.68828329555</v>
      </c>
      <c r="AE1511">
        <f t="shared" si="502"/>
        <v>50</v>
      </c>
    </row>
    <row r="1512" spans="2:31" x14ac:dyDescent="0.35">
      <c r="B1512" s="7" t="s">
        <v>40</v>
      </c>
      <c r="C1512" s="7">
        <v>1504</v>
      </c>
      <c r="D1512" s="7">
        <v>27</v>
      </c>
      <c r="E1512" s="13">
        <v>53.4</v>
      </c>
      <c r="F1512" s="17">
        <f t="shared" si="494"/>
        <v>0.18055555555555516</v>
      </c>
      <c r="G1512" s="17">
        <f t="shared" si="495"/>
        <v>0.64999999999999858</v>
      </c>
      <c r="H1512" s="17">
        <f t="shared" si="483"/>
        <v>381.51388888888806</v>
      </c>
      <c r="I1512" s="17">
        <v>414.57060000000001</v>
      </c>
      <c r="J1512" s="17">
        <f t="shared" si="484"/>
        <v>104.06708812499998</v>
      </c>
      <c r="K1512" s="17">
        <f t="shared" si="485"/>
        <v>900.15157701388796</v>
      </c>
      <c r="L1512" s="21">
        <f t="shared" si="486"/>
        <v>900.15157701388807</v>
      </c>
      <c r="M1512" s="17">
        <f t="shared" si="487"/>
        <v>360510.7065940621</v>
      </c>
      <c r="N1512" s="17">
        <f t="shared" si="496"/>
        <v>1624438712.2363729</v>
      </c>
      <c r="O1512" s="17">
        <f t="shared" si="488"/>
        <v>232459.34722222219</v>
      </c>
      <c r="P1512" s="17">
        <f t="shared" si="497"/>
        <v>253403348.60378081</v>
      </c>
      <c r="Q1512" s="17">
        <f t="shared" si="489"/>
        <v>168486.26901847127</v>
      </c>
      <c r="S1512" s="17">
        <f t="shared" si="490"/>
        <v>14.833333333333332</v>
      </c>
      <c r="T1512" s="17">
        <f t="shared" si="491"/>
        <v>400.49999999999994</v>
      </c>
      <c r="V1512" s="17">
        <f t="shared" si="492"/>
        <v>1624438712.2363729</v>
      </c>
      <c r="W1512" s="17">
        <f t="shared" si="498"/>
        <v>2317423.6743376539</v>
      </c>
      <c r="X1512" s="17">
        <f t="shared" si="499"/>
        <v>-692984.96210128011</v>
      </c>
      <c r="Z1512" s="17">
        <f t="shared" si="500"/>
        <v>5971.3785672257445</v>
      </c>
      <c r="AA1512" s="17">
        <f t="shared" si="501"/>
        <v>0</v>
      </c>
      <c r="AC1512" s="17">
        <f t="shared" si="493"/>
        <v>0</v>
      </c>
      <c r="AD1512" s="17">
        <f t="shared" si="482"/>
        <v>301799.68828329555</v>
      </c>
      <c r="AE1512">
        <f t="shared" si="502"/>
        <v>50</v>
      </c>
    </row>
    <row r="1513" spans="2:31" x14ac:dyDescent="0.35">
      <c r="B1513" s="7" t="s">
        <v>40</v>
      </c>
      <c r="C1513" s="7">
        <v>1505</v>
      </c>
      <c r="D1513" s="7">
        <v>28</v>
      </c>
      <c r="E1513" s="13">
        <v>54</v>
      </c>
      <c r="F1513" s="17">
        <f t="shared" si="494"/>
        <v>0.15277777777777798</v>
      </c>
      <c r="G1513" s="17">
        <f t="shared" si="495"/>
        <v>0.55000000000000071</v>
      </c>
      <c r="H1513" s="17">
        <f t="shared" si="483"/>
        <v>322.81944444444485</v>
      </c>
      <c r="I1513" s="17">
        <v>414.57060000000001</v>
      </c>
      <c r="J1513" s="17">
        <f t="shared" si="484"/>
        <v>106.4188125</v>
      </c>
      <c r="K1513" s="17">
        <f t="shared" si="485"/>
        <v>843.80885694444487</v>
      </c>
      <c r="L1513" s="21">
        <f t="shared" si="486"/>
        <v>843.80885694444487</v>
      </c>
      <c r="M1513" s="17">
        <f t="shared" si="487"/>
        <v>354399.71991666686</v>
      </c>
      <c r="N1513" s="17">
        <f t="shared" si="496"/>
        <v>1624793111.9562895</v>
      </c>
      <c r="O1513" s="17">
        <f t="shared" si="488"/>
        <v>237712.5</v>
      </c>
      <c r="P1513" s="17">
        <f t="shared" si="497"/>
        <v>253641061.10378081</v>
      </c>
      <c r="Q1513" s="17">
        <f t="shared" si="489"/>
        <v>168532.26651414006</v>
      </c>
      <c r="S1513" s="17">
        <f t="shared" si="490"/>
        <v>15</v>
      </c>
      <c r="T1513" s="17">
        <f t="shared" si="491"/>
        <v>420</v>
      </c>
      <c r="V1513" s="17">
        <f t="shared" si="492"/>
        <v>1624793111.9562895</v>
      </c>
      <c r="W1513" s="17">
        <f t="shared" si="498"/>
        <v>2317778.0740575707</v>
      </c>
      <c r="X1513" s="17">
        <f t="shared" si="499"/>
        <v>-692984.96210128011</v>
      </c>
      <c r="Z1513" s="17">
        <f t="shared" si="500"/>
        <v>6325.7782871424115</v>
      </c>
      <c r="AA1513" s="17">
        <f t="shared" si="501"/>
        <v>0</v>
      </c>
      <c r="AC1513" s="17">
        <f t="shared" si="493"/>
        <v>0</v>
      </c>
      <c r="AD1513" s="17">
        <f t="shared" si="482"/>
        <v>301749.68828329555</v>
      </c>
      <c r="AE1513">
        <f t="shared" si="502"/>
        <v>50</v>
      </c>
    </row>
    <row r="1514" spans="2:31" x14ac:dyDescent="0.35">
      <c r="B1514" s="7" t="s">
        <v>40</v>
      </c>
      <c r="C1514" s="7">
        <v>1506</v>
      </c>
      <c r="D1514" s="7">
        <v>29</v>
      </c>
      <c r="E1514" s="13">
        <v>54.5</v>
      </c>
      <c r="F1514" s="17">
        <f t="shared" si="494"/>
        <v>0.1388888888888889</v>
      </c>
      <c r="G1514" s="17">
        <f t="shared" si="495"/>
        <v>0.5</v>
      </c>
      <c r="H1514" s="17">
        <f t="shared" si="483"/>
        <v>293.47222222222223</v>
      </c>
      <c r="I1514" s="17">
        <v>414.57060000000001</v>
      </c>
      <c r="J1514" s="17">
        <f t="shared" si="484"/>
        <v>108.39865494791668</v>
      </c>
      <c r="K1514" s="17">
        <f t="shared" si="485"/>
        <v>816.44147717013891</v>
      </c>
      <c r="L1514" s="21">
        <f t="shared" si="486"/>
        <v>816.44147717013902</v>
      </c>
      <c r="M1514" s="17">
        <f t="shared" si="487"/>
        <v>358440.48740761244</v>
      </c>
      <c r="N1514" s="17">
        <f t="shared" si="496"/>
        <v>1625151552.4436972</v>
      </c>
      <c r="O1514" s="17">
        <f t="shared" si="488"/>
        <v>242134.96334876545</v>
      </c>
      <c r="P1514" s="17">
        <f t="shared" si="497"/>
        <v>253883196.06712958</v>
      </c>
      <c r="Q1514" s="17">
        <f t="shared" si="489"/>
        <v>168581.13948680583</v>
      </c>
      <c r="S1514" s="17">
        <f t="shared" si="490"/>
        <v>15.138888888888889</v>
      </c>
      <c r="T1514" s="17">
        <f t="shared" si="491"/>
        <v>439.02777777777777</v>
      </c>
      <c r="V1514" s="17">
        <f t="shared" si="492"/>
        <v>1625151552.4436972</v>
      </c>
      <c r="W1514" s="17">
        <f t="shared" si="498"/>
        <v>2318136.5145449783</v>
      </c>
      <c r="X1514" s="17">
        <f t="shared" si="499"/>
        <v>-692984.96210128011</v>
      </c>
      <c r="Z1514" s="17">
        <f t="shared" si="500"/>
        <v>6684.2187745500241</v>
      </c>
      <c r="AA1514" s="17">
        <f t="shared" si="501"/>
        <v>0</v>
      </c>
      <c r="AC1514" s="17">
        <f t="shared" si="493"/>
        <v>0</v>
      </c>
      <c r="AD1514" s="17">
        <f t="shared" si="482"/>
        <v>301699.68828329555</v>
      </c>
      <c r="AE1514">
        <f t="shared" si="502"/>
        <v>50</v>
      </c>
    </row>
    <row r="1515" spans="2:31" x14ac:dyDescent="0.35">
      <c r="B1515" s="7" t="s">
        <v>40</v>
      </c>
      <c r="C1515" s="7">
        <v>1507</v>
      </c>
      <c r="D1515" s="7">
        <v>30</v>
      </c>
      <c r="E1515" s="13">
        <v>55</v>
      </c>
      <c r="F1515" s="17">
        <f t="shared" si="494"/>
        <v>0.15277777777777798</v>
      </c>
      <c r="G1515" s="17">
        <f t="shared" si="495"/>
        <v>0.55000000000000071</v>
      </c>
      <c r="H1515" s="17">
        <f t="shared" si="483"/>
        <v>322.81944444444485</v>
      </c>
      <c r="I1515" s="17">
        <v>414.57060000000001</v>
      </c>
      <c r="J1515" s="17">
        <f t="shared" si="484"/>
        <v>110.39674479166666</v>
      </c>
      <c r="K1515" s="17">
        <f t="shared" si="485"/>
        <v>847.78678923611142</v>
      </c>
      <c r="L1515" s="21">
        <f t="shared" si="486"/>
        <v>847.78678923611142</v>
      </c>
      <c r="M1515" s="17">
        <f t="shared" si="487"/>
        <v>388568.94506655104</v>
      </c>
      <c r="N1515" s="17">
        <f t="shared" si="496"/>
        <v>1625540121.3887637</v>
      </c>
      <c r="O1515" s="17">
        <f t="shared" si="488"/>
        <v>246598.18672839503</v>
      </c>
      <c r="P1515" s="17">
        <f t="shared" si="497"/>
        <v>254129794.25385797</v>
      </c>
      <c r="Q1515" s="17">
        <f t="shared" si="489"/>
        <v>168632.90925936162</v>
      </c>
      <c r="S1515" s="17">
        <f t="shared" si="490"/>
        <v>15.277777777777777</v>
      </c>
      <c r="T1515" s="17">
        <f t="shared" si="491"/>
        <v>458.33333333333331</v>
      </c>
      <c r="V1515" s="17">
        <f t="shared" si="492"/>
        <v>1625540121.3887637</v>
      </c>
      <c r="W1515" s="17">
        <f t="shared" si="498"/>
        <v>2318525.0834900448</v>
      </c>
      <c r="X1515" s="17">
        <f t="shared" si="499"/>
        <v>-692984.96210128011</v>
      </c>
      <c r="Z1515" s="17">
        <f t="shared" si="500"/>
        <v>7072.7877196165755</v>
      </c>
      <c r="AA1515" s="17">
        <f t="shared" si="501"/>
        <v>0</v>
      </c>
      <c r="AC1515" s="17">
        <f t="shared" si="493"/>
        <v>0</v>
      </c>
      <c r="AD1515" s="17">
        <f t="shared" si="482"/>
        <v>301649.68828329555</v>
      </c>
      <c r="AE1515">
        <f t="shared" si="502"/>
        <v>50</v>
      </c>
    </row>
    <row r="1516" spans="2:31" x14ac:dyDescent="0.35">
      <c r="B1516" s="7" t="s">
        <v>40</v>
      </c>
      <c r="C1516" s="7">
        <v>1508</v>
      </c>
      <c r="D1516" s="7">
        <v>31</v>
      </c>
      <c r="E1516" s="13">
        <v>55.6</v>
      </c>
      <c r="F1516" s="17">
        <f t="shared" si="494"/>
        <v>0.18055555555555516</v>
      </c>
      <c r="G1516" s="17">
        <f t="shared" si="495"/>
        <v>0.64999999999999858</v>
      </c>
      <c r="H1516" s="17">
        <f t="shared" si="483"/>
        <v>381.51388888888806</v>
      </c>
      <c r="I1516" s="17">
        <v>414.57060000000001</v>
      </c>
      <c r="J1516" s="17">
        <f t="shared" si="484"/>
        <v>112.81853916666667</v>
      </c>
      <c r="K1516" s="17">
        <f t="shared" si="485"/>
        <v>908.90302805555473</v>
      </c>
      <c r="L1516" s="21">
        <f t="shared" si="486"/>
        <v>908.90302805555484</v>
      </c>
      <c r="M1516" s="17">
        <f t="shared" si="487"/>
        <v>435162.57198793173</v>
      </c>
      <c r="N1516" s="17">
        <f t="shared" si="496"/>
        <v>1625975283.9607515</v>
      </c>
      <c r="O1516" s="17">
        <f t="shared" si="488"/>
        <v>252007.85802469135</v>
      </c>
      <c r="P1516" s="17">
        <f t="shared" si="497"/>
        <v>254381802.11188266</v>
      </c>
      <c r="Q1516" s="17">
        <f t="shared" si="489"/>
        <v>168688.19768692483</v>
      </c>
      <c r="S1516" s="17">
        <f t="shared" si="490"/>
        <v>15.444444444444445</v>
      </c>
      <c r="T1516" s="17">
        <f t="shared" si="491"/>
        <v>478.77777777777777</v>
      </c>
      <c r="V1516" s="17">
        <f t="shared" si="492"/>
        <v>1625975283.9607515</v>
      </c>
      <c r="W1516" s="17">
        <f t="shared" si="498"/>
        <v>2318960.2460620329</v>
      </c>
      <c r="X1516" s="17">
        <f t="shared" si="499"/>
        <v>-692984.96210128011</v>
      </c>
      <c r="Z1516" s="17">
        <f t="shared" si="500"/>
        <v>7507.9502916045076</v>
      </c>
      <c r="AA1516" s="17">
        <f t="shared" si="501"/>
        <v>0</v>
      </c>
      <c r="AC1516" s="17">
        <f t="shared" si="493"/>
        <v>0</v>
      </c>
      <c r="AD1516" s="17">
        <f t="shared" si="482"/>
        <v>301599.68828329555</v>
      </c>
      <c r="AE1516">
        <f t="shared" si="502"/>
        <v>50</v>
      </c>
    </row>
    <row r="1517" spans="2:31" x14ac:dyDescent="0.35">
      <c r="B1517" s="7" t="s">
        <v>40</v>
      </c>
      <c r="C1517" s="7">
        <v>1509</v>
      </c>
      <c r="D1517" s="7">
        <v>32</v>
      </c>
      <c r="E1517" s="13">
        <v>56.3</v>
      </c>
      <c r="F1517" s="17">
        <f t="shared" si="494"/>
        <v>0.2222222222222224</v>
      </c>
      <c r="G1517" s="17">
        <f t="shared" si="495"/>
        <v>0.80000000000000071</v>
      </c>
      <c r="H1517" s="17">
        <f t="shared" si="483"/>
        <v>469.55555555555594</v>
      </c>
      <c r="I1517" s="17">
        <v>414.57060000000001</v>
      </c>
      <c r="J1517" s="17">
        <f t="shared" si="484"/>
        <v>115.67717619791665</v>
      </c>
      <c r="K1517" s="17">
        <f t="shared" si="485"/>
        <v>999.80333175347255</v>
      </c>
      <c r="L1517" s="21">
        <f t="shared" si="486"/>
        <v>999.80333175347255</v>
      </c>
      <c r="M1517" s="17">
        <f t="shared" si="487"/>
        <v>500346.02291307109</v>
      </c>
      <c r="N1517" s="17">
        <f t="shared" si="496"/>
        <v>1626475629.9836645</v>
      </c>
      <c r="O1517" s="17">
        <f t="shared" si="488"/>
        <v>258393.32445987649</v>
      </c>
      <c r="P1517" s="17">
        <f t="shared" si="497"/>
        <v>254640195.43634254</v>
      </c>
      <c r="Q1517" s="17">
        <f t="shared" si="489"/>
        <v>168747.64442434892</v>
      </c>
      <c r="S1517" s="17">
        <f t="shared" si="490"/>
        <v>15.638888888888888</v>
      </c>
      <c r="T1517" s="17">
        <f t="shared" si="491"/>
        <v>500.4444444444444</v>
      </c>
      <c r="V1517" s="17">
        <f t="shared" si="492"/>
        <v>1626475629.9836645</v>
      </c>
      <c r="W1517" s="17">
        <f t="shared" si="498"/>
        <v>2319460.5920849461</v>
      </c>
      <c r="X1517" s="17">
        <f t="shared" si="499"/>
        <v>-692984.96210128011</v>
      </c>
      <c r="Z1517" s="17">
        <f t="shared" si="500"/>
        <v>8008.296314517579</v>
      </c>
      <c r="AA1517" s="17">
        <f t="shared" si="501"/>
        <v>0</v>
      </c>
      <c r="AC1517" s="17">
        <f t="shared" si="493"/>
        <v>0</v>
      </c>
      <c r="AD1517" s="17">
        <f t="shared" ref="AD1517:AD1580" si="503">IF(M1517&lt;0,(AD1516+((-M1517/1000)*0.5))-AE1517,AD1516-AE1517)</f>
        <v>301549.68828329555</v>
      </c>
      <c r="AE1517">
        <f t="shared" si="502"/>
        <v>50</v>
      </c>
    </row>
    <row r="1518" spans="2:31" x14ac:dyDescent="0.35">
      <c r="B1518" s="7" t="s">
        <v>40</v>
      </c>
      <c r="C1518" s="7">
        <v>1510</v>
      </c>
      <c r="D1518" s="7">
        <v>33</v>
      </c>
      <c r="E1518" s="13">
        <v>57.2</v>
      </c>
      <c r="F1518" s="17">
        <f t="shared" si="494"/>
        <v>0.30555555555555597</v>
      </c>
      <c r="G1518" s="17">
        <f t="shared" si="495"/>
        <v>1.1000000000000014</v>
      </c>
      <c r="H1518" s="17">
        <f t="shared" si="483"/>
        <v>645.63888888888971</v>
      </c>
      <c r="I1518" s="17">
        <v>414.57060000000001</v>
      </c>
      <c r="J1518" s="17">
        <f t="shared" si="484"/>
        <v>119.40511916666668</v>
      </c>
      <c r="K1518" s="17">
        <f t="shared" si="485"/>
        <v>1179.6146080555563</v>
      </c>
      <c r="L1518" s="21">
        <f t="shared" si="486"/>
        <v>1179.6146080555563</v>
      </c>
      <c r="M1518" s="17">
        <f t="shared" si="487"/>
        <v>618511.25949046342</v>
      </c>
      <c r="N1518" s="17">
        <f t="shared" si="496"/>
        <v>1627094141.243155</v>
      </c>
      <c r="O1518" s="17">
        <f t="shared" si="488"/>
        <v>266720.59876543214</v>
      </c>
      <c r="P1518" s="17">
        <f t="shared" si="497"/>
        <v>254906916.03510797</v>
      </c>
      <c r="Q1518" s="17">
        <f t="shared" si="489"/>
        <v>168812.52717556819</v>
      </c>
      <c r="S1518" s="17">
        <f t="shared" si="490"/>
        <v>15.888888888888889</v>
      </c>
      <c r="T1518" s="17">
        <f t="shared" si="491"/>
        <v>524.33333333333337</v>
      </c>
      <c r="V1518" s="17">
        <f t="shared" si="492"/>
        <v>1627094141.243155</v>
      </c>
      <c r="W1518" s="17">
        <f t="shared" si="498"/>
        <v>2320079.1033444367</v>
      </c>
      <c r="X1518" s="17">
        <f t="shared" si="499"/>
        <v>-692984.96210128011</v>
      </c>
      <c r="Z1518" s="17">
        <f t="shared" si="500"/>
        <v>8626.8075740080421</v>
      </c>
      <c r="AA1518" s="17">
        <f t="shared" si="501"/>
        <v>0</v>
      </c>
      <c r="AC1518" s="17">
        <f t="shared" si="493"/>
        <v>0</v>
      </c>
      <c r="AD1518" s="17">
        <f t="shared" si="503"/>
        <v>301499.68828329555</v>
      </c>
      <c r="AE1518">
        <f t="shared" si="502"/>
        <v>50</v>
      </c>
    </row>
    <row r="1519" spans="2:31" x14ac:dyDescent="0.35">
      <c r="B1519" s="7" t="s">
        <v>40</v>
      </c>
      <c r="C1519" s="7">
        <v>1511</v>
      </c>
      <c r="D1519" s="7">
        <v>34</v>
      </c>
      <c r="E1519" s="13">
        <v>58.5</v>
      </c>
      <c r="F1519" s="17">
        <f t="shared" si="494"/>
        <v>0.41666666666666663</v>
      </c>
      <c r="G1519" s="17">
        <f t="shared" si="495"/>
        <v>1.5</v>
      </c>
      <c r="H1519" s="17">
        <f t="shared" si="483"/>
        <v>880.41666666666663</v>
      </c>
      <c r="I1519" s="17">
        <v>414.57060000000001</v>
      </c>
      <c r="J1519" s="17">
        <f t="shared" si="484"/>
        <v>124.89430078125001</v>
      </c>
      <c r="K1519" s="17">
        <f t="shared" si="485"/>
        <v>1419.8815674479165</v>
      </c>
      <c r="L1519" s="21">
        <f t="shared" si="486"/>
        <v>1419.8815674479165</v>
      </c>
      <c r="M1519" s="17">
        <f t="shared" si="487"/>
        <v>784484.56601497391</v>
      </c>
      <c r="N1519" s="17">
        <f t="shared" si="496"/>
        <v>1627878625.80917</v>
      </c>
      <c r="O1519" s="17">
        <f t="shared" si="488"/>
        <v>278982.03125</v>
      </c>
      <c r="P1519" s="17">
        <f t="shared" si="497"/>
        <v>255185898.06635797</v>
      </c>
      <c r="Q1519" s="17">
        <f t="shared" si="489"/>
        <v>168885.43882618</v>
      </c>
      <c r="S1519" s="17">
        <f t="shared" si="490"/>
        <v>16.25</v>
      </c>
      <c r="T1519" s="17">
        <f t="shared" si="491"/>
        <v>552.5</v>
      </c>
      <c r="V1519" s="17">
        <f t="shared" si="492"/>
        <v>1627878625.80917</v>
      </c>
      <c r="W1519" s="17">
        <f t="shared" si="498"/>
        <v>2320863.5879104519</v>
      </c>
      <c r="X1519" s="17">
        <f t="shared" si="499"/>
        <v>-692984.96210128011</v>
      </c>
      <c r="Z1519" s="17">
        <f t="shared" si="500"/>
        <v>9411.2921400230152</v>
      </c>
      <c r="AA1519" s="17">
        <f t="shared" si="501"/>
        <v>0</v>
      </c>
      <c r="AC1519" s="17">
        <f t="shared" si="493"/>
        <v>0</v>
      </c>
      <c r="AD1519" s="17">
        <f t="shared" si="503"/>
        <v>301449.68828329555</v>
      </c>
      <c r="AE1519">
        <f t="shared" si="502"/>
        <v>50</v>
      </c>
    </row>
    <row r="1520" spans="2:31" x14ac:dyDescent="0.35">
      <c r="B1520" s="7" t="s">
        <v>40</v>
      </c>
      <c r="C1520" s="7">
        <v>1512</v>
      </c>
      <c r="D1520" s="7">
        <v>35</v>
      </c>
      <c r="E1520" s="13">
        <v>60.2</v>
      </c>
      <c r="F1520" s="17">
        <f t="shared" si="494"/>
        <v>0.52777777777777735</v>
      </c>
      <c r="G1520" s="17">
        <f t="shared" si="495"/>
        <v>1.8999999999999986</v>
      </c>
      <c r="H1520" s="17">
        <f t="shared" si="483"/>
        <v>1115.1944444444434</v>
      </c>
      <c r="I1520" s="17">
        <v>414.57060000000001</v>
      </c>
      <c r="J1520" s="17">
        <f t="shared" si="484"/>
        <v>132.25858479166666</v>
      </c>
      <c r="K1520" s="17">
        <f t="shared" si="485"/>
        <v>1662.0236292361101</v>
      </c>
      <c r="L1520" s="21">
        <f t="shared" si="486"/>
        <v>1662.0236292361101</v>
      </c>
      <c r="M1520" s="17">
        <f t="shared" si="487"/>
        <v>972745.49633346766</v>
      </c>
      <c r="N1520" s="17">
        <f t="shared" si="496"/>
        <v>1628851371.3055034</v>
      </c>
      <c r="O1520" s="17">
        <f t="shared" si="488"/>
        <v>295431.96450617281</v>
      </c>
      <c r="P1520" s="17">
        <f t="shared" si="497"/>
        <v>255481330.03086415</v>
      </c>
      <c r="Q1520" s="17">
        <f t="shared" si="489"/>
        <v>168969.13361829639</v>
      </c>
      <c r="S1520" s="17">
        <f t="shared" si="490"/>
        <v>16.722222222222221</v>
      </c>
      <c r="T1520" s="17">
        <f t="shared" si="491"/>
        <v>585.27777777777771</v>
      </c>
      <c r="V1520" s="17">
        <f t="shared" si="492"/>
        <v>1628851371.3055034</v>
      </c>
      <c r="W1520" s="17">
        <f t="shared" si="498"/>
        <v>2321836.3334067855</v>
      </c>
      <c r="X1520" s="17">
        <f t="shared" si="499"/>
        <v>-692984.96210128011</v>
      </c>
      <c r="Z1520" s="17">
        <f t="shared" si="500"/>
        <v>10384.037636356483</v>
      </c>
      <c r="AA1520" s="17">
        <f t="shared" si="501"/>
        <v>0</v>
      </c>
      <c r="AC1520" s="17">
        <f t="shared" si="493"/>
        <v>0</v>
      </c>
      <c r="AD1520" s="17">
        <f t="shared" si="503"/>
        <v>301399.68828329555</v>
      </c>
      <c r="AE1520">
        <f t="shared" si="502"/>
        <v>50</v>
      </c>
    </row>
    <row r="1521" spans="2:31" x14ac:dyDescent="0.35">
      <c r="B1521" s="7" t="s">
        <v>40</v>
      </c>
      <c r="C1521" s="7">
        <v>1513</v>
      </c>
      <c r="D1521" s="7">
        <v>36</v>
      </c>
      <c r="E1521" s="13">
        <v>62.3</v>
      </c>
      <c r="F1521" s="17">
        <f t="shared" si="494"/>
        <v>0.625</v>
      </c>
      <c r="G1521" s="17">
        <f t="shared" si="495"/>
        <v>2.25</v>
      </c>
      <c r="H1521" s="17">
        <f t="shared" si="483"/>
        <v>1320.625</v>
      </c>
      <c r="I1521" s="17">
        <v>414.57060000000001</v>
      </c>
      <c r="J1521" s="17">
        <f t="shared" si="484"/>
        <v>141.64686994791663</v>
      </c>
      <c r="K1521" s="17">
        <f t="shared" si="485"/>
        <v>1876.8424699479167</v>
      </c>
      <c r="L1521" s="21">
        <f t="shared" si="486"/>
        <v>1876.8424699479167</v>
      </c>
      <c r="M1521" s="17">
        <f t="shared" si="487"/>
        <v>1169272.8587775519</v>
      </c>
      <c r="N1521" s="17">
        <f t="shared" si="496"/>
        <v>1630020644.1642809</v>
      </c>
      <c r="O1521" s="17">
        <f t="shared" si="488"/>
        <v>316403.00038580241</v>
      </c>
      <c r="P1521" s="17">
        <f t="shared" si="497"/>
        <v>255797733.03124994</v>
      </c>
      <c r="Q1521" s="17">
        <f t="shared" si="489"/>
        <v>169066.57834187042</v>
      </c>
      <c r="S1521" s="17">
        <f t="shared" si="490"/>
        <v>17.305555555555554</v>
      </c>
      <c r="T1521" s="17">
        <f t="shared" si="491"/>
        <v>622.99999999999989</v>
      </c>
      <c r="V1521" s="17">
        <f t="shared" si="492"/>
        <v>1630020644.1642809</v>
      </c>
      <c r="W1521" s="17">
        <f t="shared" si="498"/>
        <v>2323005.6062655631</v>
      </c>
      <c r="X1521" s="17">
        <f t="shared" si="499"/>
        <v>-692984.96210128011</v>
      </c>
      <c r="Z1521" s="17">
        <f t="shared" si="500"/>
        <v>11553.310495134036</v>
      </c>
      <c r="AA1521" s="17">
        <f t="shared" si="501"/>
        <v>0</v>
      </c>
      <c r="AC1521" s="17">
        <f t="shared" si="493"/>
        <v>0</v>
      </c>
      <c r="AD1521" s="17">
        <f t="shared" si="503"/>
        <v>301349.68828329555</v>
      </c>
      <c r="AE1521">
        <f t="shared" si="502"/>
        <v>50</v>
      </c>
    </row>
    <row r="1522" spans="2:31" x14ac:dyDescent="0.35">
      <c r="B1522" s="7" t="s">
        <v>40</v>
      </c>
      <c r="C1522" s="7">
        <v>1514</v>
      </c>
      <c r="D1522" s="7">
        <v>37</v>
      </c>
      <c r="E1522" s="13">
        <v>64.7</v>
      </c>
      <c r="F1522" s="17">
        <f t="shared" si="494"/>
        <v>0.6666666666666663</v>
      </c>
      <c r="G1522" s="17">
        <f t="shared" si="495"/>
        <v>2.3999999999999986</v>
      </c>
      <c r="H1522" s="17">
        <f t="shared" si="483"/>
        <v>1408.6666666666658</v>
      </c>
      <c r="I1522" s="17">
        <v>414.57060000000001</v>
      </c>
      <c r="J1522" s="17">
        <f t="shared" si="484"/>
        <v>152.77048244791666</v>
      </c>
      <c r="K1522" s="17">
        <f t="shared" si="485"/>
        <v>1976.0077491145826</v>
      </c>
      <c r="L1522" s="21">
        <f t="shared" si="486"/>
        <v>1976.0077491145826</v>
      </c>
      <c r="M1522" s="17">
        <f t="shared" si="487"/>
        <v>1313990.2640570553</v>
      </c>
      <c r="N1522" s="17">
        <f t="shared" si="496"/>
        <v>1631334634.4283381</v>
      </c>
      <c r="O1522" s="17">
        <f t="shared" si="488"/>
        <v>341250.31520061725</v>
      </c>
      <c r="P1522" s="17">
        <f t="shared" si="497"/>
        <v>256138983.34645057</v>
      </c>
      <c r="Q1522" s="17">
        <f t="shared" si="489"/>
        <v>169180.30604124872</v>
      </c>
      <c r="S1522" s="17">
        <f t="shared" si="490"/>
        <v>17.972222222222221</v>
      </c>
      <c r="T1522" s="17">
        <f t="shared" si="491"/>
        <v>664.97222222222217</v>
      </c>
      <c r="V1522" s="17">
        <f t="shared" si="492"/>
        <v>1631334634.4283381</v>
      </c>
      <c r="W1522" s="17">
        <f t="shared" si="498"/>
        <v>2324319.5965296202</v>
      </c>
      <c r="X1522" s="17">
        <f t="shared" si="499"/>
        <v>-692984.96210128011</v>
      </c>
      <c r="Z1522" s="17">
        <f t="shared" si="500"/>
        <v>12867.30075919109</v>
      </c>
      <c r="AA1522" s="17">
        <f t="shared" si="501"/>
        <v>0</v>
      </c>
      <c r="AC1522" s="17">
        <f t="shared" si="493"/>
        <v>0</v>
      </c>
      <c r="AD1522" s="17">
        <f t="shared" si="503"/>
        <v>301299.68828329555</v>
      </c>
      <c r="AE1522">
        <f t="shared" si="502"/>
        <v>50</v>
      </c>
    </row>
    <row r="1523" spans="2:31" x14ac:dyDescent="0.35">
      <c r="B1523" s="7" t="s">
        <v>40</v>
      </c>
      <c r="C1523" s="7">
        <v>1515</v>
      </c>
      <c r="D1523" s="7">
        <v>38</v>
      </c>
      <c r="E1523" s="13">
        <v>67.099999999999994</v>
      </c>
      <c r="F1523" s="17">
        <f t="shared" si="494"/>
        <v>0.625</v>
      </c>
      <c r="G1523" s="17">
        <f t="shared" si="495"/>
        <v>2.25</v>
      </c>
      <c r="H1523" s="17">
        <f t="shared" si="483"/>
        <v>1320.625</v>
      </c>
      <c r="I1523" s="17">
        <v>414.57060000000001</v>
      </c>
      <c r="J1523" s="17">
        <f t="shared" si="484"/>
        <v>164.31451494791662</v>
      </c>
      <c r="K1523" s="17">
        <f t="shared" si="485"/>
        <v>1899.5101149479167</v>
      </c>
      <c r="L1523" s="21">
        <f t="shared" si="486"/>
        <v>1899.5101149479167</v>
      </c>
      <c r="M1523" s="17">
        <f t="shared" si="487"/>
        <v>1345380.8030817213</v>
      </c>
      <c r="N1523" s="17">
        <f t="shared" si="496"/>
        <v>1632680015.2314198</v>
      </c>
      <c r="O1523" s="17">
        <f t="shared" si="488"/>
        <v>367036.74112654309</v>
      </c>
      <c r="P1523" s="17">
        <f t="shared" si="497"/>
        <v>256506020.0875771</v>
      </c>
      <c r="Q1523" s="17">
        <f t="shared" si="489"/>
        <v>169310.90434823572</v>
      </c>
      <c r="S1523" s="17">
        <f t="shared" si="490"/>
        <v>18.638888888888886</v>
      </c>
      <c r="T1523" s="17">
        <f t="shared" si="491"/>
        <v>708.2777777777776</v>
      </c>
      <c r="V1523" s="17">
        <f t="shared" si="492"/>
        <v>1632680015.2314198</v>
      </c>
      <c r="W1523" s="17">
        <f t="shared" si="498"/>
        <v>2325664.9773327019</v>
      </c>
      <c r="X1523" s="17">
        <f t="shared" si="499"/>
        <v>-692984.96210128011</v>
      </c>
      <c r="Z1523" s="17">
        <f t="shared" si="500"/>
        <v>14212.681562272812</v>
      </c>
      <c r="AA1523" s="17">
        <f t="shared" si="501"/>
        <v>0</v>
      </c>
      <c r="AC1523" s="17">
        <f t="shared" si="493"/>
        <v>0</v>
      </c>
      <c r="AD1523" s="17">
        <f t="shared" si="503"/>
        <v>301249.68828329555</v>
      </c>
      <c r="AE1523">
        <f t="shared" si="502"/>
        <v>50</v>
      </c>
    </row>
    <row r="1524" spans="2:31" x14ac:dyDescent="0.35">
      <c r="B1524" s="7" t="s">
        <v>40</v>
      </c>
      <c r="C1524" s="7">
        <v>1516</v>
      </c>
      <c r="D1524" s="7">
        <v>39</v>
      </c>
      <c r="E1524" s="13">
        <v>69.2</v>
      </c>
      <c r="F1524" s="17">
        <f t="shared" si="494"/>
        <v>0.50000000000000122</v>
      </c>
      <c r="G1524" s="17">
        <f t="shared" si="495"/>
        <v>1.8000000000000043</v>
      </c>
      <c r="H1524" s="17">
        <f t="shared" si="483"/>
        <v>1056.5000000000025</v>
      </c>
      <c r="I1524" s="17">
        <v>414.57060000000001</v>
      </c>
      <c r="J1524" s="17">
        <f t="shared" si="484"/>
        <v>174.76041916666668</v>
      </c>
      <c r="K1524" s="17">
        <f t="shared" si="485"/>
        <v>1645.8310191666692</v>
      </c>
      <c r="L1524" s="21">
        <f t="shared" si="486"/>
        <v>1645.8310191666692</v>
      </c>
      <c r="M1524" s="17">
        <f t="shared" si="487"/>
        <v>1233824.6540352795</v>
      </c>
      <c r="N1524" s="17">
        <f t="shared" si="496"/>
        <v>1633913839.8854551</v>
      </c>
      <c r="O1524" s="17">
        <f t="shared" si="488"/>
        <v>390370.22839506174</v>
      </c>
      <c r="P1524" s="17">
        <f t="shared" si="497"/>
        <v>256896390.31597218</v>
      </c>
      <c r="Q1524" s="17">
        <f t="shared" si="489"/>
        <v>169456.72184430883</v>
      </c>
      <c r="S1524" s="17">
        <f t="shared" si="490"/>
        <v>19.222222222222221</v>
      </c>
      <c r="T1524" s="17">
        <f t="shared" si="491"/>
        <v>749.66666666666663</v>
      </c>
      <c r="V1524" s="17">
        <f t="shared" si="492"/>
        <v>1633913839.8854551</v>
      </c>
      <c r="W1524" s="17">
        <f t="shared" si="498"/>
        <v>2326898.8019867372</v>
      </c>
      <c r="X1524" s="17">
        <f t="shared" si="499"/>
        <v>-692984.96210128011</v>
      </c>
      <c r="Z1524" s="17">
        <f t="shared" si="500"/>
        <v>15446.506216308091</v>
      </c>
      <c r="AA1524" s="17">
        <f t="shared" si="501"/>
        <v>0</v>
      </c>
      <c r="AC1524" s="17">
        <f t="shared" si="493"/>
        <v>0</v>
      </c>
      <c r="AD1524" s="17">
        <f t="shared" si="503"/>
        <v>301199.68828329555</v>
      </c>
      <c r="AE1524">
        <f t="shared" si="502"/>
        <v>50</v>
      </c>
    </row>
    <row r="1525" spans="2:31" x14ac:dyDescent="0.35">
      <c r="B1525" s="7" t="s">
        <v>40</v>
      </c>
      <c r="C1525" s="7">
        <v>1517</v>
      </c>
      <c r="D1525" s="7">
        <v>40</v>
      </c>
      <c r="E1525" s="13">
        <v>70.7</v>
      </c>
      <c r="F1525" s="17">
        <f t="shared" si="494"/>
        <v>0.37500000000000039</v>
      </c>
      <c r="G1525" s="17">
        <f t="shared" si="495"/>
        <v>1.3500000000000014</v>
      </c>
      <c r="H1525" s="17">
        <f t="shared" si="483"/>
        <v>792.3750000000008</v>
      </c>
      <c r="I1525" s="17">
        <v>414.57060000000001</v>
      </c>
      <c r="J1525" s="17">
        <f t="shared" si="484"/>
        <v>182.41885119791669</v>
      </c>
      <c r="K1525" s="17">
        <f t="shared" si="485"/>
        <v>1389.3644511979176</v>
      </c>
      <c r="L1525" s="21">
        <f t="shared" si="486"/>
        <v>1389.3644511979173</v>
      </c>
      <c r="M1525" s="17">
        <f t="shared" si="487"/>
        <v>1091422.9633299194</v>
      </c>
      <c r="N1525" s="17">
        <f t="shared" si="496"/>
        <v>1635005262.8487852</v>
      </c>
      <c r="O1525" s="17">
        <f t="shared" si="488"/>
        <v>407477.21334876545</v>
      </c>
      <c r="P1525" s="17">
        <f t="shared" si="497"/>
        <v>257303867.52932096</v>
      </c>
      <c r="Q1525" s="17">
        <f t="shared" si="489"/>
        <v>169613.62394813509</v>
      </c>
      <c r="S1525" s="17">
        <f t="shared" si="490"/>
        <v>19.638888888888889</v>
      </c>
      <c r="T1525" s="17">
        <f t="shared" si="491"/>
        <v>785.55555555555554</v>
      </c>
      <c r="V1525" s="17">
        <f t="shared" si="492"/>
        <v>1635005262.8487852</v>
      </c>
      <c r="W1525" s="17">
        <f t="shared" si="498"/>
        <v>2327990.2249500672</v>
      </c>
      <c r="X1525" s="17">
        <f t="shared" si="499"/>
        <v>-692984.96210128011</v>
      </c>
      <c r="Z1525" s="17">
        <f t="shared" si="500"/>
        <v>16537.929179638009</v>
      </c>
      <c r="AA1525" s="17">
        <f t="shared" si="501"/>
        <v>0</v>
      </c>
      <c r="AC1525" s="17">
        <f t="shared" si="493"/>
        <v>0</v>
      </c>
      <c r="AD1525" s="17">
        <f t="shared" si="503"/>
        <v>301149.68828329555</v>
      </c>
      <c r="AE1525">
        <f t="shared" si="502"/>
        <v>50</v>
      </c>
    </row>
    <row r="1526" spans="2:31" x14ac:dyDescent="0.35">
      <c r="B1526" s="7" t="s">
        <v>40</v>
      </c>
      <c r="C1526" s="7">
        <v>1518</v>
      </c>
      <c r="D1526" s="7">
        <v>41</v>
      </c>
      <c r="E1526" s="13">
        <v>71.900000000000006</v>
      </c>
      <c r="F1526" s="17">
        <f t="shared" si="494"/>
        <v>0.27777777777777779</v>
      </c>
      <c r="G1526" s="17">
        <f t="shared" si="495"/>
        <v>1</v>
      </c>
      <c r="H1526" s="17">
        <f t="shared" si="483"/>
        <v>586.94444444444446</v>
      </c>
      <c r="I1526" s="17">
        <v>414.57060000000001</v>
      </c>
      <c r="J1526" s="17">
        <f t="shared" si="484"/>
        <v>188.6638399479167</v>
      </c>
      <c r="K1526" s="17">
        <f t="shared" si="485"/>
        <v>1190.1788843923612</v>
      </c>
      <c r="L1526" s="21">
        <f t="shared" si="486"/>
        <v>1190.1788843923612</v>
      </c>
      <c r="M1526" s="17">
        <f t="shared" si="487"/>
        <v>974591.20369451167</v>
      </c>
      <c r="N1526" s="17">
        <f t="shared" si="496"/>
        <v>1635979854.0524797</v>
      </c>
      <c r="O1526" s="17">
        <f t="shared" si="488"/>
        <v>421426.92631172849</v>
      </c>
      <c r="P1526" s="17">
        <f t="shared" si="497"/>
        <v>257725294.45563269</v>
      </c>
      <c r="Q1526" s="17">
        <f t="shared" si="489"/>
        <v>169779.50886405315</v>
      </c>
      <c r="S1526" s="17">
        <f t="shared" si="490"/>
        <v>19.972222222222225</v>
      </c>
      <c r="T1526" s="17">
        <f t="shared" si="491"/>
        <v>818.8611111111112</v>
      </c>
      <c r="V1526" s="17">
        <f t="shared" si="492"/>
        <v>1635979854.0524797</v>
      </c>
      <c r="W1526" s="17">
        <f t="shared" si="498"/>
        <v>2328964.8161537619</v>
      </c>
      <c r="X1526" s="17">
        <f t="shared" si="499"/>
        <v>-692984.96210128011</v>
      </c>
      <c r="Z1526" s="17">
        <f t="shared" si="500"/>
        <v>17512.520383332521</v>
      </c>
      <c r="AA1526" s="17">
        <f t="shared" si="501"/>
        <v>0</v>
      </c>
      <c r="AC1526" s="17">
        <f t="shared" si="493"/>
        <v>0</v>
      </c>
      <c r="AD1526" s="17">
        <f t="shared" si="503"/>
        <v>301099.68828329555</v>
      </c>
      <c r="AE1526">
        <f t="shared" si="502"/>
        <v>50</v>
      </c>
    </row>
    <row r="1527" spans="2:31" x14ac:dyDescent="0.35">
      <c r="B1527" s="7" t="s">
        <v>40</v>
      </c>
      <c r="C1527" s="7">
        <v>1519</v>
      </c>
      <c r="D1527" s="7">
        <v>42</v>
      </c>
      <c r="E1527" s="13">
        <v>72.7</v>
      </c>
      <c r="F1527" s="17">
        <f t="shared" si="494"/>
        <v>0.20833333333333331</v>
      </c>
      <c r="G1527" s="17">
        <f t="shared" si="495"/>
        <v>0.75</v>
      </c>
      <c r="H1527" s="17">
        <f t="shared" si="483"/>
        <v>440.20833333333331</v>
      </c>
      <c r="I1527" s="17">
        <v>414.57060000000001</v>
      </c>
      <c r="J1527" s="17">
        <f t="shared" si="484"/>
        <v>192.88555744791674</v>
      </c>
      <c r="K1527" s="17">
        <f t="shared" si="485"/>
        <v>1047.6644907812499</v>
      </c>
      <c r="L1527" s="21">
        <f t="shared" si="486"/>
        <v>1047.6644907812502</v>
      </c>
      <c r="M1527" s="17">
        <f t="shared" si="487"/>
        <v>888594.09893096378</v>
      </c>
      <c r="N1527" s="17">
        <f t="shared" si="496"/>
        <v>1636868448.1514108</v>
      </c>
      <c r="O1527" s="17">
        <f t="shared" si="488"/>
        <v>430857.16705246922</v>
      </c>
      <c r="P1527" s="17">
        <f t="shared" si="497"/>
        <v>258156151.62268516</v>
      </c>
      <c r="Q1527" s="17">
        <f t="shared" si="489"/>
        <v>169951.38355673809</v>
      </c>
      <c r="S1527" s="17">
        <f t="shared" si="490"/>
        <v>20.194444444444446</v>
      </c>
      <c r="T1527" s="17">
        <f t="shared" si="491"/>
        <v>848.16666666666674</v>
      </c>
      <c r="V1527" s="17">
        <f t="shared" si="492"/>
        <v>1636868448.1514108</v>
      </c>
      <c r="W1527" s="17">
        <f t="shared" si="498"/>
        <v>2329853.4102526931</v>
      </c>
      <c r="X1527" s="17">
        <f t="shared" si="499"/>
        <v>-692984.96210128011</v>
      </c>
      <c r="Z1527" s="17">
        <f t="shared" si="500"/>
        <v>18401.114482263485</v>
      </c>
      <c r="AA1527" s="17">
        <f t="shared" si="501"/>
        <v>0</v>
      </c>
      <c r="AC1527" s="17">
        <f t="shared" si="493"/>
        <v>0</v>
      </c>
      <c r="AD1527" s="17">
        <f t="shared" si="503"/>
        <v>301049.68828329555</v>
      </c>
      <c r="AE1527">
        <f t="shared" si="502"/>
        <v>50</v>
      </c>
    </row>
    <row r="1528" spans="2:31" x14ac:dyDescent="0.35">
      <c r="B1528" s="7" t="s">
        <v>40</v>
      </c>
      <c r="C1528" s="7">
        <v>1520</v>
      </c>
      <c r="D1528" s="7">
        <v>43</v>
      </c>
      <c r="E1528" s="13">
        <v>73.400000000000006</v>
      </c>
      <c r="F1528" s="17">
        <f t="shared" si="494"/>
        <v>0.15277777777777699</v>
      </c>
      <c r="G1528" s="17">
        <f t="shared" si="495"/>
        <v>0.54999999999999716</v>
      </c>
      <c r="H1528" s="17">
        <f t="shared" si="483"/>
        <v>322.81944444444275</v>
      </c>
      <c r="I1528" s="17">
        <v>414.57060000000001</v>
      </c>
      <c r="J1528" s="17">
        <f t="shared" si="484"/>
        <v>196.61787979166667</v>
      </c>
      <c r="K1528" s="17">
        <f t="shared" si="485"/>
        <v>934.00792423610937</v>
      </c>
      <c r="L1528" s="21">
        <f t="shared" si="486"/>
        <v>934.00792423610937</v>
      </c>
      <c r="M1528" s="17">
        <f t="shared" si="487"/>
        <v>818865.50290944683</v>
      </c>
      <c r="N1528" s="17">
        <f t="shared" si="496"/>
        <v>1637687313.6543202</v>
      </c>
      <c r="O1528" s="17">
        <f t="shared" si="488"/>
        <v>439194.22376543214</v>
      </c>
      <c r="P1528" s="17">
        <f t="shared" si="497"/>
        <v>258595345.8464506</v>
      </c>
      <c r="Q1528" s="17">
        <f t="shared" si="489"/>
        <v>170128.51700424383</v>
      </c>
      <c r="S1528" s="17">
        <f t="shared" si="490"/>
        <v>20.388888888888889</v>
      </c>
      <c r="T1528" s="17">
        <f t="shared" si="491"/>
        <v>876.72222222222229</v>
      </c>
      <c r="V1528" s="17">
        <f t="shared" si="492"/>
        <v>1637687313.6543202</v>
      </c>
      <c r="W1528" s="17">
        <f t="shared" si="498"/>
        <v>2330672.2757556024</v>
      </c>
      <c r="X1528" s="17">
        <f t="shared" si="499"/>
        <v>-692984.96210128011</v>
      </c>
      <c r="Z1528" s="17">
        <f t="shared" si="500"/>
        <v>19219.979985172933</v>
      </c>
      <c r="AA1528" s="17">
        <f t="shared" si="501"/>
        <v>0</v>
      </c>
      <c r="AC1528" s="17">
        <f t="shared" si="493"/>
        <v>0</v>
      </c>
      <c r="AD1528" s="17">
        <f t="shared" si="503"/>
        <v>300999.68828329555</v>
      </c>
      <c r="AE1528">
        <f t="shared" si="502"/>
        <v>50</v>
      </c>
    </row>
    <row r="1529" spans="2:31" x14ac:dyDescent="0.35">
      <c r="B1529" s="7" t="s">
        <v>40</v>
      </c>
      <c r="C1529" s="7">
        <v>1521</v>
      </c>
      <c r="D1529" s="7">
        <v>44</v>
      </c>
      <c r="E1529" s="13">
        <v>73.8</v>
      </c>
      <c r="F1529" s="17">
        <f t="shared" si="494"/>
        <v>9.7222222222220642E-2</v>
      </c>
      <c r="G1529" s="17">
        <f t="shared" si="495"/>
        <v>0.34999999999999432</v>
      </c>
      <c r="H1529" s="17">
        <f t="shared" si="483"/>
        <v>205.43055555555222</v>
      </c>
      <c r="I1529" s="17">
        <v>414.57060000000001</v>
      </c>
      <c r="J1529" s="17">
        <f t="shared" si="484"/>
        <v>198.76669312500002</v>
      </c>
      <c r="K1529" s="17">
        <f t="shared" si="485"/>
        <v>818.76784868055233</v>
      </c>
      <c r="L1529" s="21">
        <f t="shared" si="486"/>
        <v>818.76784868055233</v>
      </c>
      <c r="M1529" s="17">
        <f t="shared" si="487"/>
        <v>738528.59950985818</v>
      </c>
      <c r="N1529" s="17">
        <f t="shared" si="496"/>
        <v>1638425842.2538302</v>
      </c>
      <c r="O1529" s="17">
        <f t="shared" si="488"/>
        <v>443994.125</v>
      </c>
      <c r="P1529" s="17">
        <f t="shared" si="497"/>
        <v>259039339.9714506</v>
      </c>
      <c r="Q1529" s="17">
        <f t="shared" si="489"/>
        <v>170308.57328826468</v>
      </c>
      <c r="S1529" s="17">
        <f t="shared" si="490"/>
        <v>20.5</v>
      </c>
      <c r="T1529" s="17">
        <f t="shared" si="491"/>
        <v>902</v>
      </c>
      <c r="V1529" s="17">
        <f t="shared" si="492"/>
        <v>1638425842.2538302</v>
      </c>
      <c r="W1529" s="17">
        <f t="shared" si="498"/>
        <v>2331410.8043551124</v>
      </c>
      <c r="X1529" s="17">
        <f t="shared" si="499"/>
        <v>-692984.96210128011</v>
      </c>
      <c r="Z1529" s="17">
        <f t="shared" si="500"/>
        <v>19958.50858468279</v>
      </c>
      <c r="AA1529" s="17">
        <f t="shared" si="501"/>
        <v>0</v>
      </c>
      <c r="AC1529" s="17">
        <f t="shared" si="493"/>
        <v>0</v>
      </c>
      <c r="AD1529" s="17">
        <f t="shared" si="503"/>
        <v>300949.68828329555</v>
      </c>
      <c r="AE1529">
        <f t="shared" si="502"/>
        <v>50</v>
      </c>
    </row>
    <row r="1530" spans="2:31" x14ac:dyDescent="0.35">
      <c r="B1530" s="7" t="s">
        <v>40</v>
      </c>
      <c r="C1530" s="7">
        <v>1522</v>
      </c>
      <c r="D1530" s="7">
        <v>45</v>
      </c>
      <c r="E1530" s="13">
        <v>74.099999999999994</v>
      </c>
      <c r="F1530" s="17">
        <f t="shared" si="494"/>
        <v>2.7777777777778172E-2</v>
      </c>
      <c r="G1530" s="17">
        <f t="shared" si="495"/>
        <v>0.10000000000000142</v>
      </c>
      <c r="H1530" s="17">
        <f t="shared" si="483"/>
        <v>58.694444444445274</v>
      </c>
      <c r="I1530" s="17">
        <v>414.57060000000001</v>
      </c>
      <c r="J1530" s="17">
        <f t="shared" si="484"/>
        <v>200.38596703124998</v>
      </c>
      <c r="K1530" s="17">
        <f t="shared" si="485"/>
        <v>673.65101147569521</v>
      </c>
      <c r="L1530" s="21">
        <f t="shared" si="486"/>
        <v>673.65101147569521</v>
      </c>
      <c r="M1530" s="17">
        <f t="shared" si="487"/>
        <v>623969.24937936268</v>
      </c>
      <c r="N1530" s="17">
        <f t="shared" si="496"/>
        <v>1639049811.5032096</v>
      </c>
      <c r="O1530" s="17">
        <f t="shared" si="488"/>
        <v>447611.17013888888</v>
      </c>
      <c r="P1530" s="17">
        <f t="shared" si="497"/>
        <v>259486951.14158949</v>
      </c>
      <c r="Q1530" s="17">
        <f t="shared" si="489"/>
        <v>170490.76947542018</v>
      </c>
      <c r="S1530" s="17">
        <f t="shared" si="490"/>
        <v>20.583333333333332</v>
      </c>
      <c r="T1530" s="17">
        <f t="shared" si="491"/>
        <v>926.25</v>
      </c>
      <c r="V1530" s="17">
        <f t="shared" si="492"/>
        <v>1639049811.5032096</v>
      </c>
      <c r="W1530" s="17">
        <f t="shared" si="498"/>
        <v>2332034.7736044917</v>
      </c>
      <c r="X1530" s="17">
        <f t="shared" si="499"/>
        <v>-692984.96210128011</v>
      </c>
      <c r="Z1530" s="17">
        <f t="shared" si="500"/>
        <v>20582.477834062152</v>
      </c>
      <c r="AA1530" s="17">
        <f t="shared" si="501"/>
        <v>0</v>
      </c>
      <c r="AC1530" s="17">
        <f t="shared" si="493"/>
        <v>0</v>
      </c>
      <c r="AD1530" s="17">
        <f t="shared" si="503"/>
        <v>300899.68828329555</v>
      </c>
      <c r="AE1530">
        <f t="shared" si="502"/>
        <v>50</v>
      </c>
    </row>
    <row r="1531" spans="2:31" x14ac:dyDescent="0.35">
      <c r="B1531" s="7" t="s">
        <v>40</v>
      </c>
      <c r="C1531" s="7">
        <v>1523</v>
      </c>
      <c r="D1531" s="7">
        <v>46</v>
      </c>
      <c r="E1531" s="13">
        <v>74</v>
      </c>
      <c r="F1531" s="17">
        <f t="shared" si="494"/>
        <v>-6.9444444444444448E-2</v>
      </c>
      <c r="G1531" s="17">
        <f t="shared" si="495"/>
        <v>-0.25</v>
      </c>
      <c r="H1531" s="17">
        <f t="shared" si="483"/>
        <v>-146.73611111111111</v>
      </c>
      <c r="I1531" s="17">
        <v>414.57060000000001</v>
      </c>
      <c r="J1531" s="17">
        <f t="shared" si="484"/>
        <v>199.84547916666665</v>
      </c>
      <c r="K1531" s="17">
        <f t="shared" si="485"/>
        <v>467.67996805555561</v>
      </c>
      <c r="L1531" s="21">
        <f t="shared" si="486"/>
        <v>467.67996805555561</v>
      </c>
      <c r="M1531" s="17">
        <f t="shared" si="487"/>
        <v>442217.39201697533</v>
      </c>
      <c r="N1531" s="17">
        <f t="shared" si="496"/>
        <v>1639492028.8952265</v>
      </c>
      <c r="O1531" s="17">
        <f t="shared" si="488"/>
        <v>446403.85802469129</v>
      </c>
      <c r="P1531" s="17">
        <f t="shared" si="497"/>
        <v>259933354.99961418</v>
      </c>
      <c r="Q1531" s="17">
        <f t="shared" si="489"/>
        <v>170671.93368326605</v>
      </c>
      <c r="S1531" s="17">
        <f t="shared" si="490"/>
        <v>20.555555555555554</v>
      </c>
      <c r="T1531" s="17">
        <f t="shared" si="491"/>
        <v>945.55555555555543</v>
      </c>
      <c r="V1531" s="17">
        <f t="shared" si="492"/>
        <v>1639492028.8952265</v>
      </c>
      <c r="W1531" s="17">
        <f t="shared" si="498"/>
        <v>2332476.9909965089</v>
      </c>
      <c r="X1531" s="17">
        <f t="shared" si="499"/>
        <v>-692984.96210128011</v>
      </c>
      <c r="Z1531" s="17">
        <f t="shared" si="500"/>
        <v>21024.695226079129</v>
      </c>
      <c r="AA1531" s="17">
        <f t="shared" si="501"/>
        <v>0</v>
      </c>
      <c r="AC1531" s="17">
        <f t="shared" si="493"/>
        <v>0</v>
      </c>
      <c r="AD1531" s="17">
        <f t="shared" si="503"/>
        <v>300849.68828329555</v>
      </c>
      <c r="AE1531">
        <f t="shared" si="502"/>
        <v>50</v>
      </c>
    </row>
    <row r="1532" spans="2:31" x14ac:dyDescent="0.35">
      <c r="B1532" s="7" t="s">
        <v>40</v>
      </c>
      <c r="C1532" s="7">
        <v>1524</v>
      </c>
      <c r="D1532" s="7">
        <v>47</v>
      </c>
      <c r="E1532" s="13">
        <v>73.599999999999994</v>
      </c>
      <c r="F1532" s="17">
        <f t="shared" si="494"/>
        <v>-0.20833333333333331</v>
      </c>
      <c r="G1532" s="17">
        <f t="shared" si="495"/>
        <v>-0.75</v>
      </c>
      <c r="H1532" s="17">
        <f t="shared" si="483"/>
        <v>-440.20833333333331</v>
      </c>
      <c r="I1532" s="17">
        <v>414.57060000000001</v>
      </c>
      <c r="J1532" s="17">
        <f t="shared" si="484"/>
        <v>197.69082666666662</v>
      </c>
      <c r="K1532" s="17">
        <f t="shared" si="485"/>
        <v>172.05309333333332</v>
      </c>
      <c r="L1532" s="21">
        <f t="shared" si="486"/>
        <v>172.05309333333338</v>
      </c>
      <c r="M1532" s="17">
        <f t="shared" si="487"/>
        <v>165323.905682963</v>
      </c>
      <c r="N1532" s="17">
        <f t="shared" si="496"/>
        <v>1639657352.8009095</v>
      </c>
      <c r="O1532" s="17">
        <f t="shared" si="488"/>
        <v>441590.91358024685</v>
      </c>
      <c r="P1532" s="17">
        <f t="shared" si="497"/>
        <v>260374945.91319442</v>
      </c>
      <c r="Q1532" s="17">
        <f t="shared" si="489"/>
        <v>170849.70204277849</v>
      </c>
      <c r="S1532" s="17">
        <f t="shared" si="490"/>
        <v>20.444444444444443</v>
      </c>
      <c r="T1532" s="17">
        <f t="shared" si="491"/>
        <v>960.8888888888888</v>
      </c>
      <c r="V1532" s="17">
        <f t="shared" si="492"/>
        <v>1639657352.8009095</v>
      </c>
      <c r="W1532" s="17">
        <f t="shared" si="498"/>
        <v>2332642.314902192</v>
      </c>
      <c r="X1532" s="17">
        <f t="shared" si="499"/>
        <v>-692984.96210128011</v>
      </c>
      <c r="Z1532" s="17">
        <f t="shared" si="500"/>
        <v>21190.019131762092</v>
      </c>
      <c r="AA1532" s="17">
        <f t="shared" si="501"/>
        <v>0</v>
      </c>
      <c r="AC1532" s="17">
        <f t="shared" si="493"/>
        <v>0</v>
      </c>
      <c r="AD1532" s="17">
        <f t="shared" si="503"/>
        <v>300799.68828329555</v>
      </c>
      <c r="AE1532">
        <f t="shared" si="502"/>
        <v>50</v>
      </c>
    </row>
    <row r="1533" spans="2:31" x14ac:dyDescent="0.35">
      <c r="B1533" s="7" t="s">
        <v>40</v>
      </c>
      <c r="C1533" s="7">
        <v>1525</v>
      </c>
      <c r="D1533" s="7">
        <v>48</v>
      </c>
      <c r="E1533" s="13">
        <v>72.5</v>
      </c>
      <c r="F1533" s="17">
        <f t="shared" si="494"/>
        <v>-0.38888888888888851</v>
      </c>
      <c r="G1533" s="17">
        <f t="shared" si="495"/>
        <v>-1.3999999999999986</v>
      </c>
      <c r="H1533" s="17">
        <f t="shared" si="483"/>
        <v>-821.72222222222138</v>
      </c>
      <c r="I1533" s="17">
        <v>414.57060000000001</v>
      </c>
      <c r="J1533" s="17">
        <f t="shared" si="484"/>
        <v>191.82574869791668</v>
      </c>
      <c r="K1533" s="17">
        <f t="shared" si="485"/>
        <v>-215.32587352430468</v>
      </c>
      <c r="L1533" s="21">
        <f t="shared" si="486"/>
        <v>-215.32587352430471</v>
      </c>
      <c r="M1533" s="17">
        <f t="shared" si="487"/>
        <v>-208148.34440682791</v>
      </c>
      <c r="N1533" s="17">
        <f t="shared" si="496"/>
        <v>1639449204.4565027</v>
      </c>
      <c r="O1533" s="17">
        <f t="shared" si="488"/>
        <v>428489.82445987657</v>
      </c>
      <c r="P1533" s="17">
        <f t="shared" si="497"/>
        <v>260803435.7376543</v>
      </c>
      <c r="Q1533" s="17">
        <f t="shared" si="489"/>
        <v>171018.64638534709</v>
      </c>
      <c r="S1533" s="17">
        <f t="shared" si="490"/>
        <v>20.138888888888889</v>
      </c>
      <c r="T1533" s="17">
        <f t="shared" si="491"/>
        <v>966.66666666666674</v>
      </c>
      <c r="V1533" s="17">
        <f t="shared" si="492"/>
        <v>1639449204.4565027</v>
      </c>
      <c r="W1533" s="17">
        <f t="shared" si="498"/>
        <v>2332642.314902192</v>
      </c>
      <c r="X1533" s="17">
        <f t="shared" si="499"/>
        <v>-693193.11044568697</v>
      </c>
      <c r="Z1533" s="17">
        <f t="shared" si="500"/>
        <v>0</v>
      </c>
      <c r="AA1533" s="17">
        <f t="shared" si="501"/>
        <v>208.1483444068279</v>
      </c>
      <c r="AC1533" s="17">
        <f t="shared" si="493"/>
        <v>41.21337219255193</v>
      </c>
      <c r="AD1533" s="17">
        <f t="shared" si="503"/>
        <v>300903.76245549897</v>
      </c>
      <c r="AE1533">
        <f t="shared" si="502"/>
        <v>0</v>
      </c>
    </row>
    <row r="1534" spans="2:31" x14ac:dyDescent="0.35">
      <c r="B1534" s="7" t="s">
        <v>40</v>
      </c>
      <c r="C1534" s="7">
        <v>1526</v>
      </c>
      <c r="D1534" s="7">
        <v>49</v>
      </c>
      <c r="E1534" s="13">
        <v>70.8</v>
      </c>
      <c r="F1534" s="17">
        <f t="shared" si="494"/>
        <v>-0.54166666666666741</v>
      </c>
      <c r="G1534" s="17">
        <f t="shared" si="495"/>
        <v>-1.9500000000000028</v>
      </c>
      <c r="H1534" s="17">
        <f t="shared" si="483"/>
        <v>-1144.5416666666683</v>
      </c>
      <c r="I1534" s="17">
        <v>414.57060000000001</v>
      </c>
      <c r="J1534" s="17">
        <f t="shared" si="484"/>
        <v>182.93525249999996</v>
      </c>
      <c r="K1534" s="17">
        <f t="shared" si="485"/>
        <v>-547.03581416666839</v>
      </c>
      <c r="L1534" s="21">
        <f t="shared" si="486"/>
        <v>-547.03581416666839</v>
      </c>
      <c r="M1534" s="17">
        <f t="shared" si="487"/>
        <v>-527160.17958527931</v>
      </c>
      <c r="N1534" s="17">
        <f t="shared" si="496"/>
        <v>1638922044.2769175</v>
      </c>
      <c r="O1534" s="17">
        <f t="shared" si="488"/>
        <v>408630.72222222207</v>
      </c>
      <c r="P1534" s="17">
        <f t="shared" si="497"/>
        <v>261212066.45987651</v>
      </c>
      <c r="Q1534" s="17">
        <f t="shared" si="489"/>
        <v>171174.3554782939</v>
      </c>
      <c r="S1534" s="17">
        <f t="shared" si="490"/>
        <v>19.666666666666664</v>
      </c>
      <c r="T1534" s="17">
        <f t="shared" si="491"/>
        <v>963.66666666666652</v>
      </c>
      <c r="V1534" s="17">
        <f t="shared" si="492"/>
        <v>1638922044.2769175</v>
      </c>
      <c r="W1534" s="17">
        <f t="shared" si="498"/>
        <v>2332642.314902192</v>
      </c>
      <c r="X1534" s="17">
        <f t="shared" si="499"/>
        <v>-693720.2706252723</v>
      </c>
      <c r="Z1534" s="17">
        <f t="shared" si="500"/>
        <v>0</v>
      </c>
      <c r="AA1534" s="17">
        <f t="shared" si="501"/>
        <v>735.30852399210721</v>
      </c>
      <c r="AC1534" s="17">
        <f t="shared" si="493"/>
        <v>145.59108775043723</v>
      </c>
      <c r="AD1534" s="17">
        <f t="shared" si="503"/>
        <v>301167.34254529164</v>
      </c>
      <c r="AE1534">
        <f t="shared" si="502"/>
        <v>0</v>
      </c>
    </row>
    <row r="1535" spans="2:31" x14ac:dyDescent="0.35">
      <c r="B1535" s="7" t="s">
        <v>40</v>
      </c>
      <c r="C1535" s="7">
        <v>1527</v>
      </c>
      <c r="D1535" s="7">
        <v>50</v>
      </c>
      <c r="E1535" s="13">
        <v>68.599999999999994</v>
      </c>
      <c r="F1535" s="17">
        <f t="shared" si="494"/>
        <v>-0.63888888888888806</v>
      </c>
      <c r="G1535" s="17">
        <f t="shared" si="495"/>
        <v>-2.2999999999999972</v>
      </c>
      <c r="H1535" s="17">
        <f t="shared" si="483"/>
        <v>-1349.9722222222206</v>
      </c>
      <c r="I1535" s="17">
        <v>414.57060000000001</v>
      </c>
      <c r="J1535" s="17">
        <f t="shared" si="484"/>
        <v>171.74302979166666</v>
      </c>
      <c r="K1535" s="17">
        <f t="shared" si="485"/>
        <v>-763.65859243055388</v>
      </c>
      <c r="L1535" s="21">
        <f t="shared" si="486"/>
        <v>-763.65859243055388</v>
      </c>
      <c r="M1535" s="17">
        <f t="shared" si="487"/>
        <v>-727596.93667688884</v>
      </c>
      <c r="N1535" s="17">
        <f t="shared" si="496"/>
        <v>1638194447.3402405</v>
      </c>
      <c r="O1535" s="17">
        <f t="shared" si="488"/>
        <v>383630.14969135798</v>
      </c>
      <c r="P1535" s="17">
        <f t="shared" si="497"/>
        <v>261595696.60956785</v>
      </c>
      <c r="Q1535" s="17">
        <f t="shared" si="489"/>
        <v>171313.48828393442</v>
      </c>
      <c r="S1535" s="17">
        <f t="shared" si="490"/>
        <v>19.055555555555554</v>
      </c>
      <c r="T1535" s="17">
        <f t="shared" si="491"/>
        <v>952.77777777777771</v>
      </c>
      <c r="V1535" s="17">
        <f t="shared" si="492"/>
        <v>1638194447.3402405</v>
      </c>
      <c r="W1535" s="17">
        <f t="shared" si="498"/>
        <v>2332642.314902192</v>
      </c>
      <c r="X1535" s="17">
        <f t="shared" si="499"/>
        <v>-694447.86756194918</v>
      </c>
      <c r="Z1535" s="17">
        <f t="shared" si="500"/>
        <v>0</v>
      </c>
      <c r="AA1535" s="17">
        <f t="shared" si="501"/>
        <v>1462.9054606689961</v>
      </c>
      <c r="AC1535" s="17">
        <f t="shared" si="493"/>
        <v>289.6552812124612</v>
      </c>
      <c r="AD1535" s="17">
        <f t="shared" si="503"/>
        <v>301531.14101363008</v>
      </c>
      <c r="AE1535">
        <f t="shared" si="502"/>
        <v>0</v>
      </c>
    </row>
    <row r="1536" spans="2:31" x14ac:dyDescent="0.35">
      <c r="B1536" s="7" t="s">
        <v>40</v>
      </c>
      <c r="C1536" s="7">
        <v>1528</v>
      </c>
      <c r="D1536" s="7">
        <v>51</v>
      </c>
      <c r="E1536" s="13">
        <v>66.2</v>
      </c>
      <c r="F1536" s="17">
        <f t="shared" si="494"/>
        <v>-0.63888888888888806</v>
      </c>
      <c r="G1536" s="17">
        <f t="shared" si="495"/>
        <v>-2.2999999999999972</v>
      </c>
      <c r="H1536" s="17">
        <f t="shared" si="483"/>
        <v>-1349.9722222222206</v>
      </c>
      <c r="I1536" s="17">
        <v>414.57060000000001</v>
      </c>
      <c r="J1536" s="17">
        <f t="shared" si="484"/>
        <v>159.93623479166669</v>
      </c>
      <c r="K1536" s="17">
        <f t="shared" si="485"/>
        <v>-775.46538743055385</v>
      </c>
      <c r="L1536" s="21">
        <f t="shared" si="486"/>
        <v>-775.46538743055385</v>
      </c>
      <c r="M1536" s="17">
        <f t="shared" si="487"/>
        <v>-727257.28917862114</v>
      </c>
      <c r="N1536" s="17">
        <f t="shared" si="496"/>
        <v>1637467190.0510619</v>
      </c>
      <c r="O1536" s="17">
        <f t="shared" si="488"/>
        <v>357256.7793209877</v>
      </c>
      <c r="P1536" s="17">
        <f t="shared" si="497"/>
        <v>261952953.38888884</v>
      </c>
      <c r="Q1536" s="17">
        <f t="shared" si="489"/>
        <v>171435.17891942986</v>
      </c>
      <c r="S1536" s="17">
        <f t="shared" si="490"/>
        <v>18.388888888888889</v>
      </c>
      <c r="T1536" s="17">
        <f t="shared" si="491"/>
        <v>937.83333333333337</v>
      </c>
      <c r="V1536" s="17">
        <f t="shared" si="492"/>
        <v>1637467190.0510619</v>
      </c>
      <c r="W1536" s="17">
        <f t="shared" si="498"/>
        <v>2332642.314902192</v>
      </c>
      <c r="X1536" s="17">
        <f t="shared" si="499"/>
        <v>-695175.12485112785</v>
      </c>
      <c r="Z1536" s="17">
        <f t="shared" si="500"/>
        <v>0</v>
      </c>
      <c r="AA1536" s="17">
        <f t="shared" si="501"/>
        <v>2190.1627498476173</v>
      </c>
      <c r="AC1536" s="17">
        <f t="shared" si="493"/>
        <v>433.65222446982824</v>
      </c>
      <c r="AD1536" s="17">
        <f t="shared" si="503"/>
        <v>301894.76965821942</v>
      </c>
      <c r="AE1536">
        <f t="shared" si="502"/>
        <v>0</v>
      </c>
    </row>
    <row r="1537" spans="2:31" x14ac:dyDescent="0.35">
      <c r="B1537" s="7" t="s">
        <v>40</v>
      </c>
      <c r="C1537" s="7">
        <v>1529</v>
      </c>
      <c r="D1537" s="7">
        <v>52</v>
      </c>
      <c r="E1537" s="13">
        <v>64</v>
      </c>
      <c r="F1537" s="17">
        <f t="shared" si="494"/>
        <v>-0.55555555555555558</v>
      </c>
      <c r="G1537" s="17">
        <f t="shared" si="495"/>
        <v>-2</v>
      </c>
      <c r="H1537" s="17">
        <f t="shared" si="483"/>
        <v>-1173.8888888888889</v>
      </c>
      <c r="I1537" s="17">
        <v>414.57060000000001</v>
      </c>
      <c r="J1537" s="17">
        <f t="shared" si="484"/>
        <v>149.48266666666669</v>
      </c>
      <c r="K1537" s="17">
        <f t="shared" si="485"/>
        <v>-609.83562222222224</v>
      </c>
      <c r="L1537" s="21">
        <f t="shared" si="486"/>
        <v>-609.83562222222224</v>
      </c>
      <c r="M1537" s="17">
        <f t="shared" si="487"/>
        <v>-563759.15298765432</v>
      </c>
      <c r="N1537" s="17">
        <f t="shared" si="496"/>
        <v>1636903430.8980742</v>
      </c>
      <c r="O1537" s="17">
        <f t="shared" si="488"/>
        <v>333906.17283950624</v>
      </c>
      <c r="P1537" s="17">
        <f t="shared" si="497"/>
        <v>262286859.56172833</v>
      </c>
      <c r="Q1537" s="17">
        <f t="shared" si="489"/>
        <v>171541.43856228146</v>
      </c>
      <c r="S1537" s="17">
        <f t="shared" si="490"/>
        <v>17.777777777777779</v>
      </c>
      <c r="T1537" s="17">
        <f t="shared" si="491"/>
        <v>924.44444444444446</v>
      </c>
      <c r="V1537" s="17">
        <f t="shared" si="492"/>
        <v>1636903430.8980742</v>
      </c>
      <c r="W1537" s="17">
        <f t="shared" si="498"/>
        <v>2332642.314902192</v>
      </c>
      <c r="X1537" s="17">
        <f t="shared" si="499"/>
        <v>-695738.88400411548</v>
      </c>
      <c r="Z1537" s="17">
        <f t="shared" si="500"/>
        <v>0</v>
      </c>
      <c r="AA1537" s="17">
        <f t="shared" si="501"/>
        <v>2753.9219028352718</v>
      </c>
      <c r="AC1537" s="17">
        <f t="shared" si="493"/>
        <v>545.2765367613838</v>
      </c>
      <c r="AD1537" s="17">
        <f t="shared" si="503"/>
        <v>302176.64923471323</v>
      </c>
      <c r="AE1537">
        <f t="shared" si="502"/>
        <v>0</v>
      </c>
    </row>
    <row r="1538" spans="2:31" x14ac:dyDescent="0.35">
      <c r="B1538" s="7" t="s">
        <v>40</v>
      </c>
      <c r="C1538" s="7">
        <v>1530</v>
      </c>
      <c r="D1538" s="7">
        <v>53</v>
      </c>
      <c r="E1538" s="13">
        <v>62.2</v>
      </c>
      <c r="F1538" s="17">
        <f t="shared" si="494"/>
        <v>-0.43055555555555575</v>
      </c>
      <c r="G1538" s="17">
        <f t="shared" si="495"/>
        <v>-1.5500000000000007</v>
      </c>
      <c r="H1538" s="17">
        <f t="shared" si="483"/>
        <v>-909.76388888888926</v>
      </c>
      <c r="I1538" s="17">
        <v>414.57060000000001</v>
      </c>
      <c r="J1538" s="17">
        <f t="shared" si="484"/>
        <v>141.19250979166668</v>
      </c>
      <c r="K1538" s="17">
        <f t="shared" si="485"/>
        <v>-354.00077909722256</v>
      </c>
      <c r="L1538" s="21">
        <f t="shared" si="486"/>
        <v>-354.00077909722256</v>
      </c>
      <c r="M1538" s="17">
        <f t="shared" si="487"/>
        <v>-324166.38010330667</v>
      </c>
      <c r="N1538" s="17">
        <f t="shared" si="496"/>
        <v>1636579264.5179708</v>
      </c>
      <c r="O1538" s="17">
        <f t="shared" si="488"/>
        <v>315388.07561728399</v>
      </c>
      <c r="P1538" s="17">
        <f t="shared" si="497"/>
        <v>262602247.63734561</v>
      </c>
      <c r="Q1538" s="17">
        <f t="shared" si="489"/>
        <v>171635.4559721213</v>
      </c>
      <c r="S1538" s="17">
        <f t="shared" si="490"/>
        <v>17.277777777777779</v>
      </c>
      <c r="T1538" s="17">
        <f t="shared" si="491"/>
        <v>915.72222222222229</v>
      </c>
      <c r="V1538" s="17">
        <f t="shared" si="492"/>
        <v>1636579264.5179708</v>
      </c>
      <c r="W1538" s="17">
        <f t="shared" si="498"/>
        <v>2332642.314902192</v>
      </c>
      <c r="X1538" s="17">
        <f t="shared" si="499"/>
        <v>-696063.0503842188</v>
      </c>
      <c r="Z1538" s="17">
        <f t="shared" si="500"/>
        <v>0</v>
      </c>
      <c r="AA1538" s="17">
        <f t="shared" si="501"/>
        <v>3078.0882829385782</v>
      </c>
      <c r="AC1538" s="17">
        <f t="shared" si="493"/>
        <v>609.4614800218385</v>
      </c>
      <c r="AD1538" s="17">
        <f t="shared" si="503"/>
        <v>302338.73242476489</v>
      </c>
      <c r="AE1538">
        <f t="shared" si="502"/>
        <v>0</v>
      </c>
    </row>
    <row r="1539" spans="2:31" x14ac:dyDescent="0.35">
      <c r="B1539" s="7" t="s">
        <v>40</v>
      </c>
      <c r="C1539" s="7">
        <v>1531</v>
      </c>
      <c r="D1539" s="7">
        <v>54</v>
      </c>
      <c r="E1539" s="13">
        <v>60.9</v>
      </c>
      <c r="F1539" s="17">
        <f t="shared" si="494"/>
        <v>-0.27777777777777779</v>
      </c>
      <c r="G1539" s="17">
        <f t="shared" si="495"/>
        <v>-1</v>
      </c>
      <c r="H1539" s="17">
        <f t="shared" si="483"/>
        <v>-586.94444444444446</v>
      </c>
      <c r="I1539" s="17">
        <v>414.57060000000001</v>
      </c>
      <c r="J1539" s="17">
        <f t="shared" si="484"/>
        <v>135.35224828124998</v>
      </c>
      <c r="K1539" s="17">
        <f t="shared" si="485"/>
        <v>-37.021596163194459</v>
      </c>
      <c r="L1539" s="21">
        <f t="shared" si="486"/>
        <v>-37.021596163194431</v>
      </c>
      <c r="M1539" s="17">
        <f t="shared" si="487"/>
        <v>-33819.228095078106</v>
      </c>
      <c r="N1539" s="17">
        <f t="shared" si="496"/>
        <v>1636545445.2898757</v>
      </c>
      <c r="O1539" s="17">
        <f t="shared" si="488"/>
        <v>302342.42013888882</v>
      </c>
      <c r="P1539" s="17">
        <f t="shared" si="497"/>
        <v>262904590.05748451</v>
      </c>
      <c r="Q1539" s="17">
        <f t="shared" si="489"/>
        <v>171720.82956073451</v>
      </c>
      <c r="S1539" s="17">
        <f t="shared" si="490"/>
        <v>16.916666666666664</v>
      </c>
      <c r="T1539" s="17">
        <f t="shared" si="491"/>
        <v>913.49999999999989</v>
      </c>
      <c r="V1539" s="17">
        <f t="shared" si="492"/>
        <v>1636545445.2898757</v>
      </c>
      <c r="W1539" s="17">
        <f t="shared" si="498"/>
        <v>2332642.314902192</v>
      </c>
      <c r="X1539" s="17">
        <f t="shared" si="499"/>
        <v>-696096.86961231392</v>
      </c>
      <c r="Z1539" s="17">
        <f t="shared" si="500"/>
        <v>0</v>
      </c>
      <c r="AA1539" s="17">
        <f t="shared" si="501"/>
        <v>3111.9075110336562</v>
      </c>
      <c r="AC1539" s="17">
        <f t="shared" si="493"/>
        <v>616.15768718466393</v>
      </c>
      <c r="AD1539" s="17">
        <f t="shared" si="503"/>
        <v>302355.64203881245</v>
      </c>
      <c r="AE1539">
        <f t="shared" si="502"/>
        <v>0</v>
      </c>
    </row>
    <row r="1540" spans="2:31" x14ac:dyDescent="0.35">
      <c r="B1540" s="7" t="s">
        <v>40</v>
      </c>
      <c r="C1540" s="7">
        <v>1532</v>
      </c>
      <c r="D1540" s="7">
        <v>55</v>
      </c>
      <c r="E1540" s="13">
        <v>60.2</v>
      </c>
      <c r="F1540" s="17">
        <f t="shared" si="494"/>
        <v>-0.12499999999999981</v>
      </c>
      <c r="G1540" s="17">
        <f t="shared" si="495"/>
        <v>-0.44999999999999929</v>
      </c>
      <c r="H1540" s="17">
        <f t="shared" si="483"/>
        <v>-264.1249999999996</v>
      </c>
      <c r="I1540" s="17">
        <v>414.57060000000001</v>
      </c>
      <c r="J1540" s="17">
        <f t="shared" si="484"/>
        <v>132.25858479166666</v>
      </c>
      <c r="K1540" s="17">
        <f t="shared" si="485"/>
        <v>282.7041847916671</v>
      </c>
      <c r="L1540" s="21">
        <f t="shared" si="486"/>
        <v>282.70418479166705</v>
      </c>
      <c r="M1540" s="17">
        <f t="shared" si="487"/>
        <v>260009.32106811376</v>
      </c>
      <c r="N1540" s="17">
        <f t="shared" si="496"/>
        <v>1636805454.6109438</v>
      </c>
      <c r="O1540" s="17">
        <f t="shared" si="488"/>
        <v>295431.96450617281</v>
      </c>
      <c r="P1540" s="17">
        <f t="shared" si="497"/>
        <v>263200022.02199069</v>
      </c>
      <c r="Q1540" s="17">
        <f t="shared" si="489"/>
        <v>171801.58095430202</v>
      </c>
      <c r="S1540" s="17">
        <f t="shared" si="490"/>
        <v>16.722222222222221</v>
      </c>
      <c r="T1540" s="17">
        <f t="shared" si="491"/>
        <v>919.72222222222217</v>
      </c>
      <c r="V1540" s="17">
        <f t="shared" si="492"/>
        <v>1636805454.6109438</v>
      </c>
      <c r="W1540" s="17">
        <f t="shared" si="498"/>
        <v>2332902.3242232599</v>
      </c>
      <c r="X1540" s="17">
        <f t="shared" si="499"/>
        <v>-696096.86961231392</v>
      </c>
      <c r="Z1540" s="17">
        <f t="shared" si="500"/>
        <v>260.00932106811376</v>
      </c>
      <c r="AA1540" s="17">
        <f t="shared" si="501"/>
        <v>0</v>
      </c>
      <c r="AC1540" s="17">
        <f t="shared" si="493"/>
        <v>0</v>
      </c>
      <c r="AD1540" s="17">
        <f t="shared" si="503"/>
        <v>302305.64203881245</v>
      </c>
      <c r="AE1540">
        <f t="shared" si="502"/>
        <v>50</v>
      </c>
    </row>
    <row r="1541" spans="2:31" x14ac:dyDescent="0.35">
      <c r="B1541" s="7" t="s">
        <v>40</v>
      </c>
      <c r="C1541" s="7">
        <v>1533</v>
      </c>
      <c r="D1541" s="7">
        <v>56</v>
      </c>
      <c r="E1541" s="13">
        <v>60</v>
      </c>
      <c r="F1541" s="17">
        <f t="shared" si="494"/>
        <v>2.7777777777777186E-2</v>
      </c>
      <c r="G1541" s="17">
        <f t="shared" si="495"/>
        <v>9.9999999999997868E-2</v>
      </c>
      <c r="H1541" s="17">
        <f t="shared" si="483"/>
        <v>58.694444444443192</v>
      </c>
      <c r="I1541" s="17">
        <v>414.57060000000001</v>
      </c>
      <c r="J1541" s="17">
        <f t="shared" si="484"/>
        <v>131.38125000000005</v>
      </c>
      <c r="K1541" s="17">
        <f t="shared" si="485"/>
        <v>604.64629444444324</v>
      </c>
      <c r="L1541" s="21">
        <f t="shared" si="486"/>
        <v>604.64629444444324</v>
      </c>
      <c r="M1541" s="17">
        <f t="shared" si="487"/>
        <v>564336.54148148035</v>
      </c>
      <c r="N1541" s="17">
        <f t="shared" si="496"/>
        <v>1637369791.1524253</v>
      </c>
      <c r="O1541" s="17">
        <f t="shared" si="488"/>
        <v>293472.22222222225</v>
      </c>
      <c r="P1541" s="17">
        <f t="shared" si="497"/>
        <v>263493494.2442129</v>
      </c>
      <c r="Q1541" s="17">
        <f t="shared" si="489"/>
        <v>171880.94862636196</v>
      </c>
      <c r="S1541" s="17">
        <f t="shared" si="490"/>
        <v>16.666666666666668</v>
      </c>
      <c r="T1541" s="17">
        <f t="shared" si="491"/>
        <v>933.33333333333337</v>
      </c>
      <c r="V1541" s="17">
        <f t="shared" si="492"/>
        <v>1637369791.1524253</v>
      </c>
      <c r="W1541" s="17">
        <f t="shared" si="498"/>
        <v>2333466.6607647412</v>
      </c>
      <c r="X1541" s="17">
        <f t="shared" si="499"/>
        <v>-696096.86961231392</v>
      </c>
      <c r="Z1541" s="17">
        <f t="shared" si="500"/>
        <v>824.34586254959413</v>
      </c>
      <c r="AA1541" s="17">
        <f t="shared" si="501"/>
        <v>0</v>
      </c>
      <c r="AC1541" s="17">
        <f t="shared" si="493"/>
        <v>0</v>
      </c>
      <c r="AD1541" s="17">
        <f t="shared" si="503"/>
        <v>302255.64203881245</v>
      </c>
      <c r="AE1541">
        <f t="shared" si="502"/>
        <v>50</v>
      </c>
    </row>
    <row r="1542" spans="2:31" x14ac:dyDescent="0.35">
      <c r="B1542" s="7" t="s">
        <v>40</v>
      </c>
      <c r="C1542" s="7">
        <v>1534</v>
      </c>
      <c r="D1542" s="7">
        <v>57</v>
      </c>
      <c r="E1542" s="13">
        <v>60.4</v>
      </c>
      <c r="F1542" s="17">
        <f t="shared" si="494"/>
        <v>0.19444444444444425</v>
      </c>
      <c r="G1542" s="17">
        <f t="shared" si="495"/>
        <v>0.69999999999999929</v>
      </c>
      <c r="H1542" s="17">
        <f t="shared" si="483"/>
        <v>410.86111111111069</v>
      </c>
      <c r="I1542" s="17">
        <v>414.57060000000001</v>
      </c>
      <c r="J1542" s="17">
        <f t="shared" si="484"/>
        <v>133.13883916666671</v>
      </c>
      <c r="K1542" s="17">
        <f t="shared" si="485"/>
        <v>958.57055027777733</v>
      </c>
      <c r="L1542" s="21">
        <f t="shared" si="486"/>
        <v>958.57055027777733</v>
      </c>
      <c r="M1542" s="17">
        <f t="shared" si="487"/>
        <v>916712.96958231437</v>
      </c>
      <c r="N1542" s="17">
        <f t="shared" si="496"/>
        <v>1638286504.1220076</v>
      </c>
      <c r="O1542" s="17">
        <f t="shared" si="488"/>
        <v>297398.2283950618</v>
      </c>
      <c r="P1542" s="17">
        <f t="shared" si="497"/>
        <v>263790892.47260797</v>
      </c>
      <c r="Q1542" s="17">
        <f t="shared" si="489"/>
        <v>171962.7721464198</v>
      </c>
      <c r="S1542" s="17">
        <f t="shared" si="490"/>
        <v>16.777777777777779</v>
      </c>
      <c r="T1542" s="17">
        <f t="shared" si="491"/>
        <v>956.33333333333337</v>
      </c>
      <c r="V1542" s="17">
        <f t="shared" si="492"/>
        <v>1638286504.1220076</v>
      </c>
      <c r="W1542" s="17">
        <f t="shared" si="498"/>
        <v>2334383.3737343238</v>
      </c>
      <c r="X1542" s="17">
        <f t="shared" si="499"/>
        <v>-696096.86961231392</v>
      </c>
      <c r="Z1542" s="17">
        <f t="shared" si="500"/>
        <v>1741.0588321319085</v>
      </c>
      <c r="AA1542" s="17">
        <f t="shared" si="501"/>
        <v>0</v>
      </c>
      <c r="AC1542" s="17">
        <f t="shared" si="493"/>
        <v>0</v>
      </c>
      <c r="AD1542" s="17">
        <f t="shared" si="503"/>
        <v>302205.64203881245</v>
      </c>
      <c r="AE1542">
        <f t="shared" si="502"/>
        <v>50</v>
      </c>
    </row>
    <row r="1543" spans="2:31" x14ac:dyDescent="0.35">
      <c r="B1543" s="7" t="s">
        <v>40</v>
      </c>
      <c r="C1543" s="7">
        <v>1535</v>
      </c>
      <c r="D1543" s="7">
        <v>58</v>
      </c>
      <c r="E1543" s="13">
        <v>61.4</v>
      </c>
      <c r="F1543" s="17">
        <f t="shared" si="494"/>
        <v>0.38888888888888945</v>
      </c>
      <c r="G1543" s="17">
        <f t="shared" si="495"/>
        <v>1.4000000000000021</v>
      </c>
      <c r="H1543" s="17">
        <f t="shared" si="483"/>
        <v>821.72222222222342</v>
      </c>
      <c r="I1543" s="17">
        <v>414.57060000000001</v>
      </c>
      <c r="J1543" s="17">
        <f t="shared" si="484"/>
        <v>137.58390479166667</v>
      </c>
      <c r="K1543" s="17">
        <f t="shared" si="485"/>
        <v>1373.8767270138901</v>
      </c>
      <c r="L1543" s="21">
        <f t="shared" si="486"/>
        <v>1373.8767270138901</v>
      </c>
      <c r="M1543" s="17">
        <f t="shared" si="487"/>
        <v>1359069.3889560734</v>
      </c>
      <c r="N1543" s="17">
        <f t="shared" si="496"/>
        <v>1639645573.5109637</v>
      </c>
      <c r="O1543" s="17">
        <f t="shared" si="488"/>
        <v>307327.37191358017</v>
      </c>
      <c r="P1543" s="17">
        <f t="shared" si="497"/>
        <v>264098219.84452155</v>
      </c>
      <c r="Q1543" s="17">
        <f t="shared" si="489"/>
        <v>172050.95755343424</v>
      </c>
      <c r="S1543" s="17">
        <f t="shared" si="490"/>
        <v>17.055555555555554</v>
      </c>
      <c r="T1543" s="17">
        <f t="shared" si="491"/>
        <v>989.22222222222206</v>
      </c>
      <c r="V1543" s="17">
        <f t="shared" si="492"/>
        <v>1639645573.5109637</v>
      </c>
      <c r="W1543" s="17">
        <f t="shared" si="498"/>
        <v>2335742.4431232801</v>
      </c>
      <c r="X1543" s="17">
        <f t="shared" si="499"/>
        <v>-696096.86961231392</v>
      </c>
      <c r="Z1543" s="17">
        <f t="shared" si="500"/>
        <v>3100.1282210879817</v>
      </c>
      <c r="AA1543" s="17">
        <f t="shared" si="501"/>
        <v>0</v>
      </c>
      <c r="AC1543" s="17">
        <f t="shared" si="493"/>
        <v>0</v>
      </c>
      <c r="AD1543" s="17">
        <f t="shared" si="503"/>
        <v>302155.64203881245</v>
      </c>
      <c r="AE1543">
        <f t="shared" si="502"/>
        <v>50</v>
      </c>
    </row>
    <row r="1544" spans="2:31" x14ac:dyDescent="0.35">
      <c r="B1544" s="7" t="s">
        <v>40</v>
      </c>
      <c r="C1544" s="7">
        <v>1536</v>
      </c>
      <c r="D1544" s="7">
        <v>59</v>
      </c>
      <c r="E1544" s="13">
        <v>63.2</v>
      </c>
      <c r="F1544" s="17">
        <f t="shared" si="494"/>
        <v>0.5833333333333327</v>
      </c>
      <c r="G1544" s="17">
        <f t="shared" si="495"/>
        <v>2.0999999999999979</v>
      </c>
      <c r="H1544" s="17">
        <f t="shared" si="483"/>
        <v>1232.5833333333319</v>
      </c>
      <c r="I1544" s="17">
        <v>414.57060000000001</v>
      </c>
      <c r="J1544" s="17">
        <f t="shared" si="484"/>
        <v>145.7689566666667</v>
      </c>
      <c r="K1544" s="17">
        <f t="shared" si="485"/>
        <v>1792.9228899999987</v>
      </c>
      <c r="L1544" s="21">
        <f t="shared" si="486"/>
        <v>1792.9228899999985</v>
      </c>
      <c r="M1544" s="17">
        <f t="shared" si="487"/>
        <v>1857069.6867311096</v>
      </c>
      <c r="N1544" s="17">
        <f t="shared" si="496"/>
        <v>1641502643.1976948</v>
      </c>
      <c r="O1544" s="17">
        <f t="shared" si="488"/>
        <v>325610.69135802472</v>
      </c>
      <c r="P1544" s="17">
        <f t="shared" si="497"/>
        <v>264423830.53587958</v>
      </c>
      <c r="Q1544" s="17">
        <f t="shared" si="489"/>
        <v>172150.93133846327</v>
      </c>
      <c r="S1544" s="17">
        <f t="shared" si="490"/>
        <v>17.555555555555557</v>
      </c>
      <c r="T1544" s="17">
        <f t="shared" si="491"/>
        <v>1035.7777777777778</v>
      </c>
      <c r="V1544" s="17">
        <f t="shared" si="492"/>
        <v>1641502643.1976948</v>
      </c>
      <c r="W1544" s="17">
        <f t="shared" si="498"/>
        <v>2337599.5128100114</v>
      </c>
      <c r="X1544" s="17">
        <f t="shared" si="499"/>
        <v>-696096.86961231392</v>
      </c>
      <c r="Z1544" s="17">
        <f t="shared" si="500"/>
        <v>4957.1979078190916</v>
      </c>
      <c r="AA1544" s="17">
        <f t="shared" si="501"/>
        <v>0</v>
      </c>
      <c r="AC1544" s="17">
        <f t="shared" si="493"/>
        <v>0</v>
      </c>
      <c r="AD1544" s="17">
        <f t="shared" si="503"/>
        <v>302105.64203881245</v>
      </c>
      <c r="AE1544">
        <f t="shared" si="502"/>
        <v>50</v>
      </c>
    </row>
    <row r="1545" spans="2:31" x14ac:dyDescent="0.35">
      <c r="B1545" s="7" t="s">
        <v>40</v>
      </c>
      <c r="C1545" s="7">
        <v>1537</v>
      </c>
      <c r="D1545" s="7">
        <v>60</v>
      </c>
      <c r="E1545" s="13">
        <v>65.599999999999994</v>
      </c>
      <c r="F1545" s="17">
        <f t="shared" si="494"/>
        <v>0.72222222222222265</v>
      </c>
      <c r="G1545" s="17">
        <f t="shared" si="495"/>
        <v>2.6000000000000014</v>
      </c>
      <c r="H1545" s="17">
        <f t="shared" ref="H1545:H1608" si="504">SUM($I$3*F1545)</f>
        <v>1526.0555555555566</v>
      </c>
      <c r="I1545" s="17">
        <v>414.57060000000001</v>
      </c>
      <c r="J1545" s="17">
        <f t="shared" ref="J1545:J1608" si="505">0.5*$L$3*((E1545/3.6)^2)*$M$3*$N$3</f>
        <v>157.05022666666665</v>
      </c>
      <c r="K1545" s="17">
        <f t="shared" ref="K1545:K1608" si="506">SUM(H1545+I1545+J1545)</f>
        <v>2097.6763822222233</v>
      </c>
      <c r="L1545" s="21">
        <f t="shared" ref="L1545:L1608" si="507">I1545+J1545+($I$3*F1545)</f>
        <v>2097.6763822222233</v>
      </c>
      <c r="M1545" s="17">
        <f t="shared" ref="M1545:M1608" si="508">L1545*T1545</f>
        <v>2293459.5112296306</v>
      </c>
      <c r="N1545" s="17">
        <f t="shared" si="496"/>
        <v>1643796102.7089243</v>
      </c>
      <c r="O1545" s="17">
        <f t="shared" ref="O1545:O1608" si="509">0.5*$I$3*(S1545^2)</f>
        <v>350810.17283950618</v>
      </c>
      <c r="P1545" s="17">
        <f t="shared" si="497"/>
        <v>264774640.70871907</v>
      </c>
      <c r="Q1545" s="17">
        <f t="shared" ref="Q1545:Q1608" si="510">P1545/C1545</f>
        <v>172267.17027242621</v>
      </c>
      <c r="S1545" s="17">
        <f t="shared" ref="S1545:S1608" si="511">E1545/3.6</f>
        <v>18.222222222222221</v>
      </c>
      <c r="T1545" s="17">
        <f t="shared" ref="T1545:T1608" si="512">(E1545/3.6)*D1545</f>
        <v>1093.3333333333333</v>
      </c>
      <c r="V1545" s="17">
        <f t="shared" ref="V1545:V1608" si="513">N1545</f>
        <v>1643796102.7089243</v>
      </c>
      <c r="W1545" s="17">
        <f t="shared" si="498"/>
        <v>2339892.9723212412</v>
      </c>
      <c r="X1545" s="17">
        <f t="shared" si="499"/>
        <v>-696096.86961231392</v>
      </c>
      <c r="Z1545" s="17">
        <f t="shared" si="500"/>
        <v>7250.6574190487227</v>
      </c>
      <c r="AA1545" s="17">
        <f t="shared" si="501"/>
        <v>0</v>
      </c>
      <c r="AC1545" s="17">
        <f t="shared" ref="AC1545:AC1608" si="514">AA1545*$O$3</f>
        <v>0</v>
      </c>
      <c r="AD1545" s="17">
        <f t="shared" si="503"/>
        <v>302055.64203881245</v>
      </c>
      <c r="AE1545">
        <f t="shared" si="502"/>
        <v>50</v>
      </c>
    </row>
    <row r="1546" spans="2:31" x14ac:dyDescent="0.35">
      <c r="B1546" s="7" t="s">
        <v>40</v>
      </c>
      <c r="C1546" s="7">
        <v>1538</v>
      </c>
      <c r="D1546" s="7">
        <v>61</v>
      </c>
      <c r="E1546" s="13">
        <v>68.400000000000006</v>
      </c>
      <c r="F1546" s="17">
        <f t="shared" ref="F1546:F1609" si="515">($E1547-$E1545)/2/3.6</f>
        <v>0.83333333333333326</v>
      </c>
      <c r="G1546" s="17">
        <f t="shared" ref="G1546:G1609" si="516">($E1547-$E1545)/2</f>
        <v>3</v>
      </c>
      <c r="H1546" s="17">
        <f t="shared" si="504"/>
        <v>1760.8333333333333</v>
      </c>
      <c r="I1546" s="17">
        <v>414.57060000000001</v>
      </c>
      <c r="J1546" s="17">
        <f t="shared" si="505"/>
        <v>170.74307250000001</v>
      </c>
      <c r="K1546" s="17">
        <f t="shared" si="506"/>
        <v>2346.147005833333</v>
      </c>
      <c r="L1546" s="21">
        <f t="shared" si="507"/>
        <v>2346.1470058333334</v>
      </c>
      <c r="M1546" s="17">
        <f t="shared" si="508"/>
        <v>2719184.3797608335</v>
      </c>
      <c r="N1546" s="17">
        <f t="shared" ref="N1546:N1609" si="517">SUM(N1545+M1546)</f>
        <v>1646515287.088685</v>
      </c>
      <c r="O1546" s="17">
        <f t="shared" si="509"/>
        <v>381396.5</v>
      </c>
      <c r="P1546" s="17">
        <f t="shared" ref="P1546:P1609" si="518">SUM(P1545+O1546)</f>
        <v>265156037.20871907</v>
      </c>
      <c r="Q1546" s="17">
        <f t="shared" si="510"/>
        <v>172403.14512920615</v>
      </c>
      <c r="S1546" s="17">
        <f t="shared" si="511"/>
        <v>19</v>
      </c>
      <c r="T1546" s="17">
        <f t="shared" si="512"/>
        <v>1159</v>
      </c>
      <c r="V1546" s="17">
        <f t="shared" si="513"/>
        <v>1646515287.088685</v>
      </c>
      <c r="W1546" s="17">
        <f t="shared" ref="W1546:W1609" si="519">IF(M1546&gt;0,W1545+(M1546/1000),W1545)</f>
        <v>2342612.1567010018</v>
      </c>
      <c r="X1546" s="17">
        <f t="shared" ref="X1546:X1609" si="520">IF(M1546&lt;0,X1545+(M1546/1000),X1545)</f>
        <v>-696096.86961231392</v>
      </c>
      <c r="Z1546" s="17">
        <f t="shared" ref="Z1546:Z1609" si="521">IF(M1546&gt;0,(M1546/1000)+Z1545,0)</f>
        <v>9969.8417988095571</v>
      </c>
      <c r="AA1546" s="17">
        <f t="shared" ref="AA1546:AA1609" si="522">IF(M1546&lt;0,(-M1546/1000)+AA1545,0)</f>
        <v>0</v>
      </c>
      <c r="AC1546" s="17">
        <f t="shared" si="514"/>
        <v>0</v>
      </c>
      <c r="AD1546" s="17">
        <f t="shared" si="503"/>
        <v>302005.64203881245</v>
      </c>
      <c r="AE1546">
        <f t="shared" ref="AE1546:AE1609" si="523">IF(M1546&gt;0,IF((M1546/1000)&lt;50,M1546/1000,50),0)</f>
        <v>50</v>
      </c>
    </row>
    <row r="1547" spans="2:31" x14ac:dyDescent="0.35">
      <c r="B1547" s="7" t="s">
        <v>40</v>
      </c>
      <c r="C1547" s="7">
        <v>1539</v>
      </c>
      <c r="D1547" s="7">
        <v>62</v>
      </c>
      <c r="E1547" s="13">
        <v>71.599999999999994</v>
      </c>
      <c r="F1547" s="17">
        <f t="shared" si="515"/>
        <v>0.90277777777777779</v>
      </c>
      <c r="G1547" s="17">
        <f t="shared" si="516"/>
        <v>3.25</v>
      </c>
      <c r="H1547" s="17">
        <f t="shared" si="504"/>
        <v>1907.5694444444446</v>
      </c>
      <c r="I1547" s="17">
        <v>414.57060000000001</v>
      </c>
      <c r="J1547" s="17">
        <f t="shared" si="505"/>
        <v>187.09273916666663</v>
      </c>
      <c r="K1547" s="17">
        <f t="shared" si="506"/>
        <v>2509.2327836111108</v>
      </c>
      <c r="L1547" s="21">
        <f t="shared" si="507"/>
        <v>2509.2327836111112</v>
      </c>
      <c r="M1547" s="17">
        <f t="shared" si="508"/>
        <v>3094162.8258351232</v>
      </c>
      <c r="N1547" s="17">
        <f t="shared" si="517"/>
        <v>1649609449.9145203</v>
      </c>
      <c r="O1547" s="17">
        <f t="shared" si="509"/>
        <v>417917.48765432084</v>
      </c>
      <c r="P1547" s="17">
        <f t="shared" si="518"/>
        <v>265573954.6963734</v>
      </c>
      <c r="Q1547" s="17">
        <f t="shared" si="510"/>
        <v>172562.6736168768</v>
      </c>
      <c r="S1547" s="17">
        <f t="shared" si="511"/>
        <v>19.888888888888886</v>
      </c>
      <c r="T1547" s="17">
        <f t="shared" si="512"/>
        <v>1233.1111111111109</v>
      </c>
      <c r="V1547" s="17">
        <f t="shared" si="513"/>
        <v>1649609449.9145203</v>
      </c>
      <c r="W1547" s="17">
        <f t="shared" si="519"/>
        <v>2345706.3195268367</v>
      </c>
      <c r="X1547" s="17">
        <f t="shared" si="520"/>
        <v>-696096.86961231392</v>
      </c>
      <c r="Z1547" s="17">
        <f t="shared" si="521"/>
        <v>13064.00462464468</v>
      </c>
      <c r="AA1547" s="17">
        <f t="shared" si="522"/>
        <v>0</v>
      </c>
      <c r="AC1547" s="17">
        <f t="shared" si="514"/>
        <v>0</v>
      </c>
      <c r="AD1547" s="17">
        <f t="shared" si="503"/>
        <v>301955.64203881245</v>
      </c>
      <c r="AE1547">
        <f t="shared" si="523"/>
        <v>50</v>
      </c>
    </row>
    <row r="1548" spans="2:31" x14ac:dyDescent="0.35">
      <c r="B1548" s="7" t="s">
        <v>40</v>
      </c>
      <c r="C1548" s="7">
        <v>1540</v>
      </c>
      <c r="D1548" s="7">
        <v>63</v>
      </c>
      <c r="E1548" s="13">
        <v>74.900000000000006</v>
      </c>
      <c r="F1548" s="17">
        <f t="shared" si="515"/>
        <v>0.94444444444444597</v>
      </c>
      <c r="G1548" s="17">
        <f t="shared" si="516"/>
        <v>3.4000000000000057</v>
      </c>
      <c r="H1548" s="17">
        <f t="shared" si="504"/>
        <v>1995.6111111111143</v>
      </c>
      <c r="I1548" s="17">
        <v>414.57060000000001</v>
      </c>
      <c r="J1548" s="17">
        <f t="shared" si="505"/>
        <v>204.73614619791672</v>
      </c>
      <c r="K1548" s="17">
        <f t="shared" si="506"/>
        <v>2614.9178573090308</v>
      </c>
      <c r="L1548" s="21">
        <f t="shared" si="507"/>
        <v>2614.9178573090312</v>
      </c>
      <c r="M1548" s="17">
        <f t="shared" si="508"/>
        <v>3427503.5814678129</v>
      </c>
      <c r="N1548" s="17">
        <f t="shared" si="517"/>
        <v>1653036953.4959881</v>
      </c>
      <c r="O1548" s="17">
        <f t="shared" si="509"/>
        <v>457328.36149691365</v>
      </c>
      <c r="P1548" s="17">
        <f t="shared" si="518"/>
        <v>266031283.05787033</v>
      </c>
      <c r="Q1548" s="17">
        <f t="shared" si="510"/>
        <v>172747.5864012145</v>
      </c>
      <c r="S1548" s="17">
        <f t="shared" si="511"/>
        <v>20.805555555555557</v>
      </c>
      <c r="T1548" s="17">
        <f t="shared" si="512"/>
        <v>1310.75</v>
      </c>
      <c r="V1548" s="17">
        <f t="shared" si="513"/>
        <v>1653036953.4959881</v>
      </c>
      <c r="W1548" s="17">
        <f t="shared" si="519"/>
        <v>2349133.8231083048</v>
      </c>
      <c r="X1548" s="17">
        <f t="shared" si="520"/>
        <v>-696096.86961231392</v>
      </c>
      <c r="Z1548" s="17">
        <f t="shared" si="521"/>
        <v>16491.508206112492</v>
      </c>
      <c r="AA1548" s="17">
        <f t="shared" si="522"/>
        <v>0</v>
      </c>
      <c r="AC1548" s="17">
        <f t="shared" si="514"/>
        <v>0</v>
      </c>
      <c r="AD1548" s="17">
        <f t="shared" si="503"/>
        <v>301905.64203881245</v>
      </c>
      <c r="AE1548">
        <f t="shared" si="523"/>
        <v>50</v>
      </c>
    </row>
    <row r="1549" spans="2:31" x14ac:dyDescent="0.35">
      <c r="B1549" s="7" t="s">
        <v>40</v>
      </c>
      <c r="C1549" s="7">
        <v>1541</v>
      </c>
      <c r="D1549" s="7">
        <v>64</v>
      </c>
      <c r="E1549" s="13">
        <v>78.400000000000006</v>
      </c>
      <c r="F1549" s="17">
        <f t="shared" si="515"/>
        <v>0.95833333333333215</v>
      </c>
      <c r="G1549" s="17">
        <f t="shared" si="516"/>
        <v>3.4499999999999957</v>
      </c>
      <c r="H1549" s="17">
        <f t="shared" si="504"/>
        <v>2024.9583333333308</v>
      </c>
      <c r="I1549" s="17">
        <v>414.57060000000001</v>
      </c>
      <c r="J1549" s="17">
        <f t="shared" si="505"/>
        <v>224.31742666666671</v>
      </c>
      <c r="K1549" s="17">
        <f t="shared" si="506"/>
        <v>2663.8463599999973</v>
      </c>
      <c r="L1549" s="21">
        <f t="shared" si="507"/>
        <v>2663.8463599999977</v>
      </c>
      <c r="M1549" s="17">
        <f t="shared" si="508"/>
        <v>3712809.8599822191</v>
      </c>
      <c r="N1549" s="17">
        <f t="shared" si="517"/>
        <v>1656749763.3559704</v>
      </c>
      <c r="O1549" s="17">
        <f t="shared" si="509"/>
        <v>501067.95061728399</v>
      </c>
      <c r="P1549" s="17">
        <f t="shared" si="518"/>
        <v>266532351.00848761</v>
      </c>
      <c r="Q1549" s="17">
        <f t="shared" si="510"/>
        <v>172960.64309441118</v>
      </c>
      <c r="S1549" s="17">
        <f t="shared" si="511"/>
        <v>21.777777777777779</v>
      </c>
      <c r="T1549" s="17">
        <f t="shared" si="512"/>
        <v>1393.7777777777778</v>
      </c>
      <c r="V1549" s="17">
        <f t="shared" si="513"/>
        <v>1656749763.3559704</v>
      </c>
      <c r="W1549" s="17">
        <f t="shared" si="519"/>
        <v>2352846.632968287</v>
      </c>
      <c r="X1549" s="17">
        <f t="shared" si="520"/>
        <v>-696096.86961231392</v>
      </c>
      <c r="Z1549" s="17">
        <f t="shared" si="521"/>
        <v>20204.318066094711</v>
      </c>
      <c r="AA1549" s="17">
        <f t="shared" si="522"/>
        <v>0</v>
      </c>
      <c r="AC1549" s="17">
        <f t="shared" si="514"/>
        <v>0</v>
      </c>
      <c r="AD1549" s="17">
        <f t="shared" si="503"/>
        <v>301855.64203881245</v>
      </c>
      <c r="AE1549">
        <f t="shared" si="523"/>
        <v>50</v>
      </c>
    </row>
    <row r="1550" spans="2:31" x14ac:dyDescent="0.35">
      <c r="B1550" s="7" t="s">
        <v>40</v>
      </c>
      <c r="C1550" s="7">
        <v>1542</v>
      </c>
      <c r="D1550" s="7">
        <v>65</v>
      </c>
      <c r="E1550" s="13">
        <v>81.8</v>
      </c>
      <c r="F1550" s="17">
        <f t="shared" si="515"/>
        <v>0.90277777777777779</v>
      </c>
      <c r="G1550" s="17">
        <f t="shared" si="516"/>
        <v>3.25</v>
      </c>
      <c r="H1550" s="17">
        <f t="shared" si="504"/>
        <v>1907.5694444444446</v>
      </c>
      <c r="I1550" s="17">
        <v>414.57060000000001</v>
      </c>
      <c r="J1550" s="17">
        <f t="shared" si="505"/>
        <v>244.19540979166666</v>
      </c>
      <c r="K1550" s="17">
        <f t="shared" si="506"/>
        <v>2566.3354542361112</v>
      </c>
      <c r="L1550" s="21">
        <f t="shared" si="507"/>
        <v>2566.3354542361112</v>
      </c>
      <c r="M1550" s="17">
        <f t="shared" si="508"/>
        <v>3790334.8917148341</v>
      </c>
      <c r="N1550" s="17">
        <f t="shared" si="517"/>
        <v>1660540098.2476852</v>
      </c>
      <c r="O1550" s="17">
        <f t="shared" si="509"/>
        <v>545470.29783950606</v>
      </c>
      <c r="P1550" s="17">
        <f t="shared" si="518"/>
        <v>267077821.3063271</v>
      </c>
      <c r="Q1550" s="17">
        <f t="shared" si="510"/>
        <v>173202.21874599683</v>
      </c>
      <c r="S1550" s="17">
        <f t="shared" si="511"/>
        <v>22.722222222222221</v>
      </c>
      <c r="T1550" s="17">
        <f t="shared" si="512"/>
        <v>1476.9444444444443</v>
      </c>
      <c r="V1550" s="17">
        <f t="shared" si="513"/>
        <v>1660540098.2476852</v>
      </c>
      <c r="W1550" s="17">
        <f t="shared" si="519"/>
        <v>2356636.9678600016</v>
      </c>
      <c r="X1550" s="17">
        <f t="shared" si="520"/>
        <v>-696096.86961231392</v>
      </c>
      <c r="Z1550" s="17">
        <f t="shared" si="521"/>
        <v>23994.652957809543</v>
      </c>
      <c r="AA1550" s="17">
        <f t="shared" si="522"/>
        <v>0</v>
      </c>
      <c r="AC1550" s="17">
        <f t="shared" si="514"/>
        <v>0</v>
      </c>
      <c r="AD1550" s="17">
        <f t="shared" si="503"/>
        <v>301805.64203881245</v>
      </c>
      <c r="AE1550">
        <f t="shared" si="523"/>
        <v>50</v>
      </c>
    </row>
    <row r="1551" spans="2:31" x14ac:dyDescent="0.35">
      <c r="B1551" s="7" t="s">
        <v>40</v>
      </c>
      <c r="C1551" s="7">
        <v>1543</v>
      </c>
      <c r="D1551" s="7">
        <v>66</v>
      </c>
      <c r="E1551" s="13">
        <v>84.9</v>
      </c>
      <c r="F1551" s="17">
        <f t="shared" si="515"/>
        <v>0.7777777777777789</v>
      </c>
      <c r="G1551" s="17">
        <f t="shared" si="516"/>
        <v>2.8000000000000043</v>
      </c>
      <c r="H1551" s="17">
        <f t="shared" si="504"/>
        <v>1643.4444444444468</v>
      </c>
      <c r="I1551" s="17">
        <v>414.57060000000001</v>
      </c>
      <c r="J1551" s="17">
        <f t="shared" si="505"/>
        <v>263.05482328125004</v>
      </c>
      <c r="K1551" s="17">
        <f t="shared" si="506"/>
        <v>2321.0698677256969</v>
      </c>
      <c r="L1551" s="21">
        <f t="shared" si="507"/>
        <v>2321.0698677256969</v>
      </c>
      <c r="M1551" s="17">
        <f t="shared" si="508"/>
        <v>3612745.249115048</v>
      </c>
      <c r="N1551" s="17">
        <f t="shared" si="517"/>
        <v>1664152843.4968002</v>
      </c>
      <c r="O1551" s="17">
        <f t="shared" si="509"/>
        <v>587597.42013888899</v>
      </c>
      <c r="P1551" s="17">
        <f t="shared" si="518"/>
        <v>267665418.726466</v>
      </c>
      <c r="Q1551" s="17">
        <f t="shared" si="510"/>
        <v>173470.78336128709</v>
      </c>
      <c r="S1551" s="17">
        <f t="shared" si="511"/>
        <v>23.583333333333336</v>
      </c>
      <c r="T1551" s="17">
        <f t="shared" si="512"/>
        <v>1556.5000000000002</v>
      </c>
      <c r="V1551" s="17">
        <f t="shared" si="513"/>
        <v>1664152843.4968002</v>
      </c>
      <c r="W1551" s="17">
        <f t="shared" si="519"/>
        <v>2360249.7131091165</v>
      </c>
      <c r="X1551" s="17">
        <f t="shared" si="520"/>
        <v>-696096.86961231392</v>
      </c>
      <c r="Z1551" s="17">
        <f t="shared" si="521"/>
        <v>27607.39820692459</v>
      </c>
      <c r="AA1551" s="17">
        <f t="shared" si="522"/>
        <v>0</v>
      </c>
      <c r="AC1551" s="17">
        <f t="shared" si="514"/>
        <v>0</v>
      </c>
      <c r="AD1551" s="17">
        <f t="shared" si="503"/>
        <v>301755.64203881245</v>
      </c>
      <c r="AE1551">
        <f t="shared" si="523"/>
        <v>50</v>
      </c>
    </row>
    <row r="1552" spans="2:31" x14ac:dyDescent="0.35">
      <c r="B1552" s="7" t="s">
        <v>40</v>
      </c>
      <c r="C1552" s="7">
        <v>1544</v>
      </c>
      <c r="D1552" s="7">
        <v>67</v>
      </c>
      <c r="E1552" s="13">
        <v>87.4</v>
      </c>
      <c r="F1552" s="17">
        <f t="shared" si="515"/>
        <v>0.56944444444444364</v>
      </c>
      <c r="G1552" s="17">
        <f t="shared" si="516"/>
        <v>2.0499999999999972</v>
      </c>
      <c r="H1552" s="17">
        <f t="shared" si="504"/>
        <v>1203.2361111111095</v>
      </c>
      <c r="I1552" s="17">
        <v>414.57060000000001</v>
      </c>
      <c r="J1552" s="17">
        <f t="shared" si="505"/>
        <v>278.77495479166674</v>
      </c>
      <c r="K1552" s="17">
        <f t="shared" si="506"/>
        <v>1896.5816659027762</v>
      </c>
      <c r="L1552" s="21">
        <f t="shared" si="507"/>
        <v>1896.5816659027762</v>
      </c>
      <c r="M1552" s="17">
        <f t="shared" si="508"/>
        <v>3085000.8108870769</v>
      </c>
      <c r="N1552" s="17">
        <f t="shared" si="517"/>
        <v>1667237844.3076873</v>
      </c>
      <c r="O1552" s="17">
        <f t="shared" si="509"/>
        <v>622712.18672839506</v>
      </c>
      <c r="P1552" s="17">
        <f t="shared" si="518"/>
        <v>268288130.91319439</v>
      </c>
      <c r="Q1552" s="17">
        <f t="shared" si="510"/>
        <v>173761.74281942641</v>
      </c>
      <c r="S1552" s="17">
        <f t="shared" si="511"/>
        <v>24.277777777777779</v>
      </c>
      <c r="T1552" s="17">
        <f t="shared" si="512"/>
        <v>1626.6111111111111</v>
      </c>
      <c r="V1552" s="17">
        <f t="shared" si="513"/>
        <v>1667237844.3076873</v>
      </c>
      <c r="W1552" s="17">
        <f t="shared" si="519"/>
        <v>2363334.7139200037</v>
      </c>
      <c r="X1552" s="17">
        <f t="shared" si="520"/>
        <v>-696096.86961231392</v>
      </c>
      <c r="Z1552" s="17">
        <f t="shared" si="521"/>
        <v>30692.399017811666</v>
      </c>
      <c r="AA1552" s="17">
        <f t="shared" si="522"/>
        <v>0</v>
      </c>
      <c r="AC1552" s="17">
        <f t="shared" si="514"/>
        <v>0</v>
      </c>
      <c r="AD1552" s="17">
        <f t="shared" si="503"/>
        <v>301705.64203881245</v>
      </c>
      <c r="AE1552">
        <f t="shared" si="523"/>
        <v>50</v>
      </c>
    </row>
    <row r="1553" spans="2:31" x14ac:dyDescent="0.35">
      <c r="B1553" s="7" t="s">
        <v>40</v>
      </c>
      <c r="C1553" s="7">
        <v>1545</v>
      </c>
      <c r="D1553" s="7">
        <v>68</v>
      </c>
      <c r="E1553" s="13">
        <v>89</v>
      </c>
      <c r="F1553" s="17">
        <f t="shared" si="515"/>
        <v>0.36111111111111033</v>
      </c>
      <c r="G1553" s="17">
        <f t="shared" si="516"/>
        <v>1.2999999999999972</v>
      </c>
      <c r="H1553" s="17">
        <f t="shared" si="504"/>
        <v>763.02777777777612</v>
      </c>
      <c r="I1553" s="17">
        <v>414.57060000000001</v>
      </c>
      <c r="J1553" s="17">
        <f t="shared" si="505"/>
        <v>289.07524479166665</v>
      </c>
      <c r="K1553" s="17">
        <f t="shared" si="506"/>
        <v>1466.6736225694426</v>
      </c>
      <c r="L1553" s="21">
        <f t="shared" si="507"/>
        <v>1466.6736225694426</v>
      </c>
      <c r="M1553" s="17">
        <f t="shared" si="508"/>
        <v>2465641.3232750739</v>
      </c>
      <c r="N1553" s="17">
        <f t="shared" si="517"/>
        <v>1669703485.6309624</v>
      </c>
      <c r="O1553" s="17">
        <f t="shared" si="509"/>
        <v>645720.40895061719</v>
      </c>
      <c r="P1553" s="17">
        <f t="shared" si="518"/>
        <v>268933851.32214499</v>
      </c>
      <c r="Q1553" s="17">
        <f t="shared" si="510"/>
        <v>174067.21768423624</v>
      </c>
      <c r="S1553" s="17">
        <f t="shared" si="511"/>
        <v>24.722222222222221</v>
      </c>
      <c r="T1553" s="17">
        <f t="shared" si="512"/>
        <v>1681.1111111111111</v>
      </c>
      <c r="V1553" s="17">
        <f t="shared" si="513"/>
        <v>1669703485.6309624</v>
      </c>
      <c r="W1553" s="17">
        <f t="shared" si="519"/>
        <v>2365800.3552432787</v>
      </c>
      <c r="X1553" s="17">
        <f t="shared" si="520"/>
        <v>-696096.86961231392</v>
      </c>
      <c r="Z1553" s="17">
        <f t="shared" si="521"/>
        <v>33158.040341086737</v>
      </c>
      <c r="AA1553" s="17">
        <f t="shared" si="522"/>
        <v>0</v>
      </c>
      <c r="AC1553" s="17">
        <f t="shared" si="514"/>
        <v>0</v>
      </c>
      <c r="AD1553" s="17">
        <f t="shared" si="503"/>
        <v>301655.64203881245</v>
      </c>
      <c r="AE1553">
        <f t="shared" si="523"/>
        <v>50</v>
      </c>
    </row>
    <row r="1554" spans="2:31" x14ac:dyDescent="0.35">
      <c r="B1554" s="7" t="s">
        <v>40</v>
      </c>
      <c r="C1554" s="7">
        <v>1546</v>
      </c>
      <c r="D1554" s="7">
        <v>69</v>
      </c>
      <c r="E1554" s="13">
        <v>90</v>
      </c>
      <c r="F1554" s="17">
        <f t="shared" si="515"/>
        <v>0.22222222222222143</v>
      </c>
      <c r="G1554" s="17">
        <f t="shared" si="516"/>
        <v>0.79999999999999716</v>
      </c>
      <c r="H1554" s="17">
        <f t="shared" si="504"/>
        <v>469.55555555555389</v>
      </c>
      <c r="I1554" s="17">
        <v>414.57060000000001</v>
      </c>
      <c r="J1554" s="17">
        <f t="shared" si="505"/>
        <v>295.60781249999997</v>
      </c>
      <c r="K1554" s="17">
        <f t="shared" si="506"/>
        <v>1179.7339680555538</v>
      </c>
      <c r="L1554" s="21">
        <f t="shared" si="507"/>
        <v>1179.7339680555538</v>
      </c>
      <c r="M1554" s="17">
        <f t="shared" si="508"/>
        <v>2035041.0948958301</v>
      </c>
      <c r="N1554" s="17">
        <f t="shared" si="517"/>
        <v>1671738526.7258582</v>
      </c>
      <c r="O1554" s="17">
        <f t="shared" si="509"/>
        <v>660312.5</v>
      </c>
      <c r="P1554" s="17">
        <f t="shared" si="518"/>
        <v>269594163.82214499</v>
      </c>
      <c r="Q1554" s="17">
        <f t="shared" si="510"/>
        <v>174381.73597810155</v>
      </c>
      <c r="S1554" s="17">
        <f t="shared" si="511"/>
        <v>25</v>
      </c>
      <c r="T1554" s="17">
        <f t="shared" si="512"/>
        <v>1725</v>
      </c>
      <c r="V1554" s="17">
        <f t="shared" si="513"/>
        <v>1671738526.7258582</v>
      </c>
      <c r="W1554" s="17">
        <f t="shared" si="519"/>
        <v>2367835.3963381746</v>
      </c>
      <c r="X1554" s="17">
        <f t="shared" si="520"/>
        <v>-696096.86961231392</v>
      </c>
      <c r="Z1554" s="17">
        <f t="shared" si="521"/>
        <v>35193.081435982567</v>
      </c>
      <c r="AA1554" s="17">
        <f t="shared" si="522"/>
        <v>0</v>
      </c>
      <c r="AC1554" s="17">
        <f t="shared" si="514"/>
        <v>0</v>
      </c>
      <c r="AD1554" s="17">
        <f t="shared" si="503"/>
        <v>301605.64203881245</v>
      </c>
      <c r="AE1554">
        <f t="shared" si="523"/>
        <v>50</v>
      </c>
    </row>
    <row r="1555" spans="2:31" x14ac:dyDescent="0.35">
      <c r="B1555" s="7" t="s">
        <v>40</v>
      </c>
      <c r="C1555" s="7">
        <v>1547</v>
      </c>
      <c r="D1555" s="7">
        <v>70</v>
      </c>
      <c r="E1555" s="13">
        <v>90.6</v>
      </c>
      <c r="F1555" s="17">
        <f t="shared" si="515"/>
        <v>0.1388888888888889</v>
      </c>
      <c r="G1555" s="17">
        <f t="shared" si="516"/>
        <v>0.5</v>
      </c>
      <c r="H1555" s="17">
        <f t="shared" si="504"/>
        <v>293.47222222222223</v>
      </c>
      <c r="I1555" s="17">
        <v>414.57060000000001</v>
      </c>
      <c r="J1555" s="17">
        <f t="shared" si="505"/>
        <v>299.56238812499998</v>
      </c>
      <c r="K1555" s="17">
        <f t="shared" si="506"/>
        <v>1007.6052103472222</v>
      </c>
      <c r="L1555" s="21">
        <f t="shared" si="507"/>
        <v>1007.6052103472223</v>
      </c>
      <c r="M1555" s="17">
        <f t="shared" si="508"/>
        <v>1775064.5122283564</v>
      </c>
      <c r="N1555" s="17">
        <f t="shared" si="517"/>
        <v>1673513591.2380865</v>
      </c>
      <c r="O1555" s="17">
        <f t="shared" si="509"/>
        <v>669146.01388888876</v>
      </c>
      <c r="P1555" s="17">
        <f t="shared" si="518"/>
        <v>270263309.83603388</v>
      </c>
      <c r="Q1555" s="17">
        <f t="shared" si="510"/>
        <v>174701.55774792106</v>
      </c>
      <c r="S1555" s="17">
        <f t="shared" si="511"/>
        <v>25.166666666666664</v>
      </c>
      <c r="T1555" s="17">
        <f t="shared" si="512"/>
        <v>1761.6666666666665</v>
      </c>
      <c r="V1555" s="17">
        <f t="shared" si="513"/>
        <v>1673513591.2380865</v>
      </c>
      <c r="W1555" s="17">
        <f t="shared" si="519"/>
        <v>2369610.4608504027</v>
      </c>
      <c r="X1555" s="17">
        <f t="shared" si="520"/>
        <v>-696096.86961231392</v>
      </c>
      <c r="Z1555" s="17">
        <f t="shared" si="521"/>
        <v>36968.14594821092</v>
      </c>
      <c r="AA1555" s="17">
        <f t="shared" si="522"/>
        <v>0</v>
      </c>
      <c r="AC1555" s="17">
        <f t="shared" si="514"/>
        <v>0</v>
      </c>
      <c r="AD1555" s="17">
        <f t="shared" si="503"/>
        <v>301555.64203881245</v>
      </c>
      <c r="AE1555">
        <f t="shared" si="523"/>
        <v>50</v>
      </c>
    </row>
    <row r="1556" spans="2:31" x14ac:dyDescent="0.35">
      <c r="B1556" s="7" t="s">
        <v>40</v>
      </c>
      <c r="C1556" s="7">
        <v>1548</v>
      </c>
      <c r="D1556" s="7">
        <v>71</v>
      </c>
      <c r="E1556" s="13">
        <v>91</v>
      </c>
      <c r="F1556" s="17">
        <f t="shared" si="515"/>
        <v>0.12500000000000078</v>
      </c>
      <c r="G1556" s="17">
        <f t="shared" si="516"/>
        <v>0.45000000000000284</v>
      </c>
      <c r="H1556" s="17">
        <f t="shared" si="504"/>
        <v>264.12500000000165</v>
      </c>
      <c r="I1556" s="17">
        <v>414.57060000000001</v>
      </c>
      <c r="J1556" s="17">
        <f t="shared" si="505"/>
        <v>302.21336979166671</v>
      </c>
      <c r="K1556" s="17">
        <f t="shared" si="506"/>
        <v>980.90896979166837</v>
      </c>
      <c r="L1556" s="21">
        <f t="shared" si="507"/>
        <v>980.90896979166837</v>
      </c>
      <c r="M1556" s="17">
        <f t="shared" si="508"/>
        <v>1760459.1260622137</v>
      </c>
      <c r="N1556" s="17">
        <f t="shared" si="517"/>
        <v>1675274050.3641486</v>
      </c>
      <c r="O1556" s="17">
        <f t="shared" si="509"/>
        <v>675067.63117283955</v>
      </c>
      <c r="P1556" s="17">
        <f t="shared" si="518"/>
        <v>270938377.46720672</v>
      </c>
      <c r="Q1556" s="17">
        <f t="shared" si="510"/>
        <v>175024.79164548239</v>
      </c>
      <c r="S1556" s="17">
        <f t="shared" si="511"/>
        <v>25.277777777777779</v>
      </c>
      <c r="T1556" s="17">
        <f t="shared" si="512"/>
        <v>1794.7222222222222</v>
      </c>
      <c r="V1556" s="17">
        <f t="shared" si="513"/>
        <v>1675274050.3641486</v>
      </c>
      <c r="W1556" s="17">
        <f t="shared" si="519"/>
        <v>2371370.9199764649</v>
      </c>
      <c r="X1556" s="17">
        <f t="shared" si="520"/>
        <v>-696096.86961231392</v>
      </c>
      <c r="Z1556" s="17">
        <f t="shared" si="521"/>
        <v>38728.605074273131</v>
      </c>
      <c r="AA1556" s="17">
        <f t="shared" si="522"/>
        <v>0</v>
      </c>
      <c r="AC1556" s="17">
        <f t="shared" si="514"/>
        <v>0</v>
      </c>
      <c r="AD1556" s="17">
        <f t="shared" si="503"/>
        <v>301505.64203881245</v>
      </c>
      <c r="AE1556">
        <f t="shared" si="523"/>
        <v>50</v>
      </c>
    </row>
    <row r="1557" spans="2:31" x14ac:dyDescent="0.35">
      <c r="B1557" s="7" t="s">
        <v>40</v>
      </c>
      <c r="C1557" s="7">
        <v>1549</v>
      </c>
      <c r="D1557" s="7">
        <v>72</v>
      </c>
      <c r="E1557" s="13">
        <v>91.5</v>
      </c>
      <c r="F1557" s="17">
        <f t="shared" si="515"/>
        <v>0.1388888888888889</v>
      </c>
      <c r="G1557" s="17">
        <f t="shared" si="516"/>
        <v>0.5</v>
      </c>
      <c r="H1557" s="17">
        <f t="shared" si="504"/>
        <v>293.47222222222223</v>
      </c>
      <c r="I1557" s="17">
        <v>414.57060000000001</v>
      </c>
      <c r="J1557" s="17">
        <f t="shared" si="505"/>
        <v>305.54351953124996</v>
      </c>
      <c r="K1557" s="17">
        <f t="shared" si="506"/>
        <v>1013.5863417534722</v>
      </c>
      <c r="L1557" s="21">
        <f t="shared" si="507"/>
        <v>1013.5863417534722</v>
      </c>
      <c r="M1557" s="17">
        <f t="shared" si="508"/>
        <v>1854863.005408854</v>
      </c>
      <c r="N1557" s="17">
        <f t="shared" si="517"/>
        <v>1677128913.3695574</v>
      </c>
      <c r="O1557" s="17">
        <f t="shared" si="509"/>
        <v>682506.3368055555</v>
      </c>
      <c r="P1557" s="17">
        <f t="shared" si="518"/>
        <v>271620883.8040123</v>
      </c>
      <c r="Q1557" s="17">
        <f t="shared" si="510"/>
        <v>175352.41046095049</v>
      </c>
      <c r="S1557" s="17">
        <f t="shared" si="511"/>
        <v>25.416666666666664</v>
      </c>
      <c r="T1557" s="17">
        <f t="shared" si="512"/>
        <v>1829.9999999999998</v>
      </c>
      <c r="V1557" s="17">
        <f t="shared" si="513"/>
        <v>1677128913.3695574</v>
      </c>
      <c r="W1557" s="17">
        <f t="shared" si="519"/>
        <v>2373225.782981874</v>
      </c>
      <c r="X1557" s="17">
        <f t="shared" si="520"/>
        <v>-696096.86961231392</v>
      </c>
      <c r="Z1557" s="17">
        <f t="shared" si="521"/>
        <v>40583.468079681988</v>
      </c>
      <c r="AA1557" s="17">
        <f t="shared" si="522"/>
        <v>0</v>
      </c>
      <c r="AC1557" s="17">
        <f t="shared" si="514"/>
        <v>0</v>
      </c>
      <c r="AD1557" s="17">
        <f t="shared" si="503"/>
        <v>301455.64203881245</v>
      </c>
      <c r="AE1557">
        <f t="shared" si="523"/>
        <v>50</v>
      </c>
    </row>
    <row r="1558" spans="2:31" x14ac:dyDescent="0.35">
      <c r="B1558" s="7" t="s">
        <v>40</v>
      </c>
      <c r="C1558" s="7">
        <v>1550</v>
      </c>
      <c r="D1558" s="7">
        <v>73</v>
      </c>
      <c r="E1558" s="13">
        <v>92</v>
      </c>
      <c r="F1558" s="17">
        <f t="shared" si="515"/>
        <v>0.16666666666666705</v>
      </c>
      <c r="G1558" s="17">
        <f t="shared" si="516"/>
        <v>0.60000000000000142</v>
      </c>
      <c r="H1558" s="17">
        <f t="shared" si="504"/>
        <v>352.16666666666748</v>
      </c>
      <c r="I1558" s="17">
        <v>414.57060000000001</v>
      </c>
      <c r="J1558" s="17">
        <f t="shared" si="505"/>
        <v>308.89191666666665</v>
      </c>
      <c r="K1558" s="17">
        <f t="shared" si="506"/>
        <v>1075.6291833333341</v>
      </c>
      <c r="L1558" s="21">
        <f t="shared" si="507"/>
        <v>1075.6291833333341</v>
      </c>
      <c r="M1558" s="17">
        <f t="shared" si="508"/>
        <v>2006645.9986851865</v>
      </c>
      <c r="N1558" s="17">
        <f t="shared" si="517"/>
        <v>1679135559.3682425</v>
      </c>
      <c r="O1558" s="17">
        <f t="shared" si="509"/>
        <v>689985.80246913573</v>
      </c>
      <c r="P1558" s="17">
        <f t="shared" si="518"/>
        <v>272310869.60648143</v>
      </c>
      <c r="Q1558" s="17">
        <f t="shared" si="510"/>
        <v>175684.43200418158</v>
      </c>
      <c r="S1558" s="17">
        <f t="shared" si="511"/>
        <v>25.555555555555554</v>
      </c>
      <c r="T1558" s="17">
        <f t="shared" si="512"/>
        <v>1865.5555555555554</v>
      </c>
      <c r="V1558" s="17">
        <f t="shared" si="513"/>
        <v>1679135559.3682425</v>
      </c>
      <c r="W1558" s="17">
        <f t="shared" si="519"/>
        <v>2375232.4289805591</v>
      </c>
      <c r="X1558" s="17">
        <f t="shared" si="520"/>
        <v>-696096.86961231392</v>
      </c>
      <c r="Z1558" s="17">
        <f t="shared" si="521"/>
        <v>42590.114078367173</v>
      </c>
      <c r="AA1558" s="17">
        <f t="shared" si="522"/>
        <v>0</v>
      </c>
      <c r="AC1558" s="17">
        <f t="shared" si="514"/>
        <v>0</v>
      </c>
      <c r="AD1558" s="17">
        <f t="shared" si="503"/>
        <v>301405.64203881245</v>
      </c>
      <c r="AE1558">
        <f t="shared" si="523"/>
        <v>50</v>
      </c>
    </row>
    <row r="1559" spans="2:31" x14ac:dyDescent="0.35">
      <c r="B1559" s="7" t="s">
        <v>40</v>
      </c>
      <c r="C1559" s="7">
        <v>1551</v>
      </c>
      <c r="D1559" s="7">
        <v>74</v>
      </c>
      <c r="E1559" s="13">
        <v>92.7</v>
      </c>
      <c r="F1559" s="17">
        <f t="shared" si="515"/>
        <v>0.19444444444444522</v>
      </c>
      <c r="G1559" s="17">
        <f t="shared" si="516"/>
        <v>0.70000000000000284</v>
      </c>
      <c r="H1559" s="17">
        <f t="shared" si="504"/>
        <v>410.86111111111273</v>
      </c>
      <c r="I1559" s="17">
        <v>414.57060000000001</v>
      </c>
      <c r="J1559" s="17">
        <f t="shared" si="505"/>
        <v>313.61032828125008</v>
      </c>
      <c r="K1559" s="17">
        <f t="shared" si="506"/>
        <v>1139.0420393923628</v>
      </c>
      <c r="L1559" s="21">
        <f t="shared" si="507"/>
        <v>1139.0420393923628</v>
      </c>
      <c r="M1559" s="17">
        <f t="shared" si="508"/>
        <v>2170444.6060621473</v>
      </c>
      <c r="N1559" s="17">
        <f t="shared" si="517"/>
        <v>1681306003.9743047</v>
      </c>
      <c r="O1559" s="17">
        <f t="shared" si="509"/>
        <v>700525.53125</v>
      </c>
      <c r="P1559" s="17">
        <f t="shared" si="518"/>
        <v>273011395.13773143</v>
      </c>
      <c r="Q1559" s="17">
        <f t="shared" si="510"/>
        <v>176022.82084960118</v>
      </c>
      <c r="S1559" s="17">
        <f t="shared" si="511"/>
        <v>25.75</v>
      </c>
      <c r="T1559" s="17">
        <f t="shared" si="512"/>
        <v>1905.5</v>
      </c>
      <c r="V1559" s="17">
        <f t="shared" si="513"/>
        <v>1681306003.9743047</v>
      </c>
      <c r="W1559" s="17">
        <f t="shared" si="519"/>
        <v>2377402.8735866211</v>
      </c>
      <c r="X1559" s="17">
        <f t="shared" si="520"/>
        <v>-696096.86961231392</v>
      </c>
      <c r="Z1559" s="17">
        <f t="shared" si="521"/>
        <v>44760.558684429321</v>
      </c>
      <c r="AA1559" s="17">
        <f t="shared" si="522"/>
        <v>0</v>
      </c>
      <c r="AC1559" s="17">
        <f t="shared" si="514"/>
        <v>0</v>
      </c>
      <c r="AD1559" s="17">
        <f t="shared" si="503"/>
        <v>301355.64203881245</v>
      </c>
      <c r="AE1559">
        <f t="shared" si="523"/>
        <v>50</v>
      </c>
    </row>
    <row r="1560" spans="2:31" x14ac:dyDescent="0.35">
      <c r="B1560" s="7" t="s">
        <v>40</v>
      </c>
      <c r="C1560" s="7">
        <v>1552</v>
      </c>
      <c r="D1560" s="7">
        <v>75</v>
      </c>
      <c r="E1560" s="13">
        <v>93.4</v>
      </c>
      <c r="F1560" s="17">
        <f t="shared" si="515"/>
        <v>0.20833333333333331</v>
      </c>
      <c r="G1560" s="17">
        <f t="shared" si="516"/>
        <v>0.75</v>
      </c>
      <c r="H1560" s="17">
        <f t="shared" si="504"/>
        <v>440.20833333333331</v>
      </c>
      <c r="I1560" s="17">
        <v>414.57060000000001</v>
      </c>
      <c r="J1560" s="17">
        <f t="shared" si="505"/>
        <v>318.36450479166672</v>
      </c>
      <c r="K1560" s="17">
        <f t="shared" si="506"/>
        <v>1173.1434381250001</v>
      </c>
      <c r="L1560" s="21">
        <f t="shared" si="507"/>
        <v>1173.1434381250001</v>
      </c>
      <c r="M1560" s="17">
        <f t="shared" si="508"/>
        <v>2282741.6066848962</v>
      </c>
      <c r="N1560" s="17">
        <f t="shared" si="517"/>
        <v>1683588745.5809896</v>
      </c>
      <c r="O1560" s="17">
        <f t="shared" si="509"/>
        <v>711145.14969135821</v>
      </c>
      <c r="P1560" s="17">
        <f t="shared" si="518"/>
        <v>273722540.28742278</v>
      </c>
      <c r="Q1560" s="17">
        <f t="shared" si="510"/>
        <v>176367.61616457652</v>
      </c>
      <c r="S1560" s="17">
        <f t="shared" si="511"/>
        <v>25.944444444444446</v>
      </c>
      <c r="T1560" s="17">
        <f t="shared" si="512"/>
        <v>1945.8333333333335</v>
      </c>
      <c r="V1560" s="17">
        <f t="shared" si="513"/>
        <v>1683588745.5809896</v>
      </c>
      <c r="W1560" s="17">
        <f t="shared" si="519"/>
        <v>2379685.615193306</v>
      </c>
      <c r="X1560" s="17">
        <f t="shared" si="520"/>
        <v>-696096.86961231392</v>
      </c>
      <c r="Z1560" s="17">
        <f t="shared" si="521"/>
        <v>47043.300291114218</v>
      </c>
      <c r="AA1560" s="17">
        <f t="shared" si="522"/>
        <v>0</v>
      </c>
      <c r="AC1560" s="17">
        <f t="shared" si="514"/>
        <v>0</v>
      </c>
      <c r="AD1560" s="17">
        <f t="shared" si="503"/>
        <v>301305.64203881245</v>
      </c>
      <c r="AE1560">
        <f t="shared" si="523"/>
        <v>50</v>
      </c>
    </row>
    <row r="1561" spans="2:31" x14ac:dyDescent="0.35">
      <c r="B1561" s="7" t="s">
        <v>40</v>
      </c>
      <c r="C1561" s="7">
        <v>1553</v>
      </c>
      <c r="D1561" s="7">
        <v>76</v>
      </c>
      <c r="E1561" s="13">
        <v>94.2</v>
      </c>
      <c r="F1561" s="17">
        <f t="shared" si="515"/>
        <v>0.20833333333333331</v>
      </c>
      <c r="G1561" s="17">
        <f t="shared" si="516"/>
        <v>0.75</v>
      </c>
      <c r="H1561" s="17">
        <f t="shared" si="504"/>
        <v>440.20833333333331</v>
      </c>
      <c r="I1561" s="17">
        <v>414.57060000000001</v>
      </c>
      <c r="J1561" s="17">
        <f t="shared" si="505"/>
        <v>323.84164312500008</v>
      </c>
      <c r="K1561" s="17">
        <f t="shared" si="506"/>
        <v>1178.6205764583333</v>
      </c>
      <c r="L1561" s="21">
        <f t="shared" si="507"/>
        <v>1178.6205764583333</v>
      </c>
      <c r="M1561" s="17">
        <f t="shared" si="508"/>
        <v>2343883.4530501389</v>
      </c>
      <c r="N1561" s="17">
        <f t="shared" si="517"/>
        <v>1685932629.0340397</v>
      </c>
      <c r="O1561" s="17">
        <f t="shared" si="509"/>
        <v>723379.68055555562</v>
      </c>
      <c r="P1561" s="17">
        <f t="shared" si="518"/>
        <v>274445919.96797836</v>
      </c>
      <c r="Q1561" s="17">
        <f t="shared" si="510"/>
        <v>176719.84543978001</v>
      </c>
      <c r="S1561" s="17">
        <f t="shared" si="511"/>
        <v>26.166666666666668</v>
      </c>
      <c r="T1561" s="17">
        <f t="shared" si="512"/>
        <v>1988.6666666666667</v>
      </c>
      <c r="V1561" s="17">
        <f t="shared" si="513"/>
        <v>1685932629.0340397</v>
      </c>
      <c r="W1561" s="17">
        <f t="shared" si="519"/>
        <v>2382029.4986463562</v>
      </c>
      <c r="X1561" s="17">
        <f t="shared" si="520"/>
        <v>-696096.86961231392</v>
      </c>
      <c r="Z1561" s="17">
        <f t="shared" si="521"/>
        <v>49387.183744164358</v>
      </c>
      <c r="AA1561" s="17">
        <f t="shared" si="522"/>
        <v>0</v>
      </c>
      <c r="AC1561" s="17">
        <f t="shared" si="514"/>
        <v>0</v>
      </c>
      <c r="AD1561" s="17">
        <f t="shared" si="503"/>
        <v>301255.64203881245</v>
      </c>
      <c r="AE1561">
        <f t="shared" si="523"/>
        <v>50</v>
      </c>
    </row>
    <row r="1562" spans="2:31" x14ac:dyDescent="0.35">
      <c r="B1562" s="7" t="s">
        <v>40</v>
      </c>
      <c r="C1562" s="7">
        <v>1554</v>
      </c>
      <c r="D1562" s="7">
        <v>77</v>
      </c>
      <c r="E1562" s="13">
        <v>94.9</v>
      </c>
      <c r="F1562" s="17">
        <f t="shared" si="515"/>
        <v>0.20833333333333331</v>
      </c>
      <c r="G1562" s="17">
        <f t="shared" si="516"/>
        <v>0.75</v>
      </c>
      <c r="H1562" s="17">
        <f t="shared" si="504"/>
        <v>440.20833333333331</v>
      </c>
      <c r="I1562" s="17">
        <v>414.57060000000001</v>
      </c>
      <c r="J1562" s="17">
        <f t="shared" si="505"/>
        <v>328.67245869791668</v>
      </c>
      <c r="K1562" s="17">
        <f t="shared" si="506"/>
        <v>1183.45139203125</v>
      </c>
      <c r="L1562" s="21">
        <f t="shared" si="507"/>
        <v>1183.45139203125</v>
      </c>
      <c r="M1562" s="17">
        <f t="shared" si="508"/>
        <v>2402176.2102749869</v>
      </c>
      <c r="N1562" s="17">
        <f t="shared" si="517"/>
        <v>1688334805.2443147</v>
      </c>
      <c r="O1562" s="17">
        <f t="shared" si="509"/>
        <v>734170.49112654314</v>
      </c>
      <c r="P1562" s="17">
        <f t="shared" si="518"/>
        <v>275180090.4591049</v>
      </c>
      <c r="Q1562" s="17">
        <f t="shared" si="510"/>
        <v>177078.56528899929</v>
      </c>
      <c r="S1562" s="17">
        <f t="shared" si="511"/>
        <v>26.361111111111111</v>
      </c>
      <c r="T1562" s="17">
        <f t="shared" si="512"/>
        <v>2029.8055555555554</v>
      </c>
      <c r="V1562" s="17">
        <f t="shared" si="513"/>
        <v>1688334805.2443147</v>
      </c>
      <c r="W1562" s="17">
        <f t="shared" si="519"/>
        <v>2384431.6748566311</v>
      </c>
      <c r="X1562" s="17">
        <f t="shared" si="520"/>
        <v>-696096.86961231392</v>
      </c>
      <c r="Z1562" s="17">
        <f t="shared" si="521"/>
        <v>51789.359954439344</v>
      </c>
      <c r="AA1562" s="17">
        <f t="shared" si="522"/>
        <v>0</v>
      </c>
      <c r="AC1562" s="17">
        <f t="shared" si="514"/>
        <v>0</v>
      </c>
      <c r="AD1562" s="17">
        <f t="shared" si="503"/>
        <v>301205.64203881245</v>
      </c>
      <c r="AE1562">
        <f t="shared" si="523"/>
        <v>50</v>
      </c>
    </row>
    <row r="1563" spans="2:31" x14ac:dyDescent="0.35">
      <c r="B1563" s="7" t="s">
        <v>40</v>
      </c>
      <c r="C1563" s="7">
        <v>1555</v>
      </c>
      <c r="D1563" s="7">
        <v>78</v>
      </c>
      <c r="E1563" s="13">
        <v>95.7</v>
      </c>
      <c r="F1563" s="17">
        <f t="shared" si="515"/>
        <v>0.23611111111110952</v>
      </c>
      <c r="G1563" s="17">
        <f t="shared" si="516"/>
        <v>0.84999999999999432</v>
      </c>
      <c r="H1563" s="17">
        <f t="shared" si="504"/>
        <v>498.90277777777442</v>
      </c>
      <c r="I1563" s="17">
        <v>414.57060000000001</v>
      </c>
      <c r="J1563" s="17">
        <f t="shared" si="505"/>
        <v>334.23718453125002</v>
      </c>
      <c r="K1563" s="17">
        <f t="shared" si="506"/>
        <v>1247.7105623090245</v>
      </c>
      <c r="L1563" s="21">
        <f t="shared" si="507"/>
        <v>1247.7105623090245</v>
      </c>
      <c r="M1563" s="17">
        <f t="shared" si="508"/>
        <v>2587127.8509477624</v>
      </c>
      <c r="N1563" s="17">
        <f t="shared" si="517"/>
        <v>1690921933.0952625</v>
      </c>
      <c r="O1563" s="17">
        <f t="shared" si="509"/>
        <v>746600.67013888888</v>
      </c>
      <c r="P1563" s="17">
        <f t="shared" si="518"/>
        <v>275926691.12924379</v>
      </c>
      <c r="Q1563" s="17">
        <f t="shared" si="510"/>
        <v>177444.81744645903</v>
      </c>
      <c r="S1563" s="17">
        <f t="shared" si="511"/>
        <v>26.583333333333332</v>
      </c>
      <c r="T1563" s="17">
        <f t="shared" si="512"/>
        <v>2073.5</v>
      </c>
      <c r="V1563" s="17">
        <f t="shared" si="513"/>
        <v>1690921933.0952625</v>
      </c>
      <c r="W1563" s="17">
        <f t="shared" si="519"/>
        <v>2387018.802707579</v>
      </c>
      <c r="X1563" s="17">
        <f t="shared" si="520"/>
        <v>-696096.86961231392</v>
      </c>
      <c r="Z1563" s="17">
        <f t="shared" si="521"/>
        <v>54376.487805387107</v>
      </c>
      <c r="AA1563" s="17">
        <f t="shared" si="522"/>
        <v>0</v>
      </c>
      <c r="AC1563" s="17">
        <f t="shared" si="514"/>
        <v>0</v>
      </c>
      <c r="AD1563" s="17">
        <f t="shared" si="503"/>
        <v>301155.64203881245</v>
      </c>
      <c r="AE1563">
        <f t="shared" si="523"/>
        <v>50</v>
      </c>
    </row>
    <row r="1564" spans="2:31" x14ac:dyDescent="0.35">
      <c r="B1564" s="7" t="s">
        <v>40</v>
      </c>
      <c r="C1564" s="7">
        <v>1556</v>
      </c>
      <c r="D1564" s="7">
        <v>79</v>
      </c>
      <c r="E1564" s="13">
        <v>96.6</v>
      </c>
      <c r="F1564" s="17">
        <f t="shared" si="515"/>
        <v>0.27777777777777779</v>
      </c>
      <c r="G1564" s="17">
        <f t="shared" si="516"/>
        <v>1</v>
      </c>
      <c r="H1564" s="17">
        <f t="shared" si="504"/>
        <v>586.94444444444446</v>
      </c>
      <c r="I1564" s="17">
        <v>414.57060000000001</v>
      </c>
      <c r="J1564" s="17">
        <f t="shared" si="505"/>
        <v>340.55333812499998</v>
      </c>
      <c r="K1564" s="17">
        <f t="shared" si="506"/>
        <v>1342.0683825694446</v>
      </c>
      <c r="L1564" s="21">
        <f t="shared" si="507"/>
        <v>1342.0683825694446</v>
      </c>
      <c r="M1564" s="17">
        <f t="shared" si="508"/>
        <v>2844961.2929834607</v>
      </c>
      <c r="N1564" s="17">
        <f t="shared" si="517"/>
        <v>1693766894.3882461</v>
      </c>
      <c r="O1564" s="17">
        <f t="shared" si="509"/>
        <v>760709.34722222213</v>
      </c>
      <c r="P1564" s="17">
        <f t="shared" si="518"/>
        <v>276687400.476466</v>
      </c>
      <c r="Q1564" s="17">
        <f t="shared" si="510"/>
        <v>177819.66611598071</v>
      </c>
      <c r="S1564" s="17">
        <f t="shared" si="511"/>
        <v>26.833333333333332</v>
      </c>
      <c r="T1564" s="17">
        <f t="shared" si="512"/>
        <v>2119.833333333333</v>
      </c>
      <c r="V1564" s="17">
        <f t="shared" si="513"/>
        <v>1693766894.3882461</v>
      </c>
      <c r="W1564" s="17">
        <f t="shared" si="519"/>
        <v>2389863.7640005625</v>
      </c>
      <c r="X1564" s="17">
        <f t="shared" si="520"/>
        <v>-696096.86961231392</v>
      </c>
      <c r="Z1564" s="17">
        <f t="shared" si="521"/>
        <v>57221.449098370569</v>
      </c>
      <c r="AA1564" s="17">
        <f t="shared" si="522"/>
        <v>0</v>
      </c>
      <c r="AC1564" s="17">
        <f t="shared" si="514"/>
        <v>0</v>
      </c>
      <c r="AD1564" s="17">
        <f t="shared" si="503"/>
        <v>301105.64203881245</v>
      </c>
      <c r="AE1564">
        <f t="shared" si="523"/>
        <v>50</v>
      </c>
    </row>
    <row r="1565" spans="2:31" x14ac:dyDescent="0.35">
      <c r="B1565" s="7" t="s">
        <v>40</v>
      </c>
      <c r="C1565" s="7">
        <v>1557</v>
      </c>
      <c r="D1565" s="7">
        <v>80</v>
      </c>
      <c r="E1565" s="13">
        <v>97.7</v>
      </c>
      <c r="F1565" s="17">
        <f t="shared" si="515"/>
        <v>0.31944444444444603</v>
      </c>
      <c r="G1565" s="17">
        <f t="shared" si="516"/>
        <v>1.1500000000000057</v>
      </c>
      <c r="H1565" s="17">
        <f t="shared" si="504"/>
        <v>674.9861111111145</v>
      </c>
      <c r="I1565" s="17">
        <v>414.57060000000001</v>
      </c>
      <c r="J1565" s="17">
        <f t="shared" si="505"/>
        <v>348.35336994791669</v>
      </c>
      <c r="K1565" s="17">
        <f t="shared" si="506"/>
        <v>1437.9100810590312</v>
      </c>
      <c r="L1565" s="21">
        <f t="shared" si="507"/>
        <v>1437.9100810590312</v>
      </c>
      <c r="M1565" s="17">
        <f t="shared" si="508"/>
        <v>3121862.5537659414</v>
      </c>
      <c r="N1565" s="17">
        <f t="shared" si="517"/>
        <v>1696888756.9420121</v>
      </c>
      <c r="O1565" s="17">
        <f t="shared" si="509"/>
        <v>778132.63001543214</v>
      </c>
      <c r="P1565" s="17">
        <f t="shared" si="518"/>
        <v>277465533.10648143</v>
      </c>
      <c r="Q1565" s="17">
        <f t="shared" si="510"/>
        <v>178205.22357513258</v>
      </c>
      <c r="S1565" s="17">
        <f t="shared" si="511"/>
        <v>27.138888888888889</v>
      </c>
      <c r="T1565" s="17">
        <f t="shared" si="512"/>
        <v>2171.1111111111113</v>
      </c>
      <c r="V1565" s="17">
        <f t="shared" si="513"/>
        <v>1696888756.9420121</v>
      </c>
      <c r="W1565" s="17">
        <f t="shared" si="519"/>
        <v>2392985.6265543285</v>
      </c>
      <c r="X1565" s="17">
        <f t="shared" si="520"/>
        <v>-696096.86961231392</v>
      </c>
      <c r="Z1565" s="17">
        <f t="shared" si="521"/>
        <v>60343.311652136508</v>
      </c>
      <c r="AA1565" s="17">
        <f t="shared" si="522"/>
        <v>0</v>
      </c>
      <c r="AC1565" s="17">
        <f t="shared" si="514"/>
        <v>0</v>
      </c>
      <c r="AD1565" s="17">
        <f t="shared" si="503"/>
        <v>301055.64203881245</v>
      </c>
      <c r="AE1565">
        <f t="shared" si="523"/>
        <v>50</v>
      </c>
    </row>
    <row r="1566" spans="2:31" x14ac:dyDescent="0.35">
      <c r="B1566" s="7" t="s">
        <v>40</v>
      </c>
      <c r="C1566" s="7">
        <v>1558</v>
      </c>
      <c r="D1566" s="7">
        <v>81</v>
      </c>
      <c r="E1566" s="13">
        <v>98.9</v>
      </c>
      <c r="F1566" s="17">
        <f t="shared" si="515"/>
        <v>0.37500000000000039</v>
      </c>
      <c r="G1566" s="17">
        <f t="shared" si="516"/>
        <v>1.3500000000000014</v>
      </c>
      <c r="H1566" s="17">
        <f t="shared" si="504"/>
        <v>792.3750000000008</v>
      </c>
      <c r="I1566" s="17">
        <v>414.57060000000001</v>
      </c>
      <c r="J1566" s="17">
        <f t="shared" si="505"/>
        <v>356.96322119791665</v>
      </c>
      <c r="K1566" s="17">
        <f t="shared" si="506"/>
        <v>1563.9088211979176</v>
      </c>
      <c r="L1566" s="21">
        <f t="shared" si="507"/>
        <v>1563.9088211979174</v>
      </c>
      <c r="M1566" s="17">
        <f t="shared" si="508"/>
        <v>3480088.1043706657</v>
      </c>
      <c r="N1566" s="17">
        <f t="shared" si="517"/>
        <v>1700368845.0463827</v>
      </c>
      <c r="O1566" s="17">
        <f t="shared" si="509"/>
        <v>797364.84297839494</v>
      </c>
      <c r="P1566" s="17">
        <f t="shared" si="518"/>
        <v>278262897.94945985</v>
      </c>
      <c r="Q1566" s="17">
        <f t="shared" si="510"/>
        <v>178602.6302628112</v>
      </c>
      <c r="S1566" s="17">
        <f t="shared" si="511"/>
        <v>27.472222222222221</v>
      </c>
      <c r="T1566" s="17">
        <f t="shared" si="512"/>
        <v>2225.25</v>
      </c>
      <c r="V1566" s="17">
        <f t="shared" si="513"/>
        <v>1700368845.0463827</v>
      </c>
      <c r="W1566" s="17">
        <f t="shared" si="519"/>
        <v>2396465.714658699</v>
      </c>
      <c r="X1566" s="17">
        <f t="shared" si="520"/>
        <v>-696096.86961231392</v>
      </c>
      <c r="Z1566" s="17">
        <f t="shared" si="521"/>
        <v>63823.399756507177</v>
      </c>
      <c r="AA1566" s="17">
        <f t="shared" si="522"/>
        <v>0</v>
      </c>
      <c r="AC1566" s="17">
        <f t="shared" si="514"/>
        <v>0</v>
      </c>
      <c r="AD1566" s="17">
        <f t="shared" si="503"/>
        <v>301005.64203881245</v>
      </c>
      <c r="AE1566">
        <f t="shared" si="523"/>
        <v>50</v>
      </c>
    </row>
    <row r="1567" spans="2:31" x14ac:dyDescent="0.35">
      <c r="B1567" s="7" t="s">
        <v>40</v>
      </c>
      <c r="C1567" s="7">
        <v>1559</v>
      </c>
      <c r="D1567" s="7">
        <v>82</v>
      </c>
      <c r="E1567" s="13">
        <v>100.4</v>
      </c>
      <c r="F1567" s="17">
        <f t="shared" si="515"/>
        <v>0.43055555555555475</v>
      </c>
      <c r="G1567" s="17">
        <f t="shared" si="516"/>
        <v>1.5499999999999972</v>
      </c>
      <c r="H1567" s="17">
        <f t="shared" si="504"/>
        <v>909.76388888888721</v>
      </c>
      <c r="I1567" s="17">
        <v>414.57060000000001</v>
      </c>
      <c r="J1567" s="17">
        <f t="shared" si="505"/>
        <v>367.87333916666671</v>
      </c>
      <c r="K1567" s="17">
        <f t="shared" si="506"/>
        <v>1692.207828055554</v>
      </c>
      <c r="L1567" s="21">
        <f t="shared" si="507"/>
        <v>1692.2078280555538</v>
      </c>
      <c r="M1567" s="17">
        <f t="shared" si="508"/>
        <v>3869891.279671046</v>
      </c>
      <c r="N1567" s="17">
        <f t="shared" si="517"/>
        <v>1704238736.3260536</v>
      </c>
      <c r="O1567" s="17">
        <f t="shared" si="509"/>
        <v>821735.26543209888</v>
      </c>
      <c r="P1567" s="17">
        <f t="shared" si="518"/>
        <v>279084633.21489197</v>
      </c>
      <c r="Q1567" s="17">
        <f t="shared" si="510"/>
        <v>179015.15921417059</v>
      </c>
      <c r="S1567" s="17">
        <f t="shared" si="511"/>
        <v>27.888888888888889</v>
      </c>
      <c r="T1567" s="17">
        <f t="shared" si="512"/>
        <v>2286.8888888888891</v>
      </c>
      <c r="V1567" s="17">
        <f t="shared" si="513"/>
        <v>1704238736.3260536</v>
      </c>
      <c r="W1567" s="17">
        <f t="shared" si="519"/>
        <v>2400335.6059383699</v>
      </c>
      <c r="X1567" s="17">
        <f t="shared" si="520"/>
        <v>-696096.86961231392</v>
      </c>
      <c r="Z1567" s="17">
        <f t="shared" si="521"/>
        <v>67693.291036178227</v>
      </c>
      <c r="AA1567" s="17">
        <f t="shared" si="522"/>
        <v>0</v>
      </c>
      <c r="AC1567" s="17">
        <f t="shared" si="514"/>
        <v>0</v>
      </c>
      <c r="AD1567" s="17">
        <f t="shared" si="503"/>
        <v>300955.64203881245</v>
      </c>
      <c r="AE1567">
        <f t="shared" si="523"/>
        <v>50</v>
      </c>
    </row>
    <row r="1568" spans="2:31" x14ac:dyDescent="0.35">
      <c r="B1568" s="7" t="s">
        <v>40</v>
      </c>
      <c r="C1568" s="7">
        <v>1560</v>
      </c>
      <c r="D1568" s="7">
        <v>83</v>
      </c>
      <c r="E1568" s="13">
        <v>102</v>
      </c>
      <c r="F1568" s="17">
        <f t="shared" si="515"/>
        <v>0.44444444444444287</v>
      </c>
      <c r="G1568" s="17">
        <f t="shared" si="516"/>
        <v>1.5999999999999943</v>
      </c>
      <c r="H1568" s="17">
        <f t="shared" si="504"/>
        <v>939.11111111110779</v>
      </c>
      <c r="I1568" s="17">
        <v>414.57060000000001</v>
      </c>
      <c r="J1568" s="17">
        <f t="shared" si="505"/>
        <v>379.69181249999997</v>
      </c>
      <c r="K1568" s="17">
        <f t="shared" si="506"/>
        <v>1733.3735236111077</v>
      </c>
      <c r="L1568" s="21">
        <f t="shared" si="507"/>
        <v>1733.3735236111079</v>
      </c>
      <c r="M1568" s="17">
        <f t="shared" si="508"/>
        <v>4076316.7363587883</v>
      </c>
      <c r="N1568" s="17">
        <f t="shared" si="517"/>
        <v>1708315053.0624125</v>
      </c>
      <c r="O1568" s="17">
        <f t="shared" si="509"/>
        <v>848134.72222222213</v>
      </c>
      <c r="P1568" s="17">
        <f t="shared" si="518"/>
        <v>279932767.93711418</v>
      </c>
      <c r="Q1568" s="17">
        <f t="shared" si="510"/>
        <v>179444.08201097063</v>
      </c>
      <c r="S1568" s="17">
        <f t="shared" si="511"/>
        <v>28.333333333333332</v>
      </c>
      <c r="T1568" s="17">
        <f t="shared" si="512"/>
        <v>2351.6666666666665</v>
      </c>
      <c r="V1568" s="17">
        <f t="shared" si="513"/>
        <v>1708315053.0624125</v>
      </c>
      <c r="W1568" s="17">
        <f t="shared" si="519"/>
        <v>2404411.9226747286</v>
      </c>
      <c r="X1568" s="17">
        <f t="shared" si="520"/>
        <v>-696096.86961231392</v>
      </c>
      <c r="Z1568" s="17">
        <f t="shared" si="521"/>
        <v>71769.607772537012</v>
      </c>
      <c r="AA1568" s="17">
        <f t="shared" si="522"/>
        <v>0</v>
      </c>
      <c r="AC1568" s="17">
        <f t="shared" si="514"/>
        <v>0</v>
      </c>
      <c r="AD1568" s="17">
        <f t="shared" si="503"/>
        <v>300905.64203881245</v>
      </c>
      <c r="AE1568">
        <f t="shared" si="523"/>
        <v>50</v>
      </c>
    </row>
    <row r="1569" spans="2:31" x14ac:dyDescent="0.35">
      <c r="B1569" s="7" t="s">
        <v>40</v>
      </c>
      <c r="C1569" s="7">
        <v>1561</v>
      </c>
      <c r="D1569" s="7">
        <v>84</v>
      </c>
      <c r="E1569" s="13">
        <v>103.6</v>
      </c>
      <c r="F1569" s="17">
        <f t="shared" si="515"/>
        <v>0.44444444444444481</v>
      </c>
      <c r="G1569" s="17">
        <f t="shared" si="516"/>
        <v>1.6000000000000014</v>
      </c>
      <c r="H1569" s="17">
        <f t="shared" si="504"/>
        <v>939.11111111111188</v>
      </c>
      <c r="I1569" s="17">
        <v>414.57060000000001</v>
      </c>
      <c r="J1569" s="17">
        <f t="shared" si="505"/>
        <v>391.69713916666655</v>
      </c>
      <c r="K1569" s="17">
        <f t="shared" si="506"/>
        <v>1745.3788502777784</v>
      </c>
      <c r="L1569" s="21">
        <f t="shared" si="507"/>
        <v>1745.3788502777784</v>
      </c>
      <c r="M1569" s="17">
        <f t="shared" si="508"/>
        <v>4219162.4740714822</v>
      </c>
      <c r="N1569" s="17">
        <f t="shared" si="517"/>
        <v>1712534215.536484</v>
      </c>
      <c r="O1569" s="17">
        <f t="shared" si="509"/>
        <v>874951.56172839482</v>
      </c>
      <c r="P1569" s="17">
        <f t="shared" si="518"/>
        <v>280807719.4988426</v>
      </c>
      <c r="Q1569" s="17">
        <f t="shared" si="510"/>
        <v>179889.63452840655</v>
      </c>
      <c r="S1569" s="17">
        <f t="shared" si="511"/>
        <v>28.777777777777775</v>
      </c>
      <c r="T1569" s="17">
        <f t="shared" si="512"/>
        <v>2417.333333333333</v>
      </c>
      <c r="V1569" s="17">
        <f t="shared" si="513"/>
        <v>1712534215.536484</v>
      </c>
      <c r="W1569" s="17">
        <f t="shared" si="519"/>
        <v>2408631.0851488002</v>
      </c>
      <c r="X1569" s="17">
        <f t="shared" si="520"/>
        <v>-696096.86961231392</v>
      </c>
      <c r="Z1569" s="17">
        <f t="shared" si="521"/>
        <v>75988.770246608488</v>
      </c>
      <c r="AA1569" s="17">
        <f t="shared" si="522"/>
        <v>0</v>
      </c>
      <c r="AC1569" s="17">
        <f t="shared" si="514"/>
        <v>0</v>
      </c>
      <c r="AD1569" s="17">
        <f t="shared" si="503"/>
        <v>300855.64203881245</v>
      </c>
      <c r="AE1569">
        <f t="shared" si="523"/>
        <v>50</v>
      </c>
    </row>
    <row r="1570" spans="2:31" x14ac:dyDescent="0.35">
      <c r="B1570" s="7" t="s">
        <v>40</v>
      </c>
      <c r="C1570" s="7">
        <v>1562</v>
      </c>
      <c r="D1570" s="7">
        <v>85</v>
      </c>
      <c r="E1570" s="13">
        <v>105.2</v>
      </c>
      <c r="F1570" s="17">
        <f t="shared" si="515"/>
        <v>0.44444444444444481</v>
      </c>
      <c r="G1570" s="17">
        <f t="shared" si="516"/>
        <v>1.6000000000000014</v>
      </c>
      <c r="H1570" s="17">
        <f t="shared" si="504"/>
        <v>939.11111111111188</v>
      </c>
      <c r="I1570" s="17">
        <v>414.57060000000001</v>
      </c>
      <c r="J1570" s="17">
        <f t="shared" si="505"/>
        <v>403.88931916666661</v>
      </c>
      <c r="K1570" s="17">
        <f t="shared" si="506"/>
        <v>1757.5710302777784</v>
      </c>
      <c r="L1570" s="21">
        <f t="shared" si="507"/>
        <v>1757.5710302777784</v>
      </c>
      <c r="M1570" s="17">
        <f t="shared" si="508"/>
        <v>4365611.1535399705</v>
      </c>
      <c r="N1570" s="17">
        <f t="shared" si="517"/>
        <v>1716899826.6900239</v>
      </c>
      <c r="O1570" s="17">
        <f t="shared" si="509"/>
        <v>902185.78395061719</v>
      </c>
      <c r="P1570" s="17">
        <f t="shared" si="518"/>
        <v>281709905.28279322</v>
      </c>
      <c r="Q1570" s="17">
        <f t="shared" si="510"/>
        <v>180352.05203763972</v>
      </c>
      <c r="S1570" s="17">
        <f t="shared" si="511"/>
        <v>29.222222222222221</v>
      </c>
      <c r="T1570" s="17">
        <f t="shared" si="512"/>
        <v>2483.8888888888887</v>
      </c>
      <c r="V1570" s="17">
        <f t="shared" si="513"/>
        <v>1716899826.6900239</v>
      </c>
      <c r="W1570" s="17">
        <f t="shared" si="519"/>
        <v>2412996.6963023404</v>
      </c>
      <c r="X1570" s="17">
        <f t="shared" si="520"/>
        <v>-696096.86961231392</v>
      </c>
      <c r="Z1570" s="17">
        <f t="shared" si="521"/>
        <v>80354.381400148457</v>
      </c>
      <c r="AA1570" s="17">
        <f t="shared" si="522"/>
        <v>0</v>
      </c>
      <c r="AC1570" s="17">
        <f t="shared" si="514"/>
        <v>0</v>
      </c>
      <c r="AD1570" s="17">
        <f t="shared" si="503"/>
        <v>300805.64203881245</v>
      </c>
      <c r="AE1570">
        <f t="shared" si="523"/>
        <v>50</v>
      </c>
    </row>
    <row r="1571" spans="2:31" x14ac:dyDescent="0.35">
      <c r="B1571" s="7" t="s">
        <v>40</v>
      </c>
      <c r="C1571" s="7">
        <v>1563</v>
      </c>
      <c r="D1571" s="7">
        <v>86</v>
      </c>
      <c r="E1571" s="13">
        <v>106.8</v>
      </c>
      <c r="F1571" s="17">
        <f t="shared" si="515"/>
        <v>0.45833333333333293</v>
      </c>
      <c r="G1571" s="17">
        <f t="shared" si="516"/>
        <v>1.6499999999999986</v>
      </c>
      <c r="H1571" s="17">
        <f t="shared" si="504"/>
        <v>968.45833333333246</v>
      </c>
      <c r="I1571" s="17">
        <v>414.57060000000001</v>
      </c>
      <c r="J1571" s="17">
        <f t="shared" si="505"/>
        <v>416.26835249999993</v>
      </c>
      <c r="K1571" s="17">
        <f t="shared" si="506"/>
        <v>1799.2972858333326</v>
      </c>
      <c r="L1571" s="21">
        <f t="shared" si="507"/>
        <v>1799.2972858333324</v>
      </c>
      <c r="M1571" s="17">
        <f t="shared" si="508"/>
        <v>4590607.1419227747</v>
      </c>
      <c r="N1571" s="17">
        <f t="shared" si="517"/>
        <v>1721490433.8319466</v>
      </c>
      <c r="O1571" s="17">
        <f t="shared" si="509"/>
        <v>929837.38888888876</v>
      </c>
      <c r="P1571" s="17">
        <f t="shared" si="518"/>
        <v>282639742.67168212</v>
      </c>
      <c r="Q1571" s="17">
        <f t="shared" si="510"/>
        <v>180831.56920773009</v>
      </c>
      <c r="S1571" s="17">
        <f t="shared" si="511"/>
        <v>29.666666666666664</v>
      </c>
      <c r="T1571" s="17">
        <f t="shared" si="512"/>
        <v>2551.333333333333</v>
      </c>
      <c r="V1571" s="17">
        <f t="shared" si="513"/>
        <v>1721490433.8319466</v>
      </c>
      <c r="W1571" s="17">
        <f t="shared" si="519"/>
        <v>2417587.3034442631</v>
      </c>
      <c r="X1571" s="17">
        <f t="shared" si="520"/>
        <v>-696096.86961231392</v>
      </c>
      <c r="Z1571" s="17">
        <f t="shared" si="521"/>
        <v>84944.988542071238</v>
      </c>
      <c r="AA1571" s="17">
        <f t="shared" si="522"/>
        <v>0</v>
      </c>
      <c r="AC1571" s="17">
        <f t="shared" si="514"/>
        <v>0</v>
      </c>
      <c r="AD1571" s="17">
        <f t="shared" si="503"/>
        <v>300755.64203881245</v>
      </c>
      <c r="AE1571">
        <f t="shared" si="523"/>
        <v>50</v>
      </c>
    </row>
    <row r="1572" spans="2:31" x14ac:dyDescent="0.35">
      <c r="B1572" s="7" t="s">
        <v>40</v>
      </c>
      <c r="C1572" s="7">
        <v>1564</v>
      </c>
      <c r="D1572" s="7">
        <v>87</v>
      </c>
      <c r="E1572" s="13">
        <v>108.5</v>
      </c>
      <c r="F1572" s="17">
        <f t="shared" si="515"/>
        <v>0.47222222222222299</v>
      </c>
      <c r="G1572" s="17">
        <f t="shared" si="516"/>
        <v>1.7000000000000028</v>
      </c>
      <c r="H1572" s="17">
        <f t="shared" si="504"/>
        <v>997.80555555555713</v>
      </c>
      <c r="I1572" s="17">
        <v>414.57060000000001</v>
      </c>
      <c r="J1572" s="17">
        <f t="shared" si="505"/>
        <v>429.62581119791679</v>
      </c>
      <c r="K1572" s="17">
        <f t="shared" si="506"/>
        <v>1842.0019667534739</v>
      </c>
      <c r="L1572" s="21">
        <f t="shared" si="507"/>
        <v>1842.0019667534739</v>
      </c>
      <c r="M1572" s="17">
        <f t="shared" si="508"/>
        <v>4829882.6569915051</v>
      </c>
      <c r="N1572" s="17">
        <f t="shared" si="517"/>
        <v>1726320316.4889381</v>
      </c>
      <c r="O1572" s="17">
        <f t="shared" si="509"/>
        <v>959674.54668209888</v>
      </c>
      <c r="P1572" s="17">
        <f t="shared" si="518"/>
        <v>283599417.21836424</v>
      </c>
      <c r="Q1572" s="17">
        <f t="shared" si="510"/>
        <v>181329.55065112803</v>
      </c>
      <c r="S1572" s="17">
        <f t="shared" si="511"/>
        <v>30.138888888888889</v>
      </c>
      <c r="T1572" s="17">
        <f t="shared" si="512"/>
        <v>2622.0833333333335</v>
      </c>
      <c r="V1572" s="17">
        <f t="shared" si="513"/>
        <v>1726320316.4889381</v>
      </c>
      <c r="W1572" s="17">
        <f t="shared" si="519"/>
        <v>2422417.1861012545</v>
      </c>
      <c r="X1572" s="17">
        <f t="shared" si="520"/>
        <v>-696096.86961231392</v>
      </c>
      <c r="Z1572" s="17">
        <f t="shared" si="521"/>
        <v>89774.871199062749</v>
      </c>
      <c r="AA1572" s="17">
        <f t="shared" si="522"/>
        <v>0</v>
      </c>
      <c r="AC1572" s="17">
        <f t="shared" si="514"/>
        <v>0</v>
      </c>
      <c r="AD1572" s="17">
        <f t="shared" si="503"/>
        <v>300705.64203881245</v>
      </c>
      <c r="AE1572">
        <f t="shared" si="523"/>
        <v>50</v>
      </c>
    </row>
    <row r="1573" spans="2:31" x14ac:dyDescent="0.35">
      <c r="B1573" s="7" t="s">
        <v>40</v>
      </c>
      <c r="C1573" s="7">
        <v>1565</v>
      </c>
      <c r="D1573" s="7">
        <v>88</v>
      </c>
      <c r="E1573" s="13">
        <v>110.2</v>
      </c>
      <c r="F1573" s="17">
        <f t="shared" si="515"/>
        <v>0.47222222222222299</v>
      </c>
      <c r="G1573" s="17">
        <f t="shared" si="516"/>
        <v>1.7000000000000028</v>
      </c>
      <c r="H1573" s="17">
        <f t="shared" si="504"/>
        <v>997.80555555555713</v>
      </c>
      <c r="I1573" s="17">
        <v>414.57060000000001</v>
      </c>
      <c r="J1573" s="17">
        <f t="shared" si="505"/>
        <v>443.19420979166671</v>
      </c>
      <c r="K1573" s="17">
        <f t="shared" si="506"/>
        <v>1855.5703653472237</v>
      </c>
      <c r="L1573" s="21">
        <f t="shared" si="507"/>
        <v>1855.5703653472237</v>
      </c>
      <c r="M1573" s="17">
        <f t="shared" si="508"/>
        <v>4998494.2152753435</v>
      </c>
      <c r="N1573" s="17">
        <f t="shared" si="517"/>
        <v>1731318810.7042134</v>
      </c>
      <c r="O1573" s="17">
        <f t="shared" si="509"/>
        <v>989982.89043209876</v>
      </c>
      <c r="P1573" s="17">
        <f t="shared" si="518"/>
        <v>284589400.10879636</v>
      </c>
      <c r="Q1573" s="17">
        <f t="shared" si="510"/>
        <v>181846.26205034912</v>
      </c>
      <c r="S1573" s="17">
        <f t="shared" si="511"/>
        <v>30.611111111111111</v>
      </c>
      <c r="T1573" s="17">
        <f t="shared" si="512"/>
        <v>2693.7777777777778</v>
      </c>
      <c r="V1573" s="17">
        <f t="shared" si="513"/>
        <v>1731318810.7042134</v>
      </c>
      <c r="W1573" s="17">
        <f t="shared" si="519"/>
        <v>2427415.6803165297</v>
      </c>
      <c r="X1573" s="17">
        <f t="shared" si="520"/>
        <v>-696096.86961231392</v>
      </c>
      <c r="Z1573" s="17">
        <f t="shared" si="521"/>
        <v>94773.365414338099</v>
      </c>
      <c r="AA1573" s="17">
        <f t="shared" si="522"/>
        <v>0</v>
      </c>
      <c r="AC1573" s="17">
        <f t="shared" si="514"/>
        <v>0</v>
      </c>
      <c r="AD1573" s="17">
        <f t="shared" si="503"/>
        <v>300655.64203881245</v>
      </c>
      <c r="AE1573">
        <f t="shared" si="523"/>
        <v>50</v>
      </c>
    </row>
    <row r="1574" spans="2:31" x14ac:dyDescent="0.35">
      <c r="B1574" s="7" t="s">
        <v>40</v>
      </c>
      <c r="C1574" s="7">
        <v>1566</v>
      </c>
      <c r="D1574" s="7">
        <v>89</v>
      </c>
      <c r="E1574" s="13">
        <v>111.9</v>
      </c>
      <c r="F1574" s="17">
        <f t="shared" si="515"/>
        <v>0.4861111111111111</v>
      </c>
      <c r="G1574" s="17">
        <f t="shared" si="516"/>
        <v>1.75</v>
      </c>
      <c r="H1574" s="17">
        <f t="shared" si="504"/>
        <v>1027.1527777777778</v>
      </c>
      <c r="I1574" s="17">
        <v>414.57060000000001</v>
      </c>
      <c r="J1574" s="17">
        <f t="shared" si="505"/>
        <v>456.97354828125015</v>
      </c>
      <c r="K1574" s="17">
        <f t="shared" si="506"/>
        <v>1898.6969260590281</v>
      </c>
      <c r="L1574" s="21">
        <f t="shared" si="507"/>
        <v>1898.6969260590281</v>
      </c>
      <c r="M1574" s="17">
        <f t="shared" si="508"/>
        <v>5252586.8211984634</v>
      </c>
      <c r="N1574" s="17">
        <f t="shared" si="517"/>
        <v>1736571397.5254118</v>
      </c>
      <c r="O1574" s="17">
        <f t="shared" si="509"/>
        <v>1020762.4201388891</v>
      </c>
      <c r="P1574" s="17">
        <f t="shared" si="518"/>
        <v>285610162.52893525</v>
      </c>
      <c r="Q1574" s="17">
        <f t="shared" si="510"/>
        <v>182381.96840928178</v>
      </c>
      <c r="S1574" s="17">
        <f t="shared" si="511"/>
        <v>31.083333333333336</v>
      </c>
      <c r="T1574" s="17">
        <f t="shared" si="512"/>
        <v>2766.416666666667</v>
      </c>
      <c r="V1574" s="17">
        <f t="shared" si="513"/>
        <v>1736571397.5254118</v>
      </c>
      <c r="W1574" s="17">
        <f t="shared" si="519"/>
        <v>2432668.2671377282</v>
      </c>
      <c r="X1574" s="17">
        <f t="shared" si="520"/>
        <v>-696096.86961231392</v>
      </c>
      <c r="Z1574" s="17">
        <f t="shared" si="521"/>
        <v>100025.95223553656</v>
      </c>
      <c r="AA1574" s="17">
        <f t="shared" si="522"/>
        <v>0</v>
      </c>
      <c r="AC1574" s="17">
        <f t="shared" si="514"/>
        <v>0</v>
      </c>
      <c r="AD1574" s="17">
        <f t="shared" si="503"/>
        <v>300605.64203881245</v>
      </c>
      <c r="AE1574">
        <f t="shared" si="523"/>
        <v>50</v>
      </c>
    </row>
    <row r="1575" spans="2:31" x14ac:dyDescent="0.35">
      <c r="B1575" s="7" t="s">
        <v>40</v>
      </c>
      <c r="C1575" s="7">
        <v>1567</v>
      </c>
      <c r="D1575" s="7">
        <v>90</v>
      </c>
      <c r="E1575" s="13">
        <v>113.7</v>
      </c>
      <c r="F1575" s="17">
        <f t="shared" si="515"/>
        <v>0.47222222222222104</v>
      </c>
      <c r="G1575" s="17">
        <f t="shared" si="516"/>
        <v>1.6999999999999957</v>
      </c>
      <c r="H1575" s="17">
        <f t="shared" si="504"/>
        <v>997.80555555555304</v>
      </c>
      <c r="I1575" s="17">
        <v>414.57060000000001</v>
      </c>
      <c r="J1575" s="17">
        <f t="shared" si="505"/>
        <v>471.79335328124995</v>
      </c>
      <c r="K1575" s="17">
        <f t="shared" si="506"/>
        <v>1884.1695088368028</v>
      </c>
      <c r="L1575" s="21">
        <f t="shared" si="507"/>
        <v>1884.1695088368028</v>
      </c>
      <c r="M1575" s="17">
        <f t="shared" si="508"/>
        <v>5355751.8288686117</v>
      </c>
      <c r="N1575" s="17">
        <f t="shared" si="517"/>
        <v>1741927149.3542805</v>
      </c>
      <c r="O1575" s="17">
        <f t="shared" si="509"/>
        <v>1053866.0868055555</v>
      </c>
      <c r="P1575" s="17">
        <f t="shared" si="518"/>
        <v>286664028.61574084</v>
      </c>
      <c r="Q1575" s="17">
        <f t="shared" si="510"/>
        <v>182938.11653844343</v>
      </c>
      <c r="S1575" s="17">
        <f t="shared" si="511"/>
        <v>31.583333333333332</v>
      </c>
      <c r="T1575" s="17">
        <f t="shared" si="512"/>
        <v>2842.5</v>
      </c>
      <c r="V1575" s="17">
        <f t="shared" si="513"/>
        <v>1741927149.3542805</v>
      </c>
      <c r="W1575" s="17">
        <f t="shared" si="519"/>
        <v>2438024.0189665966</v>
      </c>
      <c r="X1575" s="17">
        <f t="shared" si="520"/>
        <v>-696096.86961231392</v>
      </c>
      <c r="Z1575" s="17">
        <f t="shared" si="521"/>
        <v>105381.70406440517</v>
      </c>
      <c r="AA1575" s="17">
        <f t="shared" si="522"/>
        <v>0</v>
      </c>
      <c r="AC1575" s="17">
        <f t="shared" si="514"/>
        <v>0</v>
      </c>
      <c r="AD1575" s="17">
        <f t="shared" si="503"/>
        <v>300555.64203881245</v>
      </c>
      <c r="AE1575">
        <f t="shared" si="523"/>
        <v>50</v>
      </c>
    </row>
    <row r="1576" spans="2:31" x14ac:dyDescent="0.35">
      <c r="B1576" s="7" t="s">
        <v>40</v>
      </c>
      <c r="C1576" s="7">
        <v>1568</v>
      </c>
      <c r="D1576" s="7">
        <v>91</v>
      </c>
      <c r="E1576" s="13">
        <v>115.3</v>
      </c>
      <c r="F1576" s="17">
        <f t="shared" si="515"/>
        <v>0.43055555555555475</v>
      </c>
      <c r="G1576" s="17">
        <f t="shared" si="516"/>
        <v>1.5499999999999972</v>
      </c>
      <c r="H1576" s="17">
        <f t="shared" si="504"/>
        <v>909.76388888888721</v>
      </c>
      <c r="I1576" s="17">
        <v>414.57060000000001</v>
      </c>
      <c r="J1576" s="17">
        <f t="shared" si="505"/>
        <v>485.16504494791673</v>
      </c>
      <c r="K1576" s="17">
        <f t="shared" si="506"/>
        <v>1809.4995338368039</v>
      </c>
      <c r="L1576" s="21">
        <f t="shared" si="507"/>
        <v>1809.4995338368039</v>
      </c>
      <c r="M1576" s="17">
        <f t="shared" si="508"/>
        <v>5273836.6552433055</v>
      </c>
      <c r="N1576" s="17">
        <f t="shared" si="517"/>
        <v>1747200986.0095239</v>
      </c>
      <c r="O1576" s="17">
        <f t="shared" si="509"/>
        <v>1083735.0374228396</v>
      </c>
      <c r="P1576" s="17">
        <f t="shared" si="518"/>
        <v>287747763.65316367</v>
      </c>
      <c r="Q1576" s="17">
        <f t="shared" si="510"/>
        <v>183512.6043706401</v>
      </c>
      <c r="S1576" s="17">
        <f t="shared" si="511"/>
        <v>32.027777777777779</v>
      </c>
      <c r="T1576" s="17">
        <f t="shared" si="512"/>
        <v>2914.5277777777778</v>
      </c>
      <c r="V1576" s="17">
        <f t="shared" si="513"/>
        <v>1747200986.0095239</v>
      </c>
      <c r="W1576" s="17">
        <f t="shared" si="519"/>
        <v>2443297.8556218399</v>
      </c>
      <c r="X1576" s="17">
        <f t="shared" si="520"/>
        <v>-696096.86961231392</v>
      </c>
      <c r="Z1576" s="17">
        <f t="shared" si="521"/>
        <v>110655.54071964847</v>
      </c>
      <c r="AA1576" s="17">
        <f t="shared" si="522"/>
        <v>0</v>
      </c>
      <c r="AC1576" s="17">
        <f t="shared" si="514"/>
        <v>0</v>
      </c>
      <c r="AD1576" s="17">
        <f t="shared" si="503"/>
        <v>300505.64203881245</v>
      </c>
      <c r="AE1576">
        <f t="shared" si="523"/>
        <v>50</v>
      </c>
    </row>
    <row r="1577" spans="2:31" x14ac:dyDescent="0.35">
      <c r="B1577" s="7" t="s">
        <v>40</v>
      </c>
      <c r="C1577" s="7">
        <v>1569</v>
      </c>
      <c r="D1577" s="7">
        <v>92</v>
      </c>
      <c r="E1577" s="13">
        <v>116.8</v>
      </c>
      <c r="F1577" s="17">
        <f t="shared" si="515"/>
        <v>0.40277777777777857</v>
      </c>
      <c r="G1577" s="17">
        <f t="shared" si="516"/>
        <v>1.4500000000000028</v>
      </c>
      <c r="H1577" s="17">
        <f t="shared" si="504"/>
        <v>851.06944444444616</v>
      </c>
      <c r="I1577" s="17">
        <v>414.57060000000001</v>
      </c>
      <c r="J1577" s="17">
        <f t="shared" si="505"/>
        <v>497.87070666666659</v>
      </c>
      <c r="K1577" s="17">
        <f t="shared" si="506"/>
        <v>1763.5107511111128</v>
      </c>
      <c r="L1577" s="21">
        <f t="shared" si="507"/>
        <v>1763.5107511111128</v>
      </c>
      <c r="M1577" s="17">
        <f t="shared" si="508"/>
        <v>5263883.6464276593</v>
      </c>
      <c r="N1577" s="17">
        <f t="shared" si="517"/>
        <v>1752464869.6559515</v>
      </c>
      <c r="O1577" s="17">
        <f t="shared" si="509"/>
        <v>1112116.24691358</v>
      </c>
      <c r="P1577" s="17">
        <f t="shared" si="518"/>
        <v>288859879.90007722</v>
      </c>
      <c r="Q1577" s="17">
        <f t="shared" si="510"/>
        <v>184104.44862974968</v>
      </c>
      <c r="S1577" s="17">
        <f t="shared" si="511"/>
        <v>32.444444444444443</v>
      </c>
      <c r="T1577" s="17">
        <f t="shared" si="512"/>
        <v>2984.8888888888887</v>
      </c>
      <c r="V1577" s="17">
        <f t="shared" si="513"/>
        <v>1752464869.6559515</v>
      </c>
      <c r="W1577" s="17">
        <f t="shared" si="519"/>
        <v>2448561.7392682675</v>
      </c>
      <c r="X1577" s="17">
        <f t="shared" si="520"/>
        <v>-696096.86961231392</v>
      </c>
      <c r="Z1577" s="17">
        <f t="shared" si="521"/>
        <v>115919.42436607613</v>
      </c>
      <c r="AA1577" s="17">
        <f t="shared" si="522"/>
        <v>0</v>
      </c>
      <c r="AC1577" s="17">
        <f t="shared" si="514"/>
        <v>0</v>
      </c>
      <c r="AD1577" s="17">
        <f t="shared" si="503"/>
        <v>300455.64203881245</v>
      </c>
      <c r="AE1577">
        <f t="shared" si="523"/>
        <v>50</v>
      </c>
    </row>
    <row r="1578" spans="2:31" x14ac:dyDescent="0.35">
      <c r="B1578" s="7" t="s">
        <v>40</v>
      </c>
      <c r="C1578" s="7">
        <v>1570</v>
      </c>
      <c r="D1578" s="7">
        <v>93</v>
      </c>
      <c r="E1578" s="13">
        <v>118.2</v>
      </c>
      <c r="F1578" s="17">
        <f t="shared" si="515"/>
        <v>0.37500000000000039</v>
      </c>
      <c r="G1578" s="17">
        <f t="shared" si="516"/>
        <v>1.3500000000000014</v>
      </c>
      <c r="H1578" s="17">
        <f t="shared" si="504"/>
        <v>792.3750000000008</v>
      </c>
      <c r="I1578" s="17">
        <v>414.57060000000001</v>
      </c>
      <c r="J1578" s="17">
        <f t="shared" si="505"/>
        <v>509.87749312500006</v>
      </c>
      <c r="K1578" s="17">
        <f t="shared" si="506"/>
        <v>1716.8230931250009</v>
      </c>
      <c r="L1578" s="21">
        <f t="shared" si="507"/>
        <v>1716.8230931250009</v>
      </c>
      <c r="M1578" s="17">
        <f t="shared" si="508"/>
        <v>5242319.3148571905</v>
      </c>
      <c r="N1578" s="17">
        <f t="shared" si="517"/>
        <v>1757707188.9708087</v>
      </c>
      <c r="O1578" s="17">
        <f t="shared" si="509"/>
        <v>1138936.3472222222</v>
      </c>
      <c r="P1578" s="17">
        <f t="shared" si="518"/>
        <v>289998816.24729943</v>
      </c>
      <c r="Q1578" s="17">
        <f t="shared" si="510"/>
        <v>184712.62181356651</v>
      </c>
      <c r="S1578" s="17">
        <f t="shared" si="511"/>
        <v>32.833333333333336</v>
      </c>
      <c r="T1578" s="17">
        <f t="shared" si="512"/>
        <v>3053.5</v>
      </c>
      <c r="V1578" s="17">
        <f t="shared" si="513"/>
        <v>1757707188.9708087</v>
      </c>
      <c r="W1578" s="17">
        <f t="shared" si="519"/>
        <v>2453804.0585831245</v>
      </c>
      <c r="X1578" s="17">
        <f t="shared" si="520"/>
        <v>-696096.86961231392</v>
      </c>
      <c r="Z1578" s="17">
        <f t="shared" si="521"/>
        <v>121161.74368093332</v>
      </c>
      <c r="AA1578" s="17">
        <f t="shared" si="522"/>
        <v>0</v>
      </c>
      <c r="AC1578" s="17">
        <f t="shared" si="514"/>
        <v>0</v>
      </c>
      <c r="AD1578" s="17">
        <f t="shared" si="503"/>
        <v>300405.64203881245</v>
      </c>
      <c r="AE1578">
        <f t="shared" si="523"/>
        <v>50</v>
      </c>
    </row>
    <row r="1579" spans="2:31" x14ac:dyDescent="0.35">
      <c r="B1579" s="7" t="s">
        <v>40</v>
      </c>
      <c r="C1579" s="7">
        <v>1571</v>
      </c>
      <c r="D1579" s="7">
        <v>94</v>
      </c>
      <c r="E1579" s="13">
        <v>119.5</v>
      </c>
      <c r="F1579" s="17">
        <f t="shared" si="515"/>
        <v>0.34722222222222221</v>
      </c>
      <c r="G1579" s="17">
        <f t="shared" si="516"/>
        <v>1.25</v>
      </c>
      <c r="H1579" s="17">
        <f t="shared" si="504"/>
        <v>733.68055555555554</v>
      </c>
      <c r="I1579" s="17">
        <v>414.57060000000001</v>
      </c>
      <c r="J1579" s="17">
        <f t="shared" si="505"/>
        <v>521.1547486979166</v>
      </c>
      <c r="K1579" s="17">
        <f t="shared" si="506"/>
        <v>1669.4059042534723</v>
      </c>
      <c r="L1579" s="21">
        <f t="shared" si="507"/>
        <v>1669.4059042534723</v>
      </c>
      <c r="M1579" s="17">
        <f t="shared" si="508"/>
        <v>5209010.1451331265</v>
      </c>
      <c r="N1579" s="17">
        <f t="shared" si="517"/>
        <v>1762916199.1159418</v>
      </c>
      <c r="O1579" s="17">
        <f t="shared" si="509"/>
        <v>1164126.8614969135</v>
      </c>
      <c r="P1579" s="17">
        <f t="shared" si="518"/>
        <v>291162943.10879636</v>
      </c>
      <c r="Q1579" s="17">
        <f t="shared" si="510"/>
        <v>185336.05544799258</v>
      </c>
      <c r="S1579" s="17">
        <f t="shared" si="511"/>
        <v>33.194444444444443</v>
      </c>
      <c r="T1579" s="17">
        <f t="shared" si="512"/>
        <v>3120.2777777777778</v>
      </c>
      <c r="V1579" s="17">
        <f t="shared" si="513"/>
        <v>1762916199.1159418</v>
      </c>
      <c r="W1579" s="17">
        <f t="shared" si="519"/>
        <v>2459013.0687282574</v>
      </c>
      <c r="X1579" s="17">
        <f t="shared" si="520"/>
        <v>-696096.86961231392</v>
      </c>
      <c r="Z1579" s="17">
        <f t="shared" si="521"/>
        <v>126370.75382606644</v>
      </c>
      <c r="AA1579" s="17">
        <f t="shared" si="522"/>
        <v>0</v>
      </c>
      <c r="AC1579" s="17">
        <f t="shared" si="514"/>
        <v>0</v>
      </c>
      <c r="AD1579" s="17">
        <f t="shared" si="503"/>
        <v>300355.64203881245</v>
      </c>
      <c r="AE1579">
        <f t="shared" si="523"/>
        <v>50</v>
      </c>
    </row>
    <row r="1580" spans="2:31" x14ac:dyDescent="0.35">
      <c r="B1580" s="7" t="s">
        <v>40</v>
      </c>
      <c r="C1580" s="7">
        <v>1572</v>
      </c>
      <c r="D1580" s="7">
        <v>95</v>
      </c>
      <c r="E1580" s="13">
        <v>120.7</v>
      </c>
      <c r="F1580" s="17">
        <f t="shared" si="515"/>
        <v>0.31944444444444403</v>
      </c>
      <c r="G1580" s="17">
        <f t="shared" si="516"/>
        <v>1.1499999999999986</v>
      </c>
      <c r="H1580" s="17">
        <f t="shared" si="504"/>
        <v>674.98611111111029</v>
      </c>
      <c r="I1580" s="17">
        <v>414.57060000000001</v>
      </c>
      <c r="J1580" s="17">
        <f t="shared" si="505"/>
        <v>531.67400744791667</v>
      </c>
      <c r="K1580" s="17">
        <f t="shared" si="506"/>
        <v>1621.2307185590271</v>
      </c>
      <c r="L1580" s="21">
        <f t="shared" si="507"/>
        <v>1621.2307185590271</v>
      </c>
      <c r="M1580" s="17">
        <f t="shared" si="508"/>
        <v>5163845.009543635</v>
      </c>
      <c r="N1580" s="17">
        <f t="shared" si="517"/>
        <v>1768080044.1254854</v>
      </c>
      <c r="O1580" s="17">
        <f t="shared" si="509"/>
        <v>1187624.2040895063</v>
      </c>
      <c r="P1580" s="17">
        <f t="shared" si="518"/>
        <v>292350567.31288588</v>
      </c>
      <c r="Q1580" s="17">
        <f t="shared" si="510"/>
        <v>185973.64332880781</v>
      </c>
      <c r="S1580" s="17">
        <f t="shared" si="511"/>
        <v>33.527777777777779</v>
      </c>
      <c r="T1580" s="17">
        <f t="shared" si="512"/>
        <v>3185.1388888888891</v>
      </c>
      <c r="V1580" s="17">
        <f t="shared" si="513"/>
        <v>1768080044.1254854</v>
      </c>
      <c r="W1580" s="17">
        <f t="shared" si="519"/>
        <v>2464176.9137378009</v>
      </c>
      <c r="X1580" s="17">
        <f t="shared" si="520"/>
        <v>-696096.86961231392</v>
      </c>
      <c r="Z1580" s="17">
        <f t="shared" si="521"/>
        <v>131534.59883561009</v>
      </c>
      <c r="AA1580" s="17">
        <f t="shared" si="522"/>
        <v>0</v>
      </c>
      <c r="AC1580" s="17">
        <f t="shared" si="514"/>
        <v>0</v>
      </c>
      <c r="AD1580" s="17">
        <f t="shared" si="503"/>
        <v>300305.64203881245</v>
      </c>
      <c r="AE1580">
        <f t="shared" si="523"/>
        <v>50</v>
      </c>
    </row>
    <row r="1581" spans="2:31" x14ac:dyDescent="0.35">
      <c r="B1581" s="7" t="s">
        <v>40</v>
      </c>
      <c r="C1581" s="7">
        <v>1573</v>
      </c>
      <c r="D1581" s="7">
        <v>96</v>
      </c>
      <c r="E1581" s="13">
        <v>121.8</v>
      </c>
      <c r="F1581" s="17">
        <f t="shared" si="515"/>
        <v>0.26388888888888767</v>
      </c>
      <c r="G1581" s="17">
        <f t="shared" si="516"/>
        <v>0.94999999999999574</v>
      </c>
      <c r="H1581" s="17">
        <f t="shared" si="504"/>
        <v>557.59722222221967</v>
      </c>
      <c r="I1581" s="17">
        <v>414.57060000000001</v>
      </c>
      <c r="J1581" s="17">
        <f t="shared" si="505"/>
        <v>541.40899312499994</v>
      </c>
      <c r="K1581" s="17">
        <f t="shared" si="506"/>
        <v>1513.5768153472195</v>
      </c>
      <c r="L1581" s="21">
        <f t="shared" si="507"/>
        <v>1513.5768153472195</v>
      </c>
      <c r="M1581" s="17">
        <f t="shared" si="508"/>
        <v>4916097.4962477684</v>
      </c>
      <c r="N1581" s="17">
        <f t="shared" si="517"/>
        <v>1772996141.6217332</v>
      </c>
      <c r="O1581" s="17">
        <f t="shared" si="509"/>
        <v>1209369.6805555553</v>
      </c>
      <c r="P1581" s="17">
        <f t="shared" si="518"/>
        <v>293559936.99344146</v>
      </c>
      <c r="Q1581" s="17">
        <f t="shared" si="510"/>
        <v>186624.24475107531</v>
      </c>
      <c r="S1581" s="17">
        <f t="shared" si="511"/>
        <v>33.833333333333329</v>
      </c>
      <c r="T1581" s="17">
        <f t="shared" si="512"/>
        <v>3247.9999999999995</v>
      </c>
      <c r="V1581" s="17">
        <f t="shared" si="513"/>
        <v>1772996141.6217332</v>
      </c>
      <c r="W1581" s="17">
        <f t="shared" si="519"/>
        <v>2469093.0112340488</v>
      </c>
      <c r="X1581" s="17">
        <f t="shared" si="520"/>
        <v>-696096.86961231392</v>
      </c>
      <c r="Z1581" s="17">
        <f t="shared" si="521"/>
        <v>136450.69633185785</v>
      </c>
      <c r="AA1581" s="17">
        <f t="shared" si="522"/>
        <v>0</v>
      </c>
      <c r="AC1581" s="17">
        <f t="shared" si="514"/>
        <v>0</v>
      </c>
      <c r="AD1581" s="17">
        <f t="shared" ref="AD1581:AD1644" si="524">IF(M1581&lt;0,(AD1580+((-M1581/1000)*0.5))-AE1581,AD1580-AE1581)</f>
        <v>300255.64203881245</v>
      </c>
      <c r="AE1581">
        <f t="shared" si="523"/>
        <v>50</v>
      </c>
    </row>
    <row r="1582" spans="2:31" x14ac:dyDescent="0.35">
      <c r="B1582" s="7" t="s">
        <v>40</v>
      </c>
      <c r="C1582" s="7">
        <v>1574</v>
      </c>
      <c r="D1582" s="7">
        <v>97</v>
      </c>
      <c r="E1582" s="13">
        <v>122.6</v>
      </c>
      <c r="F1582" s="17">
        <f t="shared" si="515"/>
        <v>0.19444444444444522</v>
      </c>
      <c r="G1582" s="17">
        <f t="shared" si="516"/>
        <v>0.70000000000000284</v>
      </c>
      <c r="H1582" s="17">
        <f t="shared" si="504"/>
        <v>410.86111111111273</v>
      </c>
      <c r="I1582" s="17">
        <v>414.57060000000001</v>
      </c>
      <c r="J1582" s="17">
        <f t="shared" si="505"/>
        <v>548.54445479166657</v>
      </c>
      <c r="K1582" s="17">
        <f t="shared" si="506"/>
        <v>1373.9761659027793</v>
      </c>
      <c r="L1582" s="21">
        <f t="shared" si="507"/>
        <v>1373.9761659027793</v>
      </c>
      <c r="M1582" s="17">
        <f t="shared" si="508"/>
        <v>4538777.6000413969</v>
      </c>
      <c r="N1582" s="17">
        <f t="shared" si="517"/>
        <v>1777534919.2217746</v>
      </c>
      <c r="O1582" s="17">
        <f t="shared" si="509"/>
        <v>1225308.483024691</v>
      </c>
      <c r="P1582" s="17">
        <f t="shared" si="518"/>
        <v>294785245.47646618</v>
      </c>
      <c r="Q1582" s="17">
        <f t="shared" si="510"/>
        <v>187284.14579190989</v>
      </c>
      <c r="S1582" s="17">
        <f t="shared" si="511"/>
        <v>34.05555555555555</v>
      </c>
      <c r="T1582" s="17">
        <f t="shared" si="512"/>
        <v>3303.3888888888882</v>
      </c>
      <c r="V1582" s="17">
        <f t="shared" si="513"/>
        <v>1777534919.2217746</v>
      </c>
      <c r="W1582" s="17">
        <f t="shared" si="519"/>
        <v>2473631.7888340903</v>
      </c>
      <c r="X1582" s="17">
        <f t="shared" si="520"/>
        <v>-696096.86961231392</v>
      </c>
      <c r="Z1582" s="17">
        <f t="shared" si="521"/>
        <v>140989.47393189924</v>
      </c>
      <c r="AA1582" s="17">
        <f t="shared" si="522"/>
        <v>0</v>
      </c>
      <c r="AC1582" s="17">
        <f t="shared" si="514"/>
        <v>0</v>
      </c>
      <c r="AD1582" s="17">
        <f t="shared" si="524"/>
        <v>300205.64203881245</v>
      </c>
      <c r="AE1582">
        <f t="shared" si="523"/>
        <v>50</v>
      </c>
    </row>
    <row r="1583" spans="2:31" x14ac:dyDescent="0.35">
      <c r="B1583" s="7" t="s">
        <v>40</v>
      </c>
      <c r="C1583" s="7">
        <v>1575</v>
      </c>
      <c r="D1583" s="7">
        <v>98</v>
      </c>
      <c r="E1583" s="13">
        <v>123.2</v>
      </c>
      <c r="F1583" s="17">
        <f t="shared" si="515"/>
        <v>0.1388888888888889</v>
      </c>
      <c r="G1583" s="17">
        <f t="shared" si="516"/>
        <v>0.5</v>
      </c>
      <c r="H1583" s="17">
        <f t="shared" si="504"/>
        <v>293.47222222222223</v>
      </c>
      <c r="I1583" s="17">
        <v>414.57060000000001</v>
      </c>
      <c r="J1583" s="17">
        <f t="shared" si="505"/>
        <v>553.92670666666675</v>
      </c>
      <c r="K1583" s="17">
        <f t="shared" si="506"/>
        <v>1261.9695288888888</v>
      </c>
      <c r="L1583" s="21">
        <f t="shared" si="507"/>
        <v>1261.969528888889</v>
      </c>
      <c r="M1583" s="17">
        <f t="shared" si="508"/>
        <v>4232365.3622202473</v>
      </c>
      <c r="N1583" s="17">
        <f t="shared" si="517"/>
        <v>1781767284.5839949</v>
      </c>
      <c r="O1583" s="17">
        <f t="shared" si="509"/>
        <v>1237331.0617283951</v>
      </c>
      <c r="P1583" s="17">
        <f t="shared" si="518"/>
        <v>296022576.5381946</v>
      </c>
      <c r="Q1583" s="17">
        <f t="shared" si="510"/>
        <v>187950.84224647275</v>
      </c>
      <c r="S1583" s="17">
        <f t="shared" si="511"/>
        <v>34.222222222222221</v>
      </c>
      <c r="T1583" s="17">
        <f t="shared" si="512"/>
        <v>3353.7777777777778</v>
      </c>
      <c r="V1583" s="17">
        <f t="shared" si="513"/>
        <v>1781767284.5839949</v>
      </c>
      <c r="W1583" s="17">
        <f t="shared" si="519"/>
        <v>2477864.1541963108</v>
      </c>
      <c r="X1583" s="17">
        <f t="shared" si="520"/>
        <v>-696096.86961231392</v>
      </c>
      <c r="Z1583" s="17">
        <f t="shared" si="521"/>
        <v>145221.83929411948</v>
      </c>
      <c r="AA1583" s="17">
        <f t="shared" si="522"/>
        <v>0</v>
      </c>
      <c r="AC1583" s="17">
        <f t="shared" si="514"/>
        <v>0</v>
      </c>
      <c r="AD1583" s="17">
        <f t="shared" si="524"/>
        <v>300155.64203881245</v>
      </c>
      <c r="AE1583">
        <f t="shared" si="523"/>
        <v>50</v>
      </c>
    </row>
    <row r="1584" spans="2:31" x14ac:dyDescent="0.35">
      <c r="B1584" s="7" t="s">
        <v>40</v>
      </c>
      <c r="C1584" s="7">
        <v>1576</v>
      </c>
      <c r="D1584" s="7">
        <v>99</v>
      </c>
      <c r="E1584" s="13">
        <v>123.6</v>
      </c>
      <c r="F1584" s="17">
        <f t="shared" si="515"/>
        <v>6.9444444444444448E-2</v>
      </c>
      <c r="G1584" s="17">
        <f t="shared" si="516"/>
        <v>0.25</v>
      </c>
      <c r="H1584" s="17">
        <f t="shared" si="504"/>
        <v>146.73611111111111</v>
      </c>
      <c r="I1584" s="17">
        <v>414.57060000000001</v>
      </c>
      <c r="J1584" s="17">
        <f t="shared" si="505"/>
        <v>557.52947249999988</v>
      </c>
      <c r="K1584" s="17">
        <f t="shared" si="506"/>
        <v>1118.836183611111</v>
      </c>
      <c r="L1584" s="21">
        <f t="shared" si="507"/>
        <v>1118.836183611111</v>
      </c>
      <c r="M1584" s="17">
        <f t="shared" si="508"/>
        <v>3802924.1880941656</v>
      </c>
      <c r="N1584" s="17">
        <f t="shared" si="517"/>
        <v>1785570208.772089</v>
      </c>
      <c r="O1584" s="17">
        <f t="shared" si="509"/>
        <v>1245378.7222222218</v>
      </c>
      <c r="P1584" s="17">
        <f t="shared" si="518"/>
        <v>297267955.26041681</v>
      </c>
      <c r="Q1584" s="17">
        <f t="shared" si="510"/>
        <v>188621.7990231071</v>
      </c>
      <c r="S1584" s="17">
        <f t="shared" si="511"/>
        <v>34.333333333333329</v>
      </c>
      <c r="T1584" s="17">
        <f t="shared" si="512"/>
        <v>3398.9999999999995</v>
      </c>
      <c r="V1584" s="17">
        <f t="shared" si="513"/>
        <v>1785570208.772089</v>
      </c>
      <c r="W1584" s="17">
        <f t="shared" si="519"/>
        <v>2481667.078384405</v>
      </c>
      <c r="X1584" s="17">
        <f t="shared" si="520"/>
        <v>-696096.86961231392</v>
      </c>
      <c r="Z1584" s="17">
        <f t="shared" si="521"/>
        <v>149024.76348221363</v>
      </c>
      <c r="AA1584" s="17">
        <f t="shared" si="522"/>
        <v>0</v>
      </c>
      <c r="AC1584" s="17">
        <f t="shared" si="514"/>
        <v>0</v>
      </c>
      <c r="AD1584" s="17">
        <f t="shared" si="524"/>
        <v>300105.64203881245</v>
      </c>
      <c r="AE1584">
        <f t="shared" si="523"/>
        <v>50</v>
      </c>
    </row>
    <row r="1585" spans="2:31" x14ac:dyDescent="0.35">
      <c r="B1585" s="7" t="s">
        <v>40</v>
      </c>
      <c r="C1585" s="7">
        <v>1577</v>
      </c>
      <c r="D1585" s="7">
        <v>100</v>
      </c>
      <c r="E1585" s="13">
        <v>123.7</v>
      </c>
      <c r="F1585" s="17">
        <f t="shared" si="515"/>
        <v>0</v>
      </c>
      <c r="G1585" s="17">
        <f t="shared" si="516"/>
        <v>0</v>
      </c>
      <c r="H1585" s="17">
        <f t="shared" si="504"/>
        <v>0</v>
      </c>
      <c r="I1585" s="17">
        <v>414.57060000000001</v>
      </c>
      <c r="J1585" s="17">
        <f t="shared" si="505"/>
        <v>558.43198869791684</v>
      </c>
      <c r="K1585" s="17">
        <f t="shared" si="506"/>
        <v>973.00258869791685</v>
      </c>
      <c r="L1585" s="21">
        <f t="shared" si="507"/>
        <v>973.00258869791685</v>
      </c>
      <c r="M1585" s="17">
        <f t="shared" si="508"/>
        <v>3343345.0061647869</v>
      </c>
      <c r="N1585" s="17">
        <f t="shared" si="517"/>
        <v>1788913553.7782538</v>
      </c>
      <c r="O1585" s="17">
        <f t="shared" si="509"/>
        <v>1247394.7133487659</v>
      </c>
      <c r="P1585" s="17">
        <f t="shared" si="518"/>
        <v>298515349.97376555</v>
      </c>
      <c r="Q1585" s="17">
        <f t="shared" si="510"/>
        <v>189293.18324271752</v>
      </c>
      <c r="S1585" s="17">
        <f t="shared" si="511"/>
        <v>34.361111111111114</v>
      </c>
      <c r="T1585" s="17">
        <f t="shared" si="512"/>
        <v>3436.1111111111113</v>
      </c>
      <c r="V1585" s="17">
        <f t="shared" si="513"/>
        <v>1788913553.7782538</v>
      </c>
      <c r="W1585" s="17">
        <f t="shared" si="519"/>
        <v>2485010.4233905696</v>
      </c>
      <c r="X1585" s="17">
        <f t="shared" si="520"/>
        <v>-696096.86961231392</v>
      </c>
      <c r="Z1585" s="17">
        <f t="shared" si="521"/>
        <v>152368.10848837841</v>
      </c>
      <c r="AA1585" s="17">
        <f t="shared" si="522"/>
        <v>0</v>
      </c>
      <c r="AC1585" s="17">
        <f t="shared" si="514"/>
        <v>0</v>
      </c>
      <c r="AD1585" s="17">
        <f t="shared" si="524"/>
        <v>300055.64203881245</v>
      </c>
      <c r="AE1585">
        <f t="shared" si="523"/>
        <v>50</v>
      </c>
    </row>
    <row r="1586" spans="2:31" x14ac:dyDescent="0.35">
      <c r="B1586" s="7" t="s">
        <v>40</v>
      </c>
      <c r="C1586" s="7">
        <v>1578</v>
      </c>
      <c r="D1586" s="7">
        <v>101</v>
      </c>
      <c r="E1586" s="13">
        <v>123.6</v>
      </c>
      <c r="F1586" s="17">
        <f t="shared" si="515"/>
        <v>-5.5555555555556344E-2</v>
      </c>
      <c r="G1586" s="17">
        <f t="shared" si="516"/>
        <v>-0.20000000000000284</v>
      </c>
      <c r="H1586" s="17">
        <f t="shared" si="504"/>
        <v>-117.38888888889055</v>
      </c>
      <c r="I1586" s="17">
        <v>414.57060000000001</v>
      </c>
      <c r="J1586" s="17">
        <f t="shared" si="505"/>
        <v>557.52947249999988</v>
      </c>
      <c r="K1586" s="17">
        <f t="shared" si="506"/>
        <v>854.71118361110939</v>
      </c>
      <c r="L1586" s="21">
        <f t="shared" si="507"/>
        <v>854.71118361110939</v>
      </c>
      <c r="M1586" s="17">
        <f t="shared" si="508"/>
        <v>2963853.4810354565</v>
      </c>
      <c r="N1586" s="17">
        <f t="shared" si="517"/>
        <v>1791877407.2592893</v>
      </c>
      <c r="O1586" s="17">
        <f t="shared" si="509"/>
        <v>1245378.7222222218</v>
      </c>
      <c r="P1586" s="17">
        <f t="shared" si="518"/>
        <v>299760728.69598776</v>
      </c>
      <c r="Q1586" s="17">
        <f t="shared" si="510"/>
        <v>189962.43897084141</v>
      </c>
      <c r="S1586" s="17">
        <f t="shared" si="511"/>
        <v>34.333333333333329</v>
      </c>
      <c r="T1586" s="17">
        <f t="shared" si="512"/>
        <v>3467.6666666666661</v>
      </c>
      <c r="V1586" s="17">
        <f t="shared" si="513"/>
        <v>1791877407.2592893</v>
      </c>
      <c r="W1586" s="17">
        <f t="shared" si="519"/>
        <v>2487974.2768716053</v>
      </c>
      <c r="X1586" s="17">
        <f t="shared" si="520"/>
        <v>-696096.86961231392</v>
      </c>
      <c r="Z1586" s="17">
        <f t="shared" si="521"/>
        <v>155331.96196941385</v>
      </c>
      <c r="AA1586" s="17">
        <f t="shared" si="522"/>
        <v>0</v>
      </c>
      <c r="AC1586" s="17">
        <f t="shared" si="514"/>
        <v>0</v>
      </c>
      <c r="AD1586" s="17">
        <f t="shared" si="524"/>
        <v>300005.64203881245</v>
      </c>
      <c r="AE1586">
        <f t="shared" si="523"/>
        <v>50</v>
      </c>
    </row>
    <row r="1587" spans="2:31" x14ac:dyDescent="0.35">
      <c r="B1587" s="7" t="s">
        <v>40</v>
      </c>
      <c r="C1587" s="7">
        <v>1579</v>
      </c>
      <c r="D1587" s="7">
        <v>102</v>
      </c>
      <c r="E1587" s="13">
        <v>123.3</v>
      </c>
      <c r="F1587" s="17">
        <f t="shared" si="515"/>
        <v>-8.3333333333332538E-2</v>
      </c>
      <c r="G1587" s="17">
        <f t="shared" si="516"/>
        <v>-0.29999999999999716</v>
      </c>
      <c r="H1587" s="17">
        <f t="shared" si="504"/>
        <v>-176.08333333333167</v>
      </c>
      <c r="I1587" s="17">
        <v>414.57060000000001</v>
      </c>
      <c r="J1587" s="17">
        <f t="shared" si="505"/>
        <v>554.82630328125003</v>
      </c>
      <c r="K1587" s="17">
        <f t="shared" si="506"/>
        <v>793.31356994791838</v>
      </c>
      <c r="L1587" s="21">
        <f t="shared" si="507"/>
        <v>793.31356994791838</v>
      </c>
      <c r="M1587" s="17">
        <f t="shared" si="508"/>
        <v>2771440.9566130526</v>
      </c>
      <c r="N1587" s="17">
        <f t="shared" si="517"/>
        <v>1794648848.2159023</v>
      </c>
      <c r="O1587" s="17">
        <f t="shared" si="509"/>
        <v>1239340.53125</v>
      </c>
      <c r="P1587" s="17">
        <f t="shared" si="518"/>
        <v>301000069.22723776</v>
      </c>
      <c r="Q1587" s="17">
        <f t="shared" si="510"/>
        <v>190627.02294315246</v>
      </c>
      <c r="S1587" s="17">
        <f t="shared" si="511"/>
        <v>34.25</v>
      </c>
      <c r="T1587" s="17">
        <f t="shared" si="512"/>
        <v>3493.5</v>
      </c>
      <c r="V1587" s="17">
        <f t="shared" si="513"/>
        <v>1794648848.2159023</v>
      </c>
      <c r="W1587" s="17">
        <f t="shared" si="519"/>
        <v>2490745.7178282184</v>
      </c>
      <c r="X1587" s="17">
        <f t="shared" si="520"/>
        <v>-696096.86961231392</v>
      </c>
      <c r="Z1587" s="17">
        <f t="shared" si="521"/>
        <v>158103.4029260269</v>
      </c>
      <c r="AA1587" s="17">
        <f t="shared" si="522"/>
        <v>0</v>
      </c>
      <c r="AC1587" s="17">
        <f t="shared" si="514"/>
        <v>0</v>
      </c>
      <c r="AD1587" s="17">
        <f t="shared" si="524"/>
        <v>299955.64203881245</v>
      </c>
      <c r="AE1587">
        <f t="shared" si="523"/>
        <v>50</v>
      </c>
    </row>
    <row r="1588" spans="2:31" x14ac:dyDescent="0.35">
      <c r="B1588" s="7" t="s">
        <v>40</v>
      </c>
      <c r="C1588" s="7">
        <v>1580</v>
      </c>
      <c r="D1588" s="7">
        <v>103</v>
      </c>
      <c r="E1588" s="13">
        <v>123</v>
      </c>
      <c r="F1588" s="17">
        <f t="shared" si="515"/>
        <v>-0.11111111111111072</v>
      </c>
      <c r="G1588" s="17">
        <f t="shared" si="516"/>
        <v>-0.39999999999999858</v>
      </c>
      <c r="H1588" s="17">
        <f t="shared" si="504"/>
        <v>-234.77777777777695</v>
      </c>
      <c r="I1588" s="17">
        <v>414.57060000000001</v>
      </c>
      <c r="J1588" s="17">
        <f t="shared" si="505"/>
        <v>552.12970312499988</v>
      </c>
      <c r="K1588" s="17">
        <f t="shared" si="506"/>
        <v>731.92252534722297</v>
      </c>
      <c r="L1588" s="21">
        <f t="shared" si="507"/>
        <v>731.92252534722297</v>
      </c>
      <c r="M1588" s="17">
        <f t="shared" si="508"/>
        <v>2575757.3537844354</v>
      </c>
      <c r="N1588" s="17">
        <f t="shared" si="517"/>
        <v>1797224605.5696867</v>
      </c>
      <c r="O1588" s="17">
        <f t="shared" si="509"/>
        <v>1233317.0138888885</v>
      </c>
      <c r="P1588" s="17">
        <f t="shared" si="518"/>
        <v>302233386.24112666</v>
      </c>
      <c r="Q1588" s="17">
        <f t="shared" si="510"/>
        <v>191286.95331716878</v>
      </c>
      <c r="S1588" s="17">
        <f t="shared" si="511"/>
        <v>34.166666666666664</v>
      </c>
      <c r="T1588" s="17">
        <f t="shared" si="512"/>
        <v>3519.1666666666665</v>
      </c>
      <c r="V1588" s="17">
        <f t="shared" si="513"/>
        <v>1797224605.5696867</v>
      </c>
      <c r="W1588" s="17">
        <f t="shared" si="519"/>
        <v>2493321.4751820029</v>
      </c>
      <c r="X1588" s="17">
        <f t="shared" si="520"/>
        <v>-696096.86961231392</v>
      </c>
      <c r="Z1588" s="17">
        <f t="shared" si="521"/>
        <v>160679.16027981133</v>
      </c>
      <c r="AA1588" s="17">
        <f t="shared" si="522"/>
        <v>0</v>
      </c>
      <c r="AC1588" s="17">
        <f t="shared" si="514"/>
        <v>0</v>
      </c>
      <c r="AD1588" s="17">
        <f t="shared" si="524"/>
        <v>299905.64203881245</v>
      </c>
      <c r="AE1588">
        <f t="shared" si="523"/>
        <v>50</v>
      </c>
    </row>
    <row r="1589" spans="2:31" x14ac:dyDescent="0.35">
      <c r="B1589" s="7" t="s">
        <v>40</v>
      </c>
      <c r="C1589" s="7">
        <v>1581</v>
      </c>
      <c r="D1589" s="7">
        <v>104</v>
      </c>
      <c r="E1589" s="13">
        <v>122.5</v>
      </c>
      <c r="F1589" s="17">
        <f t="shared" si="515"/>
        <v>-0.12500000000000078</v>
      </c>
      <c r="G1589" s="17">
        <f t="shared" si="516"/>
        <v>-0.45000000000000284</v>
      </c>
      <c r="H1589" s="17">
        <f t="shared" si="504"/>
        <v>-264.12500000000165</v>
      </c>
      <c r="I1589" s="17">
        <v>414.57060000000001</v>
      </c>
      <c r="J1589" s="17">
        <f t="shared" si="505"/>
        <v>547.64996744791677</v>
      </c>
      <c r="K1589" s="17">
        <f t="shared" si="506"/>
        <v>698.09556744791507</v>
      </c>
      <c r="L1589" s="21">
        <f t="shared" si="507"/>
        <v>698.09556744791507</v>
      </c>
      <c r="M1589" s="17">
        <f t="shared" si="508"/>
        <v>2470482.6470240108</v>
      </c>
      <c r="N1589" s="17">
        <f t="shared" si="517"/>
        <v>1799695088.2167106</v>
      </c>
      <c r="O1589" s="17">
        <f t="shared" si="509"/>
        <v>1223310.4263117285</v>
      </c>
      <c r="P1589" s="17">
        <f t="shared" si="518"/>
        <v>303456696.66743839</v>
      </c>
      <c r="Q1589" s="17">
        <f t="shared" si="510"/>
        <v>191939.71958724756</v>
      </c>
      <c r="S1589" s="17">
        <f t="shared" si="511"/>
        <v>34.027777777777779</v>
      </c>
      <c r="T1589" s="17">
        <f t="shared" si="512"/>
        <v>3538.8888888888891</v>
      </c>
      <c r="V1589" s="17">
        <f t="shared" si="513"/>
        <v>1799695088.2167106</v>
      </c>
      <c r="W1589" s="17">
        <f t="shared" si="519"/>
        <v>2495791.957829027</v>
      </c>
      <c r="X1589" s="17">
        <f t="shared" si="520"/>
        <v>-696096.86961231392</v>
      </c>
      <c r="Z1589" s="17">
        <f t="shared" si="521"/>
        <v>163149.64292683534</v>
      </c>
      <c r="AA1589" s="17">
        <f t="shared" si="522"/>
        <v>0</v>
      </c>
      <c r="AC1589" s="17">
        <f t="shared" si="514"/>
        <v>0</v>
      </c>
      <c r="AD1589" s="17">
        <f t="shared" si="524"/>
        <v>299855.64203881245</v>
      </c>
      <c r="AE1589">
        <f t="shared" si="523"/>
        <v>50</v>
      </c>
    </row>
    <row r="1590" spans="2:31" x14ac:dyDescent="0.35">
      <c r="B1590" s="7" t="s">
        <v>40</v>
      </c>
      <c r="C1590" s="7">
        <v>1582</v>
      </c>
      <c r="D1590" s="7">
        <v>105</v>
      </c>
      <c r="E1590" s="13">
        <v>122.1</v>
      </c>
      <c r="F1590" s="17">
        <f t="shared" si="515"/>
        <v>-0.1388888888888889</v>
      </c>
      <c r="G1590" s="17">
        <f t="shared" si="516"/>
        <v>-0.5</v>
      </c>
      <c r="H1590" s="17">
        <f t="shared" si="504"/>
        <v>-293.47222222222223</v>
      </c>
      <c r="I1590" s="17">
        <v>414.57060000000001</v>
      </c>
      <c r="J1590" s="17">
        <f t="shared" si="505"/>
        <v>544.07931703124996</v>
      </c>
      <c r="K1590" s="17">
        <f t="shared" si="506"/>
        <v>665.1776948090278</v>
      </c>
      <c r="L1590" s="21">
        <f t="shared" si="507"/>
        <v>665.1776948090278</v>
      </c>
      <c r="M1590" s="17">
        <f t="shared" si="508"/>
        <v>2368864.0656386497</v>
      </c>
      <c r="N1590" s="17">
        <f t="shared" si="517"/>
        <v>1802063952.2823491</v>
      </c>
      <c r="O1590" s="17">
        <f t="shared" si="509"/>
        <v>1215334.503472222</v>
      </c>
      <c r="P1590" s="17">
        <f t="shared" si="518"/>
        <v>304672031.1709106</v>
      </c>
      <c r="Q1590" s="17">
        <f t="shared" si="510"/>
        <v>192586.61894494982</v>
      </c>
      <c r="S1590" s="17">
        <f t="shared" si="511"/>
        <v>33.916666666666664</v>
      </c>
      <c r="T1590" s="17">
        <f t="shared" si="512"/>
        <v>3561.2499999999995</v>
      </c>
      <c r="V1590" s="17">
        <f t="shared" si="513"/>
        <v>1802063952.2823491</v>
      </c>
      <c r="W1590" s="17">
        <f t="shared" si="519"/>
        <v>2498160.8218946657</v>
      </c>
      <c r="X1590" s="17">
        <f t="shared" si="520"/>
        <v>-696096.86961231392</v>
      </c>
      <c r="Z1590" s="17">
        <f t="shared" si="521"/>
        <v>165518.50699247399</v>
      </c>
      <c r="AA1590" s="17">
        <f t="shared" si="522"/>
        <v>0</v>
      </c>
      <c r="AC1590" s="17">
        <f t="shared" si="514"/>
        <v>0</v>
      </c>
      <c r="AD1590" s="17">
        <f t="shared" si="524"/>
        <v>299805.64203881245</v>
      </c>
      <c r="AE1590">
        <f t="shared" si="523"/>
        <v>50</v>
      </c>
    </row>
    <row r="1591" spans="2:31" x14ac:dyDescent="0.35">
      <c r="B1591" s="7" t="s">
        <v>40</v>
      </c>
      <c r="C1591" s="7">
        <v>1583</v>
      </c>
      <c r="D1591" s="7">
        <v>106</v>
      </c>
      <c r="E1591" s="13">
        <v>121.5</v>
      </c>
      <c r="F1591" s="17">
        <f t="shared" si="515"/>
        <v>-0.18055555555555516</v>
      </c>
      <c r="G1591" s="17">
        <f t="shared" si="516"/>
        <v>-0.64999999999999858</v>
      </c>
      <c r="H1591" s="17">
        <f t="shared" si="504"/>
        <v>-381.51388888888806</v>
      </c>
      <c r="I1591" s="17">
        <v>414.57060000000001</v>
      </c>
      <c r="J1591" s="17">
        <f t="shared" si="505"/>
        <v>538.74523828124995</v>
      </c>
      <c r="K1591" s="17">
        <f t="shared" si="506"/>
        <v>571.80194939236185</v>
      </c>
      <c r="L1591" s="21">
        <f t="shared" si="507"/>
        <v>571.80194939236185</v>
      </c>
      <c r="M1591" s="17">
        <f t="shared" si="508"/>
        <v>2045621.4739511744</v>
      </c>
      <c r="N1591" s="17">
        <f t="shared" si="517"/>
        <v>1804109573.7563002</v>
      </c>
      <c r="O1591" s="17">
        <f t="shared" si="509"/>
        <v>1203419.53125</v>
      </c>
      <c r="P1591" s="17">
        <f t="shared" si="518"/>
        <v>305875450.7021606</v>
      </c>
      <c r="Q1591" s="17">
        <f t="shared" si="510"/>
        <v>193225.17416434656</v>
      </c>
      <c r="S1591" s="17">
        <f t="shared" si="511"/>
        <v>33.75</v>
      </c>
      <c r="T1591" s="17">
        <f t="shared" si="512"/>
        <v>3577.5</v>
      </c>
      <c r="V1591" s="17">
        <f t="shared" si="513"/>
        <v>1804109573.7563002</v>
      </c>
      <c r="W1591" s="17">
        <f t="shared" si="519"/>
        <v>2500206.443368617</v>
      </c>
      <c r="X1591" s="17">
        <f t="shared" si="520"/>
        <v>-696096.86961231392</v>
      </c>
      <c r="Z1591" s="17">
        <f t="shared" si="521"/>
        <v>167564.12846642517</v>
      </c>
      <c r="AA1591" s="17">
        <f t="shared" si="522"/>
        <v>0</v>
      </c>
      <c r="AC1591" s="17">
        <f t="shared" si="514"/>
        <v>0</v>
      </c>
      <c r="AD1591" s="17">
        <f t="shared" si="524"/>
        <v>299755.64203881245</v>
      </c>
      <c r="AE1591">
        <f t="shared" si="523"/>
        <v>50</v>
      </c>
    </row>
    <row r="1592" spans="2:31" x14ac:dyDescent="0.35">
      <c r="B1592" s="7" t="s">
        <v>40</v>
      </c>
      <c r="C1592" s="7">
        <v>1584</v>
      </c>
      <c r="D1592" s="7">
        <v>107</v>
      </c>
      <c r="E1592" s="13">
        <v>120.8</v>
      </c>
      <c r="F1592" s="17">
        <f t="shared" si="515"/>
        <v>-0.20833333333333331</v>
      </c>
      <c r="G1592" s="17">
        <f t="shared" si="516"/>
        <v>-0.75</v>
      </c>
      <c r="H1592" s="17">
        <f t="shared" si="504"/>
        <v>-440.20833333333331</v>
      </c>
      <c r="I1592" s="17">
        <v>414.57060000000001</v>
      </c>
      <c r="J1592" s="17">
        <f t="shared" si="505"/>
        <v>532.55535666666685</v>
      </c>
      <c r="K1592" s="17">
        <f t="shared" si="506"/>
        <v>506.91762333333355</v>
      </c>
      <c r="L1592" s="21">
        <f t="shared" si="507"/>
        <v>506.91762333333355</v>
      </c>
      <c r="M1592" s="17">
        <f t="shared" si="508"/>
        <v>1820059.564488149</v>
      </c>
      <c r="N1592" s="17">
        <f t="shared" si="517"/>
        <v>1805929633.3207884</v>
      </c>
      <c r="O1592" s="17">
        <f t="shared" si="509"/>
        <v>1189592.9135802472</v>
      </c>
      <c r="P1592" s="17">
        <f t="shared" si="518"/>
        <v>307065043.61574084</v>
      </c>
      <c r="Q1592" s="17">
        <f t="shared" si="510"/>
        <v>193854.19420185659</v>
      </c>
      <c r="S1592" s="17">
        <f t="shared" si="511"/>
        <v>33.555555555555557</v>
      </c>
      <c r="T1592" s="17">
        <f t="shared" si="512"/>
        <v>3590.4444444444448</v>
      </c>
      <c r="V1592" s="17">
        <f t="shared" si="513"/>
        <v>1805929633.3207884</v>
      </c>
      <c r="W1592" s="17">
        <f t="shared" si="519"/>
        <v>2502026.502933105</v>
      </c>
      <c r="X1592" s="17">
        <f t="shared" si="520"/>
        <v>-696096.86961231392</v>
      </c>
      <c r="Z1592" s="17">
        <f t="shared" si="521"/>
        <v>169384.18803091333</v>
      </c>
      <c r="AA1592" s="17">
        <f t="shared" si="522"/>
        <v>0</v>
      </c>
      <c r="AC1592" s="17">
        <f t="shared" si="514"/>
        <v>0</v>
      </c>
      <c r="AD1592" s="17">
        <f t="shared" si="524"/>
        <v>299705.64203881245</v>
      </c>
      <c r="AE1592">
        <f t="shared" si="523"/>
        <v>50</v>
      </c>
    </row>
    <row r="1593" spans="2:31" x14ac:dyDescent="0.35">
      <c r="B1593" s="7" t="s">
        <v>40</v>
      </c>
      <c r="C1593" s="7">
        <v>1585</v>
      </c>
      <c r="D1593" s="7">
        <v>108</v>
      </c>
      <c r="E1593" s="13">
        <v>120</v>
      </c>
      <c r="F1593" s="17">
        <f t="shared" si="515"/>
        <v>-0.23611111111111149</v>
      </c>
      <c r="G1593" s="17">
        <f t="shared" si="516"/>
        <v>-0.85000000000000142</v>
      </c>
      <c r="H1593" s="17">
        <f t="shared" si="504"/>
        <v>-498.90277777777857</v>
      </c>
      <c r="I1593" s="17">
        <v>414.57060000000001</v>
      </c>
      <c r="J1593" s="17">
        <f t="shared" si="505"/>
        <v>525.5250000000002</v>
      </c>
      <c r="K1593" s="17">
        <f t="shared" si="506"/>
        <v>441.19282222222165</v>
      </c>
      <c r="L1593" s="21">
        <f t="shared" si="507"/>
        <v>441.19282222222165</v>
      </c>
      <c r="M1593" s="17">
        <f t="shared" si="508"/>
        <v>1588294.1599999981</v>
      </c>
      <c r="N1593" s="17">
        <f t="shared" si="517"/>
        <v>1807517927.4807885</v>
      </c>
      <c r="O1593" s="17">
        <f t="shared" si="509"/>
        <v>1173888.888888889</v>
      </c>
      <c r="P1593" s="17">
        <f t="shared" si="518"/>
        <v>308238932.50462973</v>
      </c>
      <c r="Q1593" s="17">
        <f t="shared" si="510"/>
        <v>194472.51262121749</v>
      </c>
      <c r="S1593" s="17">
        <f t="shared" si="511"/>
        <v>33.333333333333336</v>
      </c>
      <c r="T1593" s="17">
        <f t="shared" si="512"/>
        <v>3600.0000000000005</v>
      </c>
      <c r="V1593" s="17">
        <f t="shared" si="513"/>
        <v>1807517927.4807885</v>
      </c>
      <c r="W1593" s="17">
        <f t="shared" si="519"/>
        <v>2503614.797093105</v>
      </c>
      <c r="X1593" s="17">
        <f t="shared" si="520"/>
        <v>-696096.86961231392</v>
      </c>
      <c r="Z1593" s="17">
        <f t="shared" si="521"/>
        <v>170972.48219091332</v>
      </c>
      <c r="AA1593" s="17">
        <f t="shared" si="522"/>
        <v>0</v>
      </c>
      <c r="AC1593" s="17">
        <f t="shared" si="514"/>
        <v>0</v>
      </c>
      <c r="AD1593" s="17">
        <f t="shared" si="524"/>
        <v>299655.64203881245</v>
      </c>
      <c r="AE1593">
        <f t="shared" si="523"/>
        <v>50</v>
      </c>
    </row>
    <row r="1594" spans="2:31" x14ac:dyDescent="0.35">
      <c r="B1594" s="7" t="s">
        <v>40</v>
      </c>
      <c r="C1594" s="7">
        <v>1586</v>
      </c>
      <c r="D1594" s="7">
        <v>109</v>
      </c>
      <c r="E1594" s="13">
        <v>119.1</v>
      </c>
      <c r="F1594" s="17">
        <f t="shared" si="515"/>
        <v>-0.26388888888888967</v>
      </c>
      <c r="G1594" s="17">
        <f t="shared" si="516"/>
        <v>-0.95000000000000284</v>
      </c>
      <c r="H1594" s="17">
        <f t="shared" si="504"/>
        <v>-557.59722222222388</v>
      </c>
      <c r="I1594" s="17">
        <v>414.57060000000001</v>
      </c>
      <c r="J1594" s="17">
        <f t="shared" si="505"/>
        <v>517.67168578124995</v>
      </c>
      <c r="K1594" s="17">
        <f t="shared" si="506"/>
        <v>374.64506355902608</v>
      </c>
      <c r="L1594" s="21">
        <f t="shared" si="507"/>
        <v>374.64506355902608</v>
      </c>
      <c r="M1594" s="17">
        <f t="shared" si="508"/>
        <v>1351001.3196158111</v>
      </c>
      <c r="N1594" s="17">
        <f t="shared" si="517"/>
        <v>1808868928.8004043</v>
      </c>
      <c r="O1594" s="17">
        <f t="shared" si="509"/>
        <v>1156346.5868055553</v>
      </c>
      <c r="P1594" s="17">
        <f t="shared" si="518"/>
        <v>309395279.09143531</v>
      </c>
      <c r="Q1594" s="17">
        <f t="shared" si="510"/>
        <v>195078.99059989618</v>
      </c>
      <c r="S1594" s="17">
        <f t="shared" si="511"/>
        <v>33.083333333333329</v>
      </c>
      <c r="T1594" s="17">
        <f t="shared" si="512"/>
        <v>3606.083333333333</v>
      </c>
      <c r="V1594" s="17">
        <f t="shared" si="513"/>
        <v>1808868928.8004043</v>
      </c>
      <c r="W1594" s="17">
        <f t="shared" si="519"/>
        <v>2504965.7984127207</v>
      </c>
      <c r="X1594" s="17">
        <f t="shared" si="520"/>
        <v>-696096.86961231392</v>
      </c>
      <c r="Z1594" s="17">
        <f t="shared" si="521"/>
        <v>172323.48351052913</v>
      </c>
      <c r="AA1594" s="17">
        <f t="shared" si="522"/>
        <v>0</v>
      </c>
      <c r="AC1594" s="17">
        <f t="shared" si="514"/>
        <v>0</v>
      </c>
      <c r="AD1594" s="17">
        <f t="shared" si="524"/>
        <v>299605.64203881245</v>
      </c>
      <c r="AE1594">
        <f t="shared" si="523"/>
        <v>50</v>
      </c>
    </row>
    <row r="1595" spans="2:31" x14ac:dyDescent="0.35">
      <c r="B1595" s="7" t="s">
        <v>40</v>
      </c>
      <c r="C1595" s="7">
        <v>1587</v>
      </c>
      <c r="D1595" s="7">
        <v>110</v>
      </c>
      <c r="E1595" s="13">
        <v>118.1</v>
      </c>
      <c r="F1595" s="17">
        <f t="shared" si="515"/>
        <v>-0.27777777777777779</v>
      </c>
      <c r="G1595" s="17">
        <f t="shared" si="516"/>
        <v>-1</v>
      </c>
      <c r="H1595" s="17">
        <f t="shared" si="504"/>
        <v>-586.94444444444446</v>
      </c>
      <c r="I1595" s="17">
        <v>414.57060000000001</v>
      </c>
      <c r="J1595" s="17">
        <f t="shared" si="505"/>
        <v>509.01512119791653</v>
      </c>
      <c r="K1595" s="17">
        <f t="shared" si="506"/>
        <v>336.64127675347208</v>
      </c>
      <c r="L1595" s="21">
        <f t="shared" si="507"/>
        <v>336.64127675347208</v>
      </c>
      <c r="M1595" s="17">
        <f t="shared" si="508"/>
        <v>1214807.4517512098</v>
      </c>
      <c r="N1595" s="17">
        <f t="shared" si="517"/>
        <v>1810083736.2521555</v>
      </c>
      <c r="O1595" s="17">
        <f t="shared" si="509"/>
        <v>1137010.0281635798</v>
      </c>
      <c r="P1595" s="17">
        <f t="shared" si="518"/>
        <v>310532289.11959887</v>
      </c>
      <c r="Q1595" s="17">
        <f t="shared" si="510"/>
        <v>195672.51992413288</v>
      </c>
      <c r="S1595" s="17">
        <f t="shared" si="511"/>
        <v>32.80555555555555</v>
      </c>
      <c r="T1595" s="17">
        <f t="shared" si="512"/>
        <v>3608.6111111111104</v>
      </c>
      <c r="V1595" s="17">
        <f t="shared" si="513"/>
        <v>1810083736.2521555</v>
      </c>
      <c r="W1595" s="17">
        <f t="shared" si="519"/>
        <v>2506180.6058644718</v>
      </c>
      <c r="X1595" s="17">
        <f t="shared" si="520"/>
        <v>-696096.86961231392</v>
      </c>
      <c r="Z1595" s="17">
        <f t="shared" si="521"/>
        <v>173538.29096228033</v>
      </c>
      <c r="AA1595" s="17">
        <f t="shared" si="522"/>
        <v>0</v>
      </c>
      <c r="AC1595" s="17">
        <f t="shared" si="514"/>
        <v>0</v>
      </c>
      <c r="AD1595" s="17">
        <f t="shared" si="524"/>
        <v>299555.64203881245</v>
      </c>
      <c r="AE1595">
        <f t="shared" si="523"/>
        <v>50</v>
      </c>
    </row>
    <row r="1596" spans="2:31" x14ac:dyDescent="0.35">
      <c r="B1596" s="7" t="s">
        <v>40</v>
      </c>
      <c r="C1596" s="7">
        <v>1588</v>
      </c>
      <c r="D1596" s="7">
        <v>111</v>
      </c>
      <c r="E1596" s="13">
        <v>117.1</v>
      </c>
      <c r="F1596" s="17">
        <f t="shared" si="515"/>
        <v>-0.26388888888888767</v>
      </c>
      <c r="G1596" s="17">
        <f t="shared" si="516"/>
        <v>-0.94999999999999574</v>
      </c>
      <c r="H1596" s="17">
        <f t="shared" si="504"/>
        <v>-557.59722222221967</v>
      </c>
      <c r="I1596" s="17">
        <v>414.57060000000001</v>
      </c>
      <c r="J1596" s="17">
        <f t="shared" si="505"/>
        <v>500.4315461979167</v>
      </c>
      <c r="K1596" s="17">
        <f t="shared" si="506"/>
        <v>357.40492397569705</v>
      </c>
      <c r="L1596" s="21">
        <f t="shared" si="507"/>
        <v>357.4049239756971</v>
      </c>
      <c r="M1596" s="17">
        <f t="shared" si="508"/>
        <v>1290440.2617579191</v>
      </c>
      <c r="N1596" s="17">
        <f t="shared" si="517"/>
        <v>1811374176.5139134</v>
      </c>
      <c r="O1596" s="17">
        <f t="shared" si="509"/>
        <v>1117836.5096450616</v>
      </c>
      <c r="P1596" s="17">
        <f t="shared" si="518"/>
        <v>311650125.62924391</v>
      </c>
      <c r="Q1596" s="17">
        <f t="shared" si="510"/>
        <v>196253.22772622411</v>
      </c>
      <c r="S1596" s="17">
        <f t="shared" si="511"/>
        <v>32.527777777777779</v>
      </c>
      <c r="T1596" s="17">
        <f t="shared" si="512"/>
        <v>3610.5833333333335</v>
      </c>
      <c r="V1596" s="17">
        <f t="shared" si="513"/>
        <v>1811374176.5139134</v>
      </c>
      <c r="W1596" s="17">
        <f t="shared" si="519"/>
        <v>2507471.0461262297</v>
      </c>
      <c r="X1596" s="17">
        <f t="shared" si="520"/>
        <v>-696096.86961231392</v>
      </c>
      <c r="Z1596" s="17">
        <f t="shared" si="521"/>
        <v>174828.73122403826</v>
      </c>
      <c r="AA1596" s="17">
        <f t="shared" si="522"/>
        <v>0</v>
      </c>
      <c r="AC1596" s="17">
        <f t="shared" si="514"/>
        <v>0</v>
      </c>
      <c r="AD1596" s="17">
        <f t="shared" si="524"/>
        <v>299505.64203881245</v>
      </c>
      <c r="AE1596">
        <f t="shared" si="523"/>
        <v>50</v>
      </c>
    </row>
    <row r="1597" spans="2:31" x14ac:dyDescent="0.35">
      <c r="B1597" s="7" t="s">
        <v>40</v>
      </c>
      <c r="C1597" s="7">
        <v>1589</v>
      </c>
      <c r="D1597" s="7">
        <v>112</v>
      </c>
      <c r="E1597" s="13">
        <v>116.2</v>
      </c>
      <c r="F1597" s="17">
        <f t="shared" si="515"/>
        <v>-0.22222222222222143</v>
      </c>
      <c r="G1597" s="17">
        <f t="shared" si="516"/>
        <v>-0.79999999999999716</v>
      </c>
      <c r="H1597" s="17">
        <f t="shared" si="504"/>
        <v>-469.55555555555389</v>
      </c>
      <c r="I1597" s="17">
        <v>414.57060000000001</v>
      </c>
      <c r="J1597" s="17">
        <f t="shared" si="505"/>
        <v>492.76873479166676</v>
      </c>
      <c r="K1597" s="17">
        <f t="shared" si="506"/>
        <v>437.78377923611288</v>
      </c>
      <c r="L1597" s="21">
        <f t="shared" si="507"/>
        <v>437.78377923611282</v>
      </c>
      <c r="M1597" s="17">
        <f t="shared" si="508"/>
        <v>1582637.0045806852</v>
      </c>
      <c r="N1597" s="17">
        <f t="shared" si="517"/>
        <v>1812956813.5184941</v>
      </c>
      <c r="O1597" s="17">
        <f t="shared" si="509"/>
        <v>1100719.7422839508</v>
      </c>
      <c r="P1597" s="17">
        <f t="shared" si="518"/>
        <v>312750845.37152785</v>
      </c>
      <c r="Q1597" s="17">
        <f t="shared" si="510"/>
        <v>196822.43258120067</v>
      </c>
      <c r="S1597" s="17">
        <f t="shared" si="511"/>
        <v>32.277777777777779</v>
      </c>
      <c r="T1597" s="17">
        <f t="shared" si="512"/>
        <v>3615.1111111111113</v>
      </c>
      <c r="V1597" s="17">
        <f t="shared" si="513"/>
        <v>1812956813.5184941</v>
      </c>
      <c r="W1597" s="17">
        <f t="shared" si="519"/>
        <v>2509053.6831308105</v>
      </c>
      <c r="X1597" s="17">
        <f t="shared" si="520"/>
        <v>-696096.86961231392</v>
      </c>
      <c r="Z1597" s="17">
        <f t="shared" si="521"/>
        <v>176411.36822861896</v>
      </c>
      <c r="AA1597" s="17">
        <f t="shared" si="522"/>
        <v>0</v>
      </c>
      <c r="AC1597" s="17">
        <f t="shared" si="514"/>
        <v>0</v>
      </c>
      <c r="AD1597" s="17">
        <f t="shared" si="524"/>
        <v>299455.64203881245</v>
      </c>
      <c r="AE1597">
        <f t="shared" si="523"/>
        <v>50</v>
      </c>
    </row>
    <row r="1598" spans="2:31" x14ac:dyDescent="0.35">
      <c r="B1598" s="7" t="s">
        <v>40</v>
      </c>
      <c r="C1598" s="7">
        <v>1590</v>
      </c>
      <c r="D1598" s="7">
        <v>113</v>
      </c>
      <c r="E1598" s="13">
        <v>115.5</v>
      </c>
      <c r="F1598" s="17">
        <f t="shared" si="515"/>
        <v>-0.18055555555555516</v>
      </c>
      <c r="G1598" s="17">
        <f t="shared" si="516"/>
        <v>-0.64999999999999858</v>
      </c>
      <c r="H1598" s="17">
        <f t="shared" si="504"/>
        <v>-381.51388888888806</v>
      </c>
      <c r="I1598" s="17">
        <v>414.57060000000001</v>
      </c>
      <c r="J1598" s="17">
        <f t="shared" si="505"/>
        <v>486.84964453125002</v>
      </c>
      <c r="K1598" s="17">
        <f t="shared" si="506"/>
        <v>519.90635564236197</v>
      </c>
      <c r="L1598" s="21">
        <f t="shared" si="507"/>
        <v>519.90635564236209</v>
      </c>
      <c r="M1598" s="17">
        <f t="shared" si="508"/>
        <v>1884877.1668517471</v>
      </c>
      <c r="N1598" s="17">
        <f t="shared" si="517"/>
        <v>1814841690.6853459</v>
      </c>
      <c r="O1598" s="17">
        <f t="shared" si="509"/>
        <v>1087498.0034722222</v>
      </c>
      <c r="P1598" s="17">
        <f t="shared" si="518"/>
        <v>313838343.37500006</v>
      </c>
      <c r="Q1598" s="17">
        <f t="shared" si="510"/>
        <v>197382.60589622645</v>
      </c>
      <c r="S1598" s="17">
        <f t="shared" si="511"/>
        <v>32.083333333333336</v>
      </c>
      <c r="T1598" s="17">
        <f t="shared" si="512"/>
        <v>3625.416666666667</v>
      </c>
      <c r="V1598" s="17">
        <f t="shared" si="513"/>
        <v>1814841690.6853459</v>
      </c>
      <c r="W1598" s="17">
        <f t="shared" si="519"/>
        <v>2510938.5602976624</v>
      </c>
      <c r="X1598" s="17">
        <f t="shared" si="520"/>
        <v>-696096.86961231392</v>
      </c>
      <c r="Z1598" s="17">
        <f t="shared" si="521"/>
        <v>178296.2453954707</v>
      </c>
      <c r="AA1598" s="17">
        <f t="shared" si="522"/>
        <v>0</v>
      </c>
      <c r="AC1598" s="17">
        <f t="shared" si="514"/>
        <v>0</v>
      </c>
      <c r="AD1598" s="17">
        <f t="shared" si="524"/>
        <v>299405.64203881245</v>
      </c>
      <c r="AE1598">
        <f t="shared" si="523"/>
        <v>50</v>
      </c>
    </row>
    <row r="1599" spans="2:31" x14ac:dyDescent="0.35">
      <c r="B1599" s="7" t="s">
        <v>40</v>
      </c>
      <c r="C1599" s="7">
        <v>1591</v>
      </c>
      <c r="D1599" s="7">
        <v>114</v>
      </c>
      <c r="E1599" s="13">
        <v>114.9</v>
      </c>
      <c r="F1599" s="17">
        <f t="shared" si="515"/>
        <v>-0.1388888888888889</v>
      </c>
      <c r="G1599" s="17">
        <f t="shared" si="516"/>
        <v>-0.5</v>
      </c>
      <c r="H1599" s="17">
        <f t="shared" si="504"/>
        <v>-293.47222222222223</v>
      </c>
      <c r="I1599" s="17">
        <v>414.57060000000001</v>
      </c>
      <c r="J1599" s="17">
        <f t="shared" si="505"/>
        <v>481.80460453125005</v>
      </c>
      <c r="K1599" s="17">
        <f t="shared" si="506"/>
        <v>602.90298230902783</v>
      </c>
      <c r="L1599" s="21">
        <f t="shared" si="507"/>
        <v>602.90298230902795</v>
      </c>
      <c r="M1599" s="17">
        <f t="shared" si="508"/>
        <v>2193662.5011313981</v>
      </c>
      <c r="N1599" s="17">
        <f t="shared" si="517"/>
        <v>1817035353.1864772</v>
      </c>
      <c r="O1599" s="17">
        <f t="shared" si="509"/>
        <v>1076228.670138889</v>
      </c>
      <c r="P1599" s="17">
        <f t="shared" si="518"/>
        <v>314914572.04513896</v>
      </c>
      <c r="Q1599" s="17">
        <f t="shared" si="510"/>
        <v>197934.99185740977</v>
      </c>
      <c r="S1599" s="17">
        <f t="shared" si="511"/>
        <v>31.916666666666668</v>
      </c>
      <c r="T1599" s="17">
        <f t="shared" si="512"/>
        <v>3638.5</v>
      </c>
      <c r="V1599" s="17">
        <f t="shared" si="513"/>
        <v>1817035353.1864772</v>
      </c>
      <c r="W1599" s="17">
        <f t="shared" si="519"/>
        <v>2513132.2227987936</v>
      </c>
      <c r="X1599" s="17">
        <f t="shared" si="520"/>
        <v>-696096.86961231392</v>
      </c>
      <c r="Z1599" s="17">
        <f t="shared" si="521"/>
        <v>180489.90789660209</v>
      </c>
      <c r="AA1599" s="17">
        <f t="shared" si="522"/>
        <v>0</v>
      </c>
      <c r="AC1599" s="17">
        <f t="shared" si="514"/>
        <v>0</v>
      </c>
      <c r="AD1599" s="17">
        <f t="shared" si="524"/>
        <v>299355.64203881245</v>
      </c>
      <c r="AE1599">
        <f t="shared" si="523"/>
        <v>50</v>
      </c>
    </row>
    <row r="1600" spans="2:31" x14ac:dyDescent="0.35">
      <c r="B1600" s="7" t="s">
        <v>40</v>
      </c>
      <c r="C1600" s="7">
        <v>1592</v>
      </c>
      <c r="D1600" s="7">
        <v>115</v>
      </c>
      <c r="E1600" s="13">
        <v>114.5</v>
      </c>
      <c r="F1600" s="17">
        <f t="shared" si="515"/>
        <v>-0.11111111111111269</v>
      </c>
      <c r="G1600" s="17">
        <f t="shared" si="516"/>
        <v>-0.40000000000000568</v>
      </c>
      <c r="H1600" s="17">
        <f t="shared" si="504"/>
        <v>-234.7777777777811</v>
      </c>
      <c r="I1600" s="17">
        <v>414.57060000000001</v>
      </c>
      <c r="J1600" s="17">
        <f t="shared" si="505"/>
        <v>478.45584244791661</v>
      </c>
      <c r="K1600" s="17">
        <f t="shared" si="506"/>
        <v>658.24866467013555</v>
      </c>
      <c r="L1600" s="21">
        <f t="shared" si="507"/>
        <v>658.24866467013555</v>
      </c>
      <c r="M1600" s="17">
        <f t="shared" si="508"/>
        <v>2407635.9144566692</v>
      </c>
      <c r="N1600" s="17">
        <f t="shared" si="517"/>
        <v>1819442989.1009338</v>
      </c>
      <c r="O1600" s="17">
        <f t="shared" si="509"/>
        <v>1068748.3892746912</v>
      </c>
      <c r="P1600" s="17">
        <f t="shared" si="518"/>
        <v>315983320.43441367</v>
      </c>
      <c r="Q1600" s="17">
        <f t="shared" si="510"/>
        <v>198481.98519749602</v>
      </c>
      <c r="S1600" s="17">
        <f t="shared" si="511"/>
        <v>31.805555555555554</v>
      </c>
      <c r="T1600" s="17">
        <f t="shared" si="512"/>
        <v>3657.6388888888887</v>
      </c>
      <c r="V1600" s="17">
        <f t="shared" si="513"/>
        <v>1819442989.1009338</v>
      </c>
      <c r="W1600" s="17">
        <f t="shared" si="519"/>
        <v>2515539.8587132501</v>
      </c>
      <c r="X1600" s="17">
        <f t="shared" si="520"/>
        <v>-696096.86961231392</v>
      </c>
      <c r="Z1600" s="17">
        <f t="shared" si="521"/>
        <v>182897.54381105877</v>
      </c>
      <c r="AA1600" s="17">
        <f t="shared" si="522"/>
        <v>0</v>
      </c>
      <c r="AC1600" s="17">
        <f t="shared" si="514"/>
        <v>0</v>
      </c>
      <c r="AD1600" s="17">
        <f t="shared" si="524"/>
        <v>299305.64203881245</v>
      </c>
      <c r="AE1600">
        <f t="shared" si="523"/>
        <v>50</v>
      </c>
    </row>
    <row r="1601" spans="2:31" x14ac:dyDescent="0.35">
      <c r="B1601" s="7" t="s">
        <v>40</v>
      </c>
      <c r="C1601" s="7">
        <v>1593</v>
      </c>
      <c r="D1601" s="7">
        <v>116</v>
      </c>
      <c r="E1601" s="13">
        <v>114.1</v>
      </c>
      <c r="F1601" s="17">
        <f t="shared" si="515"/>
        <v>-8.3333333333332538E-2</v>
      </c>
      <c r="G1601" s="17">
        <f t="shared" si="516"/>
        <v>-0.29999999999999716</v>
      </c>
      <c r="H1601" s="17">
        <f t="shared" si="504"/>
        <v>-176.08333333333167</v>
      </c>
      <c r="I1601" s="17">
        <v>414.57060000000001</v>
      </c>
      <c r="J1601" s="17">
        <f t="shared" si="505"/>
        <v>475.11875869791669</v>
      </c>
      <c r="K1601" s="17">
        <f t="shared" si="506"/>
        <v>713.60602536458509</v>
      </c>
      <c r="L1601" s="21">
        <f t="shared" si="507"/>
        <v>713.60602536458509</v>
      </c>
      <c r="M1601" s="17">
        <f t="shared" si="508"/>
        <v>2623612.1970320838</v>
      </c>
      <c r="N1601" s="17">
        <f t="shared" si="517"/>
        <v>1822066601.2979658</v>
      </c>
      <c r="O1601" s="17">
        <f t="shared" si="509"/>
        <v>1061294.1948302467</v>
      </c>
      <c r="P1601" s="17">
        <f t="shared" si="518"/>
        <v>317044614.62924391</v>
      </c>
      <c r="Q1601" s="17">
        <f t="shared" si="510"/>
        <v>199023.61244773629</v>
      </c>
      <c r="S1601" s="17">
        <f t="shared" si="511"/>
        <v>31.694444444444443</v>
      </c>
      <c r="T1601" s="17">
        <f t="shared" si="512"/>
        <v>3676.5555555555552</v>
      </c>
      <c r="V1601" s="17">
        <f t="shared" si="513"/>
        <v>1822066601.2979658</v>
      </c>
      <c r="W1601" s="17">
        <f t="shared" si="519"/>
        <v>2518163.4709102823</v>
      </c>
      <c r="X1601" s="17">
        <f t="shared" si="520"/>
        <v>-696096.86961231392</v>
      </c>
      <c r="Z1601" s="17">
        <f t="shared" si="521"/>
        <v>185521.15600809085</v>
      </c>
      <c r="AA1601" s="17">
        <f t="shared" si="522"/>
        <v>0</v>
      </c>
      <c r="AC1601" s="17">
        <f t="shared" si="514"/>
        <v>0</v>
      </c>
      <c r="AD1601" s="17">
        <f t="shared" si="524"/>
        <v>299255.64203881245</v>
      </c>
      <c r="AE1601">
        <f t="shared" si="523"/>
        <v>50</v>
      </c>
    </row>
    <row r="1602" spans="2:31" x14ac:dyDescent="0.35">
      <c r="B1602" s="7" t="s">
        <v>40</v>
      </c>
      <c r="C1602" s="7">
        <v>1594</v>
      </c>
      <c r="D1602" s="7">
        <v>117</v>
      </c>
      <c r="E1602" s="13">
        <v>113.9</v>
      </c>
      <c r="F1602" s="17">
        <f t="shared" si="515"/>
        <v>-5.5555555555554373E-2</v>
      </c>
      <c r="G1602" s="17">
        <f t="shared" si="516"/>
        <v>-0.19999999999999574</v>
      </c>
      <c r="H1602" s="17">
        <f t="shared" si="504"/>
        <v>-117.38888888888638</v>
      </c>
      <c r="I1602" s="17">
        <v>414.57060000000001</v>
      </c>
      <c r="J1602" s="17">
        <f t="shared" si="505"/>
        <v>473.45459619791671</v>
      </c>
      <c r="K1602" s="17">
        <f t="shared" si="506"/>
        <v>770.63630730903037</v>
      </c>
      <c r="L1602" s="21">
        <f t="shared" si="507"/>
        <v>770.63630730903037</v>
      </c>
      <c r="M1602" s="17">
        <f t="shared" si="508"/>
        <v>2852702.9505812032</v>
      </c>
      <c r="N1602" s="17">
        <f t="shared" si="517"/>
        <v>1824919304.2485471</v>
      </c>
      <c r="O1602" s="17">
        <f t="shared" si="509"/>
        <v>1057576.8800154321</v>
      </c>
      <c r="P1602" s="17">
        <f t="shared" si="518"/>
        <v>318102191.50925934</v>
      </c>
      <c r="Q1602" s="17">
        <f t="shared" si="510"/>
        <v>199562.22804846885</v>
      </c>
      <c r="S1602" s="17">
        <f t="shared" si="511"/>
        <v>31.638888888888889</v>
      </c>
      <c r="T1602" s="17">
        <f t="shared" si="512"/>
        <v>3701.75</v>
      </c>
      <c r="V1602" s="17">
        <f t="shared" si="513"/>
        <v>1824919304.2485471</v>
      </c>
      <c r="W1602" s="17">
        <f t="shared" si="519"/>
        <v>2521016.1738608633</v>
      </c>
      <c r="X1602" s="17">
        <f t="shared" si="520"/>
        <v>-696096.86961231392</v>
      </c>
      <c r="Z1602" s="17">
        <f t="shared" si="521"/>
        <v>188373.85895867206</v>
      </c>
      <c r="AA1602" s="17">
        <f t="shared" si="522"/>
        <v>0</v>
      </c>
      <c r="AC1602" s="17">
        <f t="shared" si="514"/>
        <v>0</v>
      </c>
      <c r="AD1602" s="17">
        <f t="shared" si="524"/>
        <v>299205.64203881245</v>
      </c>
      <c r="AE1602">
        <f t="shared" si="523"/>
        <v>50</v>
      </c>
    </row>
    <row r="1603" spans="2:31" x14ac:dyDescent="0.35">
      <c r="B1603" s="7" t="s">
        <v>40</v>
      </c>
      <c r="C1603" s="7">
        <v>1595</v>
      </c>
      <c r="D1603" s="7">
        <v>118</v>
      </c>
      <c r="E1603" s="13">
        <v>113.7</v>
      </c>
      <c r="F1603" s="17">
        <f t="shared" si="515"/>
        <v>-8.3333333333334522E-2</v>
      </c>
      <c r="G1603" s="17">
        <f t="shared" si="516"/>
        <v>-0.30000000000000426</v>
      </c>
      <c r="H1603" s="17">
        <f t="shared" si="504"/>
        <v>-176.08333333333584</v>
      </c>
      <c r="I1603" s="17">
        <v>414.57060000000001</v>
      </c>
      <c r="J1603" s="17">
        <f t="shared" si="505"/>
        <v>471.79335328124995</v>
      </c>
      <c r="K1603" s="17">
        <f t="shared" si="506"/>
        <v>710.28061994791415</v>
      </c>
      <c r="L1603" s="21">
        <f t="shared" si="507"/>
        <v>710.28061994791403</v>
      </c>
      <c r="M1603" s="17">
        <f t="shared" si="508"/>
        <v>2647097.4904425507</v>
      </c>
      <c r="N1603" s="17">
        <f t="shared" si="517"/>
        <v>1827566401.7389896</v>
      </c>
      <c r="O1603" s="17">
        <f t="shared" si="509"/>
        <v>1053866.0868055555</v>
      </c>
      <c r="P1603" s="17">
        <f t="shared" si="518"/>
        <v>319156057.59606493</v>
      </c>
      <c r="Q1603" s="17">
        <f t="shared" si="510"/>
        <v>200097.84175301876</v>
      </c>
      <c r="S1603" s="17">
        <f t="shared" si="511"/>
        <v>31.583333333333332</v>
      </c>
      <c r="T1603" s="17">
        <f t="shared" si="512"/>
        <v>3726.833333333333</v>
      </c>
      <c r="V1603" s="17">
        <f t="shared" si="513"/>
        <v>1827566401.7389896</v>
      </c>
      <c r="W1603" s="17">
        <f t="shared" si="519"/>
        <v>2523663.2713513058</v>
      </c>
      <c r="X1603" s="17">
        <f t="shared" si="520"/>
        <v>-696096.86961231392</v>
      </c>
      <c r="Z1603" s="17">
        <f t="shared" si="521"/>
        <v>191020.9564491146</v>
      </c>
      <c r="AA1603" s="17">
        <f t="shared" si="522"/>
        <v>0</v>
      </c>
      <c r="AC1603" s="17">
        <f t="shared" si="514"/>
        <v>0</v>
      </c>
      <c r="AD1603" s="17">
        <f t="shared" si="524"/>
        <v>299155.64203881245</v>
      </c>
      <c r="AE1603">
        <f t="shared" si="523"/>
        <v>50</v>
      </c>
    </row>
    <row r="1604" spans="2:31" x14ac:dyDescent="0.35">
      <c r="B1604" s="7" t="s">
        <v>40</v>
      </c>
      <c r="C1604" s="7">
        <v>1596</v>
      </c>
      <c r="D1604" s="7">
        <v>119</v>
      </c>
      <c r="E1604" s="13">
        <v>113.3</v>
      </c>
      <c r="F1604" s="17">
        <f t="shared" si="515"/>
        <v>-0.11111111111111072</v>
      </c>
      <c r="G1604" s="17">
        <f t="shared" si="516"/>
        <v>-0.39999999999999858</v>
      </c>
      <c r="H1604" s="17">
        <f t="shared" si="504"/>
        <v>-234.77777777777695</v>
      </c>
      <c r="I1604" s="17">
        <v>414.57060000000001</v>
      </c>
      <c r="J1604" s="17">
        <f t="shared" si="505"/>
        <v>468.47962619791673</v>
      </c>
      <c r="K1604" s="17">
        <f t="shared" si="506"/>
        <v>648.27244842013977</v>
      </c>
      <c r="L1604" s="21">
        <f t="shared" si="507"/>
        <v>648.27244842013988</v>
      </c>
      <c r="M1604" s="17">
        <f t="shared" si="508"/>
        <v>2427906.3723095055</v>
      </c>
      <c r="N1604" s="17">
        <f t="shared" si="517"/>
        <v>1829994308.111299</v>
      </c>
      <c r="O1604" s="17">
        <f t="shared" si="509"/>
        <v>1046464.0652006172</v>
      </c>
      <c r="P1604" s="17">
        <f t="shared" si="518"/>
        <v>320202521.66126555</v>
      </c>
      <c r="Q1604" s="17">
        <f t="shared" si="510"/>
        <v>200628.14640430172</v>
      </c>
      <c r="S1604" s="17">
        <f t="shared" si="511"/>
        <v>31.472222222222221</v>
      </c>
      <c r="T1604" s="17">
        <f t="shared" si="512"/>
        <v>3745.1944444444443</v>
      </c>
      <c r="V1604" s="17">
        <f t="shared" si="513"/>
        <v>1829994308.111299</v>
      </c>
      <c r="W1604" s="17">
        <f t="shared" si="519"/>
        <v>2526091.1777236154</v>
      </c>
      <c r="X1604" s="17">
        <f t="shared" si="520"/>
        <v>-696096.86961231392</v>
      </c>
      <c r="Z1604" s="17">
        <f t="shared" si="521"/>
        <v>193448.86282142412</v>
      </c>
      <c r="AA1604" s="17">
        <f t="shared" si="522"/>
        <v>0</v>
      </c>
      <c r="AC1604" s="17">
        <f t="shared" si="514"/>
        <v>0</v>
      </c>
      <c r="AD1604" s="17">
        <f t="shared" si="524"/>
        <v>299105.64203881245</v>
      </c>
      <c r="AE1604">
        <f t="shared" si="523"/>
        <v>50</v>
      </c>
    </row>
    <row r="1605" spans="2:31" x14ac:dyDescent="0.35">
      <c r="B1605" s="7" t="s">
        <v>40</v>
      </c>
      <c r="C1605" s="7">
        <v>1597</v>
      </c>
      <c r="D1605" s="7">
        <v>120</v>
      </c>
      <c r="E1605" s="13">
        <v>112.9</v>
      </c>
      <c r="F1605" s="17">
        <f t="shared" si="515"/>
        <v>-0.15277777777777699</v>
      </c>
      <c r="G1605" s="17">
        <f t="shared" si="516"/>
        <v>-0.54999999999999716</v>
      </c>
      <c r="H1605" s="17">
        <f t="shared" si="504"/>
        <v>-322.81944444444275</v>
      </c>
      <c r="I1605" s="17">
        <v>414.57060000000001</v>
      </c>
      <c r="J1605" s="17">
        <f t="shared" si="505"/>
        <v>465.17757744791675</v>
      </c>
      <c r="K1605" s="17">
        <f t="shared" si="506"/>
        <v>556.92873300347401</v>
      </c>
      <c r="L1605" s="21">
        <f t="shared" si="507"/>
        <v>556.92873300347401</v>
      </c>
      <c r="M1605" s="17">
        <f t="shared" si="508"/>
        <v>2095908.465203074</v>
      </c>
      <c r="N1605" s="17">
        <f t="shared" si="517"/>
        <v>1832090216.5765021</v>
      </c>
      <c r="O1605" s="17">
        <f t="shared" si="509"/>
        <v>1039088.1300154321</v>
      </c>
      <c r="P1605" s="17">
        <f t="shared" si="518"/>
        <v>321241609.79128098</v>
      </c>
      <c r="Q1605" s="17">
        <f t="shared" si="510"/>
        <v>201153.16831013211</v>
      </c>
      <c r="S1605" s="17">
        <f t="shared" si="511"/>
        <v>31.361111111111111</v>
      </c>
      <c r="T1605" s="17">
        <f t="shared" si="512"/>
        <v>3763.3333333333335</v>
      </c>
      <c r="V1605" s="17">
        <f t="shared" si="513"/>
        <v>1832090216.5765021</v>
      </c>
      <c r="W1605" s="17">
        <f t="shared" si="519"/>
        <v>2528187.0861888183</v>
      </c>
      <c r="X1605" s="17">
        <f t="shared" si="520"/>
        <v>-696096.86961231392</v>
      </c>
      <c r="Z1605" s="17">
        <f t="shared" si="521"/>
        <v>195544.77128662719</v>
      </c>
      <c r="AA1605" s="17">
        <f t="shared" si="522"/>
        <v>0</v>
      </c>
      <c r="AC1605" s="17">
        <f t="shared" si="514"/>
        <v>0</v>
      </c>
      <c r="AD1605" s="17">
        <f t="shared" si="524"/>
        <v>299055.64203881245</v>
      </c>
      <c r="AE1605">
        <f t="shared" si="523"/>
        <v>50</v>
      </c>
    </row>
    <row r="1606" spans="2:31" x14ac:dyDescent="0.35">
      <c r="B1606" s="7" t="s">
        <v>40</v>
      </c>
      <c r="C1606" s="7">
        <v>1598</v>
      </c>
      <c r="D1606" s="7">
        <v>121</v>
      </c>
      <c r="E1606" s="13">
        <v>112.2</v>
      </c>
      <c r="F1606" s="17">
        <f t="shared" si="515"/>
        <v>-0.20833333333333331</v>
      </c>
      <c r="G1606" s="17">
        <f t="shared" si="516"/>
        <v>-0.75</v>
      </c>
      <c r="H1606" s="17">
        <f t="shared" si="504"/>
        <v>-440.20833333333331</v>
      </c>
      <c r="I1606" s="17">
        <v>414.57060000000001</v>
      </c>
      <c r="J1606" s="17">
        <f t="shared" si="505"/>
        <v>459.42709312500011</v>
      </c>
      <c r="K1606" s="17">
        <f t="shared" si="506"/>
        <v>433.78935979166681</v>
      </c>
      <c r="L1606" s="21">
        <f t="shared" si="507"/>
        <v>433.78935979166675</v>
      </c>
      <c r="M1606" s="17">
        <f t="shared" si="508"/>
        <v>1635891.9740010074</v>
      </c>
      <c r="N1606" s="17">
        <f t="shared" si="517"/>
        <v>1833726108.550503</v>
      </c>
      <c r="O1606" s="17">
        <f t="shared" si="509"/>
        <v>1026243.013888889</v>
      </c>
      <c r="P1606" s="17">
        <f t="shared" si="518"/>
        <v>322267852.80516988</v>
      </c>
      <c r="Q1606" s="17">
        <f t="shared" si="510"/>
        <v>201669.49487182096</v>
      </c>
      <c r="S1606" s="17">
        <f t="shared" si="511"/>
        <v>31.166666666666668</v>
      </c>
      <c r="T1606" s="17">
        <f t="shared" si="512"/>
        <v>3771.166666666667</v>
      </c>
      <c r="V1606" s="17">
        <f t="shared" si="513"/>
        <v>1833726108.550503</v>
      </c>
      <c r="W1606" s="17">
        <f t="shared" si="519"/>
        <v>2529822.9781628195</v>
      </c>
      <c r="X1606" s="17">
        <f t="shared" si="520"/>
        <v>-696096.86961231392</v>
      </c>
      <c r="Z1606" s="17">
        <f t="shared" si="521"/>
        <v>197180.66326062821</v>
      </c>
      <c r="AA1606" s="17">
        <f t="shared" si="522"/>
        <v>0</v>
      </c>
      <c r="AC1606" s="17">
        <f t="shared" si="514"/>
        <v>0</v>
      </c>
      <c r="AD1606" s="17">
        <f t="shared" si="524"/>
        <v>299005.64203881245</v>
      </c>
      <c r="AE1606">
        <f t="shared" si="523"/>
        <v>50</v>
      </c>
    </row>
    <row r="1607" spans="2:31" x14ac:dyDescent="0.35">
      <c r="B1607" s="7" t="s">
        <v>40</v>
      </c>
      <c r="C1607" s="7">
        <v>1599</v>
      </c>
      <c r="D1607" s="7">
        <v>122</v>
      </c>
      <c r="E1607" s="13">
        <v>111.4</v>
      </c>
      <c r="F1607" s="17">
        <f t="shared" si="515"/>
        <v>-0.23611111111111149</v>
      </c>
      <c r="G1607" s="17">
        <f t="shared" si="516"/>
        <v>-0.85000000000000142</v>
      </c>
      <c r="H1607" s="17">
        <f t="shared" si="504"/>
        <v>-498.90277777777857</v>
      </c>
      <c r="I1607" s="17">
        <v>414.57060000000001</v>
      </c>
      <c r="J1607" s="17">
        <f t="shared" si="505"/>
        <v>452.89890479166672</v>
      </c>
      <c r="K1607" s="17">
        <f t="shared" si="506"/>
        <v>368.56672701388817</v>
      </c>
      <c r="L1607" s="21">
        <f t="shared" si="507"/>
        <v>368.56672701388817</v>
      </c>
      <c r="M1607" s="17">
        <f t="shared" si="508"/>
        <v>1391421.2981945423</v>
      </c>
      <c r="N1607" s="17">
        <f t="shared" si="517"/>
        <v>1835117529.8486977</v>
      </c>
      <c r="O1607" s="17">
        <f t="shared" si="509"/>
        <v>1011660.7052469137</v>
      </c>
      <c r="P1607" s="17">
        <f t="shared" si="518"/>
        <v>323279513.51041681</v>
      </c>
      <c r="Q1607" s="17">
        <f t="shared" si="510"/>
        <v>202176.05597899738</v>
      </c>
      <c r="S1607" s="17">
        <f t="shared" si="511"/>
        <v>30.944444444444446</v>
      </c>
      <c r="T1607" s="17">
        <f t="shared" si="512"/>
        <v>3775.2222222222226</v>
      </c>
      <c r="V1607" s="17">
        <f t="shared" si="513"/>
        <v>1835117529.8486977</v>
      </c>
      <c r="W1607" s="17">
        <f t="shared" si="519"/>
        <v>2531214.3994610142</v>
      </c>
      <c r="X1607" s="17">
        <f t="shared" si="520"/>
        <v>-696096.86961231392</v>
      </c>
      <c r="Z1607" s="17">
        <f t="shared" si="521"/>
        <v>198572.08455882274</v>
      </c>
      <c r="AA1607" s="17">
        <f t="shared" si="522"/>
        <v>0</v>
      </c>
      <c r="AC1607" s="17">
        <f t="shared" si="514"/>
        <v>0</v>
      </c>
      <c r="AD1607" s="17">
        <f t="shared" si="524"/>
        <v>298955.64203881245</v>
      </c>
      <c r="AE1607">
        <f t="shared" si="523"/>
        <v>50</v>
      </c>
    </row>
    <row r="1608" spans="2:31" x14ac:dyDescent="0.35">
      <c r="B1608" s="7" t="s">
        <v>40</v>
      </c>
      <c r="C1608" s="7">
        <v>1600</v>
      </c>
      <c r="D1608" s="7">
        <v>123</v>
      </c>
      <c r="E1608" s="13">
        <v>110.5</v>
      </c>
      <c r="F1608" s="17">
        <f t="shared" si="515"/>
        <v>-0.26388888888888967</v>
      </c>
      <c r="G1608" s="17">
        <f t="shared" si="516"/>
        <v>-0.95000000000000284</v>
      </c>
      <c r="H1608" s="17">
        <f t="shared" si="504"/>
        <v>-557.59722222222388</v>
      </c>
      <c r="I1608" s="17">
        <v>414.57060000000001</v>
      </c>
      <c r="J1608" s="17">
        <f t="shared" si="505"/>
        <v>445.61052994791669</v>
      </c>
      <c r="K1608" s="17">
        <f t="shared" si="506"/>
        <v>302.58390772569282</v>
      </c>
      <c r="L1608" s="21">
        <f t="shared" si="507"/>
        <v>302.58390772569282</v>
      </c>
      <c r="M1608" s="17">
        <f t="shared" si="508"/>
        <v>1142380.3282927093</v>
      </c>
      <c r="N1608" s="17">
        <f t="shared" si="517"/>
        <v>1836259910.1769903</v>
      </c>
      <c r="O1608" s="17">
        <f t="shared" si="509"/>
        <v>995380.33371913573</v>
      </c>
      <c r="P1608" s="17">
        <f t="shared" si="518"/>
        <v>324274893.84413594</v>
      </c>
      <c r="Q1608" s="17">
        <f t="shared" si="510"/>
        <v>202671.80865258496</v>
      </c>
      <c r="S1608" s="17">
        <f t="shared" si="511"/>
        <v>30.694444444444443</v>
      </c>
      <c r="T1608" s="17">
        <f t="shared" si="512"/>
        <v>3775.4166666666665</v>
      </c>
      <c r="V1608" s="17">
        <f t="shared" si="513"/>
        <v>1836259910.1769903</v>
      </c>
      <c r="W1608" s="17">
        <f t="shared" si="519"/>
        <v>2532356.7797893067</v>
      </c>
      <c r="X1608" s="17">
        <f t="shared" si="520"/>
        <v>-696096.86961231392</v>
      </c>
      <c r="Z1608" s="17">
        <f t="shared" si="521"/>
        <v>199714.46488711543</v>
      </c>
      <c r="AA1608" s="17">
        <f t="shared" si="522"/>
        <v>0</v>
      </c>
      <c r="AC1608" s="17">
        <f t="shared" si="514"/>
        <v>0</v>
      </c>
      <c r="AD1608" s="17">
        <f t="shared" si="524"/>
        <v>298905.64203881245</v>
      </c>
      <c r="AE1608">
        <f t="shared" si="523"/>
        <v>50</v>
      </c>
    </row>
    <row r="1609" spans="2:31" x14ac:dyDescent="0.35">
      <c r="B1609" s="7" t="s">
        <v>40</v>
      </c>
      <c r="C1609" s="7">
        <v>1601</v>
      </c>
      <c r="D1609" s="7">
        <v>124</v>
      </c>
      <c r="E1609" s="13">
        <v>109.5</v>
      </c>
      <c r="F1609" s="17">
        <f t="shared" si="515"/>
        <v>-0.27777777777777779</v>
      </c>
      <c r="G1609" s="17">
        <f t="shared" si="516"/>
        <v>-1</v>
      </c>
      <c r="H1609" s="17">
        <f t="shared" ref="H1609:H1672" si="525">SUM($I$3*F1609)</f>
        <v>-586.94444444444446</v>
      </c>
      <c r="I1609" s="17">
        <v>414.57060000000001</v>
      </c>
      <c r="J1609" s="17">
        <f t="shared" ref="J1609:J1672" si="526">0.5*$L$3*((E1609/3.6)^2)*$M$3*$N$3</f>
        <v>437.58167578125</v>
      </c>
      <c r="K1609" s="17">
        <f t="shared" ref="K1609:K1672" si="527">SUM(H1609+I1609+J1609)</f>
        <v>265.20783133680555</v>
      </c>
      <c r="L1609" s="21">
        <f t="shared" ref="L1609:L1672" si="528">I1609+J1609+($I$3*F1609)</f>
        <v>265.2078313368055</v>
      </c>
      <c r="M1609" s="17">
        <f t="shared" ref="M1609:M1672" si="529">L1609*T1609</f>
        <v>1000275.5371919847</v>
      </c>
      <c r="N1609" s="17">
        <f t="shared" si="517"/>
        <v>1837260185.7141821</v>
      </c>
      <c r="O1609" s="17">
        <f t="shared" ref="O1609:O1672" si="530">0.5*$I$3*(S1609^2)</f>
        <v>977445.92013888876</v>
      </c>
      <c r="P1609" s="17">
        <f t="shared" si="518"/>
        <v>325252339.76427484</v>
      </c>
      <c r="Q1609" s="17">
        <f t="shared" ref="Q1609:Q1672" si="531">P1609/C1609</f>
        <v>203155.7400151623</v>
      </c>
      <c r="S1609" s="17">
        <f t="shared" ref="S1609:S1672" si="532">E1609/3.6</f>
        <v>30.416666666666664</v>
      </c>
      <c r="T1609" s="17">
        <f t="shared" ref="T1609:T1672" si="533">(E1609/3.6)*D1609</f>
        <v>3771.6666666666665</v>
      </c>
      <c r="V1609" s="17">
        <f t="shared" ref="V1609:V1672" si="534">N1609</f>
        <v>1837260185.7141821</v>
      </c>
      <c r="W1609" s="17">
        <f t="shared" si="519"/>
        <v>2533357.0553264986</v>
      </c>
      <c r="X1609" s="17">
        <f t="shared" si="520"/>
        <v>-696096.86961231392</v>
      </c>
      <c r="Z1609" s="17">
        <f t="shared" si="521"/>
        <v>200714.74042430741</v>
      </c>
      <c r="AA1609" s="17">
        <f t="shared" si="522"/>
        <v>0</v>
      </c>
      <c r="AC1609" s="17">
        <f t="shared" ref="AC1609:AC1672" si="535">AA1609*$O$3</f>
        <v>0</v>
      </c>
      <c r="AD1609" s="17">
        <f t="shared" si="524"/>
        <v>298855.64203881245</v>
      </c>
      <c r="AE1609">
        <f t="shared" si="523"/>
        <v>50</v>
      </c>
    </row>
    <row r="1610" spans="2:31" x14ac:dyDescent="0.35">
      <c r="B1610" s="7" t="s">
        <v>40</v>
      </c>
      <c r="C1610" s="7">
        <v>1602</v>
      </c>
      <c r="D1610" s="7">
        <v>125</v>
      </c>
      <c r="E1610" s="13">
        <v>108.5</v>
      </c>
      <c r="F1610" s="17">
        <f t="shared" ref="F1610:F1673" si="536">($E1611-$E1609)/2/3.6</f>
        <v>-0.24999999999999961</v>
      </c>
      <c r="G1610" s="17">
        <f t="shared" ref="G1610:G1673" si="537">($E1611-$E1609)/2</f>
        <v>-0.89999999999999858</v>
      </c>
      <c r="H1610" s="17">
        <f t="shared" si="525"/>
        <v>-528.2499999999992</v>
      </c>
      <c r="I1610" s="17">
        <v>414.57060000000001</v>
      </c>
      <c r="J1610" s="17">
        <f t="shared" si="526"/>
        <v>429.62581119791679</v>
      </c>
      <c r="K1610" s="17">
        <f t="shared" si="527"/>
        <v>315.9464111979176</v>
      </c>
      <c r="L1610" s="21">
        <f t="shared" si="528"/>
        <v>315.94641119791766</v>
      </c>
      <c r="M1610" s="17">
        <f t="shared" si="529"/>
        <v>1190284.2227421552</v>
      </c>
      <c r="N1610" s="17">
        <f t="shared" ref="N1610:N1673" si="538">SUM(N1609+M1610)</f>
        <v>1838450469.9369242</v>
      </c>
      <c r="O1610" s="17">
        <f t="shared" si="530"/>
        <v>959674.54668209888</v>
      </c>
      <c r="P1610" s="17">
        <f t="shared" ref="P1610:P1673" si="539">SUM(P1609+O1610)</f>
        <v>326212014.31095695</v>
      </c>
      <c r="Q1610" s="17">
        <f t="shared" si="531"/>
        <v>203627.97397687699</v>
      </c>
      <c r="S1610" s="17">
        <f t="shared" si="532"/>
        <v>30.138888888888889</v>
      </c>
      <c r="T1610" s="17">
        <f t="shared" si="533"/>
        <v>3767.3611111111113</v>
      </c>
      <c r="V1610" s="17">
        <f t="shared" si="534"/>
        <v>1838450469.9369242</v>
      </c>
      <c r="W1610" s="17">
        <f t="shared" ref="W1610:W1673" si="540">IF(M1610&gt;0,W1609+(M1610/1000),W1609)</f>
        <v>2534547.3395492407</v>
      </c>
      <c r="X1610" s="17">
        <f t="shared" ref="X1610:X1673" si="541">IF(M1610&lt;0,X1609+(M1610/1000),X1609)</f>
        <v>-696096.86961231392</v>
      </c>
      <c r="Z1610" s="17">
        <f t="shared" ref="Z1610:Z1673" si="542">IF(M1610&gt;0,(M1610/1000)+Z1609,0)</f>
        <v>201905.02464704958</v>
      </c>
      <c r="AA1610" s="17">
        <f t="shared" ref="AA1610:AA1673" si="543">IF(M1610&lt;0,(-M1610/1000)+AA1609,0)</f>
        <v>0</v>
      </c>
      <c r="AC1610" s="17">
        <f t="shared" si="535"/>
        <v>0</v>
      </c>
      <c r="AD1610" s="17">
        <f t="shared" si="524"/>
        <v>298805.64203881245</v>
      </c>
      <c r="AE1610">
        <f t="shared" ref="AE1610:AE1673" si="544">IF(M1610&gt;0,IF((M1610/1000)&lt;50,M1610/1000,50),0)</f>
        <v>50</v>
      </c>
    </row>
    <row r="1611" spans="2:31" x14ac:dyDescent="0.35">
      <c r="B1611" s="7" t="s">
        <v>40</v>
      </c>
      <c r="C1611" s="7">
        <v>1603</v>
      </c>
      <c r="D1611" s="7">
        <v>126</v>
      </c>
      <c r="E1611" s="13">
        <v>107.7</v>
      </c>
      <c r="F1611" s="17">
        <f t="shared" si="536"/>
        <v>-0.19444444444444522</v>
      </c>
      <c r="G1611" s="17">
        <f t="shared" si="537"/>
        <v>-0.70000000000000284</v>
      </c>
      <c r="H1611" s="17">
        <f t="shared" si="525"/>
        <v>-410.86111111111273</v>
      </c>
      <c r="I1611" s="17">
        <v>414.57060000000001</v>
      </c>
      <c r="J1611" s="17">
        <f t="shared" si="526"/>
        <v>423.31367203125006</v>
      </c>
      <c r="K1611" s="17">
        <f t="shared" si="527"/>
        <v>427.02316092013734</v>
      </c>
      <c r="L1611" s="21">
        <f t="shared" si="528"/>
        <v>427.02316092013729</v>
      </c>
      <c r="M1611" s="17">
        <f t="shared" si="529"/>
        <v>1609663.8050884574</v>
      </c>
      <c r="N1611" s="17">
        <f t="shared" si="538"/>
        <v>1840060133.7420127</v>
      </c>
      <c r="O1611" s="17">
        <f t="shared" si="530"/>
        <v>945574.83680555574</v>
      </c>
      <c r="P1611" s="17">
        <f t="shared" si="539"/>
        <v>327157589.14776254</v>
      </c>
      <c r="Q1611" s="17">
        <f t="shared" si="531"/>
        <v>204090.8229243684</v>
      </c>
      <c r="S1611" s="17">
        <f t="shared" si="532"/>
        <v>29.916666666666668</v>
      </c>
      <c r="T1611" s="17">
        <f t="shared" si="533"/>
        <v>3769.5</v>
      </c>
      <c r="V1611" s="17">
        <f t="shared" si="534"/>
        <v>1840060133.7420127</v>
      </c>
      <c r="W1611" s="17">
        <f t="shared" si="540"/>
        <v>2536157.0033543292</v>
      </c>
      <c r="X1611" s="17">
        <f t="shared" si="541"/>
        <v>-696096.86961231392</v>
      </c>
      <c r="Z1611" s="17">
        <f t="shared" si="542"/>
        <v>203514.68845213804</v>
      </c>
      <c r="AA1611" s="17">
        <f t="shared" si="543"/>
        <v>0</v>
      </c>
      <c r="AC1611" s="17">
        <f t="shared" si="535"/>
        <v>0</v>
      </c>
      <c r="AD1611" s="17">
        <f t="shared" si="524"/>
        <v>298755.64203881245</v>
      </c>
      <c r="AE1611">
        <f t="shared" si="544"/>
        <v>50</v>
      </c>
    </row>
    <row r="1612" spans="2:31" x14ac:dyDescent="0.35">
      <c r="B1612" s="7" t="s">
        <v>40</v>
      </c>
      <c r="C1612" s="7">
        <v>1604</v>
      </c>
      <c r="D1612" s="7">
        <v>127</v>
      </c>
      <c r="E1612" s="13">
        <v>107.1</v>
      </c>
      <c r="F1612" s="17">
        <f t="shared" si="536"/>
        <v>-0.15277777777777896</v>
      </c>
      <c r="G1612" s="17">
        <f t="shared" si="537"/>
        <v>-0.55000000000000426</v>
      </c>
      <c r="H1612" s="17">
        <f t="shared" si="525"/>
        <v>-322.81944444444696</v>
      </c>
      <c r="I1612" s="17">
        <v>414.57060000000001</v>
      </c>
      <c r="J1612" s="17">
        <f t="shared" si="526"/>
        <v>418.61022328124994</v>
      </c>
      <c r="K1612" s="17">
        <f t="shared" si="527"/>
        <v>510.361378836803</v>
      </c>
      <c r="L1612" s="21">
        <f t="shared" si="528"/>
        <v>510.36137883680306</v>
      </c>
      <c r="M1612" s="17">
        <f t="shared" si="529"/>
        <v>1928272.8795901509</v>
      </c>
      <c r="N1612" s="17">
        <f t="shared" si="538"/>
        <v>1841988406.6216028</v>
      </c>
      <c r="O1612" s="17">
        <f t="shared" si="530"/>
        <v>935068.53124999977</v>
      </c>
      <c r="P1612" s="17">
        <f t="shared" si="539"/>
        <v>328092657.67901254</v>
      </c>
      <c r="Q1612" s="17">
        <f t="shared" si="531"/>
        <v>204546.54468766367</v>
      </c>
      <c r="S1612" s="17">
        <f t="shared" si="532"/>
        <v>29.749999999999996</v>
      </c>
      <c r="T1612" s="17">
        <f t="shared" si="533"/>
        <v>3778.2499999999995</v>
      </c>
      <c r="V1612" s="17">
        <f t="shared" si="534"/>
        <v>1841988406.6216028</v>
      </c>
      <c r="W1612" s="17">
        <f t="shared" si="540"/>
        <v>2538085.2762339194</v>
      </c>
      <c r="X1612" s="17">
        <f t="shared" si="541"/>
        <v>-696096.86961231392</v>
      </c>
      <c r="Z1612" s="17">
        <f t="shared" si="542"/>
        <v>205442.96133172821</v>
      </c>
      <c r="AA1612" s="17">
        <f t="shared" si="543"/>
        <v>0</v>
      </c>
      <c r="AC1612" s="17">
        <f t="shared" si="535"/>
        <v>0</v>
      </c>
      <c r="AD1612" s="17">
        <f t="shared" si="524"/>
        <v>298705.64203881245</v>
      </c>
      <c r="AE1612">
        <f t="shared" si="544"/>
        <v>50</v>
      </c>
    </row>
    <row r="1613" spans="2:31" x14ac:dyDescent="0.35">
      <c r="B1613" s="7" t="s">
        <v>40</v>
      </c>
      <c r="C1613" s="7">
        <v>1605</v>
      </c>
      <c r="D1613" s="7">
        <v>128</v>
      </c>
      <c r="E1613" s="13">
        <v>106.6</v>
      </c>
      <c r="F1613" s="17">
        <f t="shared" si="536"/>
        <v>-9.7222222222220642E-2</v>
      </c>
      <c r="G1613" s="17">
        <f t="shared" si="537"/>
        <v>-0.34999999999999432</v>
      </c>
      <c r="H1613" s="17">
        <f t="shared" si="525"/>
        <v>-205.43055555555222</v>
      </c>
      <c r="I1613" s="17">
        <v>414.57060000000001</v>
      </c>
      <c r="J1613" s="17">
        <f t="shared" si="526"/>
        <v>414.71075479166655</v>
      </c>
      <c r="K1613" s="17">
        <f t="shared" si="527"/>
        <v>623.85079923611431</v>
      </c>
      <c r="L1613" s="21">
        <f t="shared" si="528"/>
        <v>623.85079923611431</v>
      </c>
      <c r="M1613" s="17">
        <f t="shared" si="529"/>
        <v>2364533.1626158142</v>
      </c>
      <c r="N1613" s="17">
        <f t="shared" si="538"/>
        <v>1844352939.7842185</v>
      </c>
      <c r="O1613" s="17">
        <f t="shared" si="530"/>
        <v>926358.11265432078</v>
      </c>
      <c r="P1613" s="17">
        <f t="shared" si="539"/>
        <v>329019015.79166687</v>
      </c>
      <c r="Q1613" s="17">
        <f t="shared" si="531"/>
        <v>204996.27152128777</v>
      </c>
      <c r="S1613" s="17">
        <f t="shared" si="532"/>
        <v>29.611111111111107</v>
      </c>
      <c r="T1613" s="17">
        <f t="shared" si="533"/>
        <v>3790.2222222222217</v>
      </c>
      <c r="V1613" s="17">
        <f t="shared" si="534"/>
        <v>1844352939.7842185</v>
      </c>
      <c r="W1613" s="17">
        <f t="shared" si="540"/>
        <v>2540449.8093965352</v>
      </c>
      <c r="X1613" s="17">
        <f t="shared" si="541"/>
        <v>-696096.86961231392</v>
      </c>
      <c r="Z1613" s="17">
        <f t="shared" si="542"/>
        <v>207807.49449434402</v>
      </c>
      <c r="AA1613" s="17">
        <f t="shared" si="543"/>
        <v>0</v>
      </c>
      <c r="AC1613" s="17">
        <f t="shared" si="535"/>
        <v>0</v>
      </c>
      <c r="AD1613" s="17">
        <f t="shared" si="524"/>
        <v>298655.64203881245</v>
      </c>
      <c r="AE1613">
        <f t="shared" si="544"/>
        <v>50</v>
      </c>
    </row>
    <row r="1614" spans="2:31" x14ac:dyDescent="0.35">
      <c r="B1614" s="7" t="s">
        <v>40</v>
      </c>
      <c r="C1614" s="7">
        <v>1606</v>
      </c>
      <c r="D1614" s="7">
        <v>129</v>
      </c>
      <c r="E1614" s="13">
        <v>106.4</v>
      </c>
      <c r="F1614" s="17">
        <f t="shared" si="536"/>
        <v>-5.5555555555554373E-2</v>
      </c>
      <c r="G1614" s="17">
        <f t="shared" si="537"/>
        <v>-0.19999999999999574</v>
      </c>
      <c r="H1614" s="17">
        <f t="shared" si="525"/>
        <v>-117.38888888888638</v>
      </c>
      <c r="I1614" s="17">
        <v>414.57060000000001</v>
      </c>
      <c r="J1614" s="17">
        <f t="shared" si="526"/>
        <v>413.15607666666671</v>
      </c>
      <c r="K1614" s="17">
        <f t="shared" si="527"/>
        <v>710.33778777778025</v>
      </c>
      <c r="L1614" s="21">
        <f t="shared" si="528"/>
        <v>710.33778777778025</v>
      </c>
      <c r="M1614" s="17">
        <f t="shared" si="529"/>
        <v>2708281.2055340838</v>
      </c>
      <c r="N1614" s="17">
        <f t="shared" si="538"/>
        <v>1847061220.9897525</v>
      </c>
      <c r="O1614" s="17">
        <f t="shared" si="530"/>
        <v>922885.35802469146</v>
      </c>
      <c r="P1614" s="17">
        <f t="shared" si="539"/>
        <v>329941901.14969158</v>
      </c>
      <c r="Q1614" s="17">
        <f t="shared" si="531"/>
        <v>205443.27593380547</v>
      </c>
      <c r="S1614" s="17">
        <f t="shared" si="532"/>
        <v>29.555555555555557</v>
      </c>
      <c r="T1614" s="17">
        <f t="shared" si="533"/>
        <v>3812.666666666667</v>
      </c>
      <c r="V1614" s="17">
        <f t="shared" si="534"/>
        <v>1847061220.9897525</v>
      </c>
      <c r="W1614" s="17">
        <f t="shared" si="540"/>
        <v>2543158.0906020692</v>
      </c>
      <c r="X1614" s="17">
        <f t="shared" si="541"/>
        <v>-696096.86961231392</v>
      </c>
      <c r="Z1614" s="17">
        <f t="shared" si="542"/>
        <v>210515.77569987811</v>
      </c>
      <c r="AA1614" s="17">
        <f t="shared" si="543"/>
        <v>0</v>
      </c>
      <c r="AC1614" s="17">
        <f t="shared" si="535"/>
        <v>0</v>
      </c>
      <c r="AD1614" s="17">
        <f t="shared" si="524"/>
        <v>298605.64203881245</v>
      </c>
      <c r="AE1614">
        <f t="shared" si="544"/>
        <v>50</v>
      </c>
    </row>
    <row r="1615" spans="2:31" x14ac:dyDescent="0.35">
      <c r="B1615" s="7" t="s">
        <v>40</v>
      </c>
      <c r="C1615" s="7">
        <v>1607</v>
      </c>
      <c r="D1615" s="7">
        <v>130</v>
      </c>
      <c r="E1615" s="13">
        <v>106.2</v>
      </c>
      <c r="F1615" s="17">
        <f t="shared" si="536"/>
        <v>-2.7777777777778172E-2</v>
      </c>
      <c r="G1615" s="17">
        <f t="shared" si="537"/>
        <v>-0.10000000000000142</v>
      </c>
      <c r="H1615" s="17">
        <f t="shared" si="525"/>
        <v>-58.694444444445274</v>
      </c>
      <c r="I1615" s="17">
        <v>414.57060000000001</v>
      </c>
      <c r="J1615" s="17">
        <f t="shared" si="526"/>
        <v>411.60431812500002</v>
      </c>
      <c r="K1615" s="17">
        <f t="shared" si="527"/>
        <v>767.48047368055472</v>
      </c>
      <c r="L1615" s="21">
        <f t="shared" si="528"/>
        <v>767.48047368055472</v>
      </c>
      <c r="M1615" s="17">
        <f t="shared" si="529"/>
        <v>2943287.6165649272</v>
      </c>
      <c r="N1615" s="17">
        <f t="shared" si="538"/>
        <v>1850004508.6063175</v>
      </c>
      <c r="O1615" s="17">
        <f t="shared" si="530"/>
        <v>919419.125</v>
      </c>
      <c r="P1615" s="17">
        <f t="shared" si="539"/>
        <v>330861320.27469158</v>
      </c>
      <c r="Q1615" s="17">
        <f t="shared" si="531"/>
        <v>205887.56706576949</v>
      </c>
      <c r="S1615" s="17">
        <f t="shared" si="532"/>
        <v>29.5</v>
      </c>
      <c r="T1615" s="17">
        <f t="shared" si="533"/>
        <v>3835</v>
      </c>
      <c r="V1615" s="17">
        <f t="shared" si="534"/>
        <v>1850004508.6063175</v>
      </c>
      <c r="W1615" s="17">
        <f t="shared" si="540"/>
        <v>2546101.3782186341</v>
      </c>
      <c r="X1615" s="17">
        <f t="shared" si="541"/>
        <v>-696096.86961231392</v>
      </c>
      <c r="Z1615" s="17">
        <f t="shared" si="542"/>
        <v>213459.06331644303</v>
      </c>
      <c r="AA1615" s="17">
        <f t="shared" si="543"/>
        <v>0</v>
      </c>
      <c r="AC1615" s="17">
        <f t="shared" si="535"/>
        <v>0</v>
      </c>
      <c r="AD1615" s="17">
        <f t="shared" si="524"/>
        <v>298555.64203881245</v>
      </c>
      <c r="AE1615">
        <f t="shared" si="544"/>
        <v>50</v>
      </c>
    </row>
    <row r="1616" spans="2:31" x14ac:dyDescent="0.35">
      <c r="B1616" s="7" t="s">
        <v>40</v>
      </c>
      <c r="C1616" s="7">
        <v>1608</v>
      </c>
      <c r="D1616" s="7">
        <v>131</v>
      </c>
      <c r="E1616" s="13">
        <v>106.2</v>
      </c>
      <c r="F1616" s="17">
        <f t="shared" si="536"/>
        <v>0</v>
      </c>
      <c r="G1616" s="17">
        <f t="shared" si="537"/>
        <v>0</v>
      </c>
      <c r="H1616" s="17">
        <f t="shared" si="525"/>
        <v>0</v>
      </c>
      <c r="I1616" s="17">
        <v>414.57060000000001</v>
      </c>
      <c r="J1616" s="17">
        <f t="shared" si="526"/>
        <v>411.60431812500002</v>
      </c>
      <c r="K1616" s="17">
        <f t="shared" si="527"/>
        <v>826.17491812499998</v>
      </c>
      <c r="L1616" s="21">
        <f t="shared" si="528"/>
        <v>826.17491812499998</v>
      </c>
      <c r="M1616" s="17">
        <f t="shared" si="529"/>
        <v>3192752.9710940626</v>
      </c>
      <c r="N1616" s="17">
        <f t="shared" si="538"/>
        <v>1853197261.5774117</v>
      </c>
      <c r="O1616" s="17">
        <f t="shared" si="530"/>
        <v>919419.125</v>
      </c>
      <c r="P1616" s="17">
        <f t="shared" si="539"/>
        <v>331780739.39969158</v>
      </c>
      <c r="Q1616" s="17">
        <f t="shared" si="531"/>
        <v>206331.30559682313</v>
      </c>
      <c r="S1616" s="17">
        <f t="shared" si="532"/>
        <v>29.5</v>
      </c>
      <c r="T1616" s="17">
        <f t="shared" si="533"/>
        <v>3864.5</v>
      </c>
      <c r="V1616" s="17">
        <f t="shared" si="534"/>
        <v>1853197261.5774117</v>
      </c>
      <c r="W1616" s="17">
        <f t="shared" si="540"/>
        <v>2549294.1311897282</v>
      </c>
      <c r="X1616" s="17">
        <f t="shared" si="541"/>
        <v>-696096.86961231392</v>
      </c>
      <c r="Z1616" s="17">
        <f t="shared" si="542"/>
        <v>216651.81628753711</v>
      </c>
      <c r="AA1616" s="17">
        <f t="shared" si="543"/>
        <v>0</v>
      </c>
      <c r="AC1616" s="17">
        <f t="shared" si="535"/>
        <v>0</v>
      </c>
      <c r="AD1616" s="17">
        <f t="shared" si="524"/>
        <v>298505.64203881245</v>
      </c>
      <c r="AE1616">
        <f t="shared" si="544"/>
        <v>50</v>
      </c>
    </row>
    <row r="1617" spans="2:31" x14ac:dyDescent="0.35">
      <c r="B1617" s="7" t="s">
        <v>40</v>
      </c>
      <c r="C1617" s="7">
        <v>1609</v>
      </c>
      <c r="D1617" s="7">
        <v>132</v>
      </c>
      <c r="E1617" s="13">
        <v>106.2</v>
      </c>
      <c r="F1617" s="17">
        <f t="shared" si="536"/>
        <v>2.7777777777778172E-2</v>
      </c>
      <c r="G1617" s="17">
        <f t="shared" si="537"/>
        <v>0.10000000000000142</v>
      </c>
      <c r="H1617" s="17">
        <f t="shared" si="525"/>
        <v>58.694444444445274</v>
      </c>
      <c r="I1617" s="17">
        <v>414.57060000000001</v>
      </c>
      <c r="J1617" s="17">
        <f t="shared" si="526"/>
        <v>411.60431812500002</v>
      </c>
      <c r="K1617" s="17">
        <f t="shared" si="527"/>
        <v>884.86936256944523</v>
      </c>
      <c r="L1617" s="21">
        <f t="shared" si="528"/>
        <v>884.86936256944523</v>
      </c>
      <c r="M1617" s="17">
        <f t="shared" si="529"/>
        <v>3445681.2978454195</v>
      </c>
      <c r="N1617" s="17">
        <f t="shared" si="538"/>
        <v>1856642942.875257</v>
      </c>
      <c r="O1617" s="17">
        <f t="shared" si="530"/>
        <v>919419.125</v>
      </c>
      <c r="P1617" s="17">
        <f t="shared" si="539"/>
        <v>332700158.52469158</v>
      </c>
      <c r="Q1617" s="17">
        <f t="shared" si="531"/>
        <v>206774.49255729743</v>
      </c>
      <c r="S1617" s="17">
        <f t="shared" si="532"/>
        <v>29.5</v>
      </c>
      <c r="T1617" s="17">
        <f t="shared" si="533"/>
        <v>3894</v>
      </c>
      <c r="V1617" s="17">
        <f t="shared" si="534"/>
        <v>1856642942.875257</v>
      </c>
      <c r="W1617" s="17">
        <f t="shared" si="540"/>
        <v>2552739.8124875734</v>
      </c>
      <c r="X1617" s="17">
        <f t="shared" si="541"/>
        <v>-696096.86961231392</v>
      </c>
      <c r="Z1617" s="17">
        <f t="shared" si="542"/>
        <v>220097.49758538252</v>
      </c>
      <c r="AA1617" s="17">
        <f t="shared" si="543"/>
        <v>0</v>
      </c>
      <c r="AC1617" s="17">
        <f t="shared" si="535"/>
        <v>0</v>
      </c>
      <c r="AD1617" s="17">
        <f t="shared" si="524"/>
        <v>298455.64203881245</v>
      </c>
      <c r="AE1617">
        <f t="shared" si="544"/>
        <v>50</v>
      </c>
    </row>
    <row r="1618" spans="2:31" x14ac:dyDescent="0.35">
      <c r="B1618" s="7" t="s">
        <v>40</v>
      </c>
      <c r="C1618" s="7">
        <v>1610</v>
      </c>
      <c r="D1618" s="7">
        <v>133</v>
      </c>
      <c r="E1618" s="13">
        <v>106.4</v>
      </c>
      <c r="F1618" s="17">
        <f t="shared" si="536"/>
        <v>4.1666666666666269E-2</v>
      </c>
      <c r="G1618" s="17">
        <f t="shared" si="537"/>
        <v>0.14999999999999858</v>
      </c>
      <c r="H1618" s="17">
        <f t="shared" si="525"/>
        <v>88.041666666665833</v>
      </c>
      <c r="I1618" s="17">
        <v>414.57060000000001</v>
      </c>
      <c r="J1618" s="17">
        <f t="shared" si="526"/>
        <v>413.15607666666671</v>
      </c>
      <c r="K1618" s="17">
        <f t="shared" si="527"/>
        <v>915.7683433333325</v>
      </c>
      <c r="L1618" s="21">
        <f t="shared" si="528"/>
        <v>915.7683433333325</v>
      </c>
      <c r="M1618" s="17">
        <f t="shared" si="529"/>
        <v>3599783.6056051822</v>
      </c>
      <c r="N1618" s="17">
        <f t="shared" si="538"/>
        <v>1860242726.4808621</v>
      </c>
      <c r="O1618" s="17">
        <f t="shared" si="530"/>
        <v>922885.35802469146</v>
      </c>
      <c r="P1618" s="17">
        <f t="shared" si="539"/>
        <v>333623043.8827163</v>
      </c>
      <c r="Q1618" s="17">
        <f t="shared" si="531"/>
        <v>207219.28191473061</v>
      </c>
      <c r="S1618" s="17">
        <f t="shared" si="532"/>
        <v>29.555555555555557</v>
      </c>
      <c r="T1618" s="17">
        <f t="shared" si="533"/>
        <v>3930.8888888888891</v>
      </c>
      <c r="V1618" s="17">
        <f t="shared" si="534"/>
        <v>1860242726.4808621</v>
      </c>
      <c r="W1618" s="17">
        <f t="shared" si="540"/>
        <v>2556339.5960931787</v>
      </c>
      <c r="X1618" s="17">
        <f t="shared" si="541"/>
        <v>-696096.86961231392</v>
      </c>
      <c r="Z1618" s="17">
        <f t="shared" si="542"/>
        <v>223697.28119098771</v>
      </c>
      <c r="AA1618" s="17">
        <f t="shared" si="543"/>
        <v>0</v>
      </c>
      <c r="AC1618" s="17">
        <f t="shared" si="535"/>
        <v>0</v>
      </c>
      <c r="AD1618" s="17">
        <f t="shared" si="524"/>
        <v>298405.64203881245</v>
      </c>
      <c r="AE1618">
        <f t="shared" si="544"/>
        <v>50</v>
      </c>
    </row>
    <row r="1619" spans="2:31" x14ac:dyDescent="0.35">
      <c r="B1619" s="7" t="s">
        <v>40</v>
      </c>
      <c r="C1619" s="7">
        <v>1611</v>
      </c>
      <c r="D1619" s="7">
        <v>134</v>
      </c>
      <c r="E1619" s="13">
        <v>106.5</v>
      </c>
      <c r="F1619" s="17">
        <f t="shared" si="536"/>
        <v>5.5555555555554373E-2</v>
      </c>
      <c r="G1619" s="17">
        <f t="shared" si="537"/>
        <v>0.19999999999999574</v>
      </c>
      <c r="H1619" s="17">
        <f t="shared" si="525"/>
        <v>117.38888888888638</v>
      </c>
      <c r="I1619" s="17">
        <v>414.57060000000001</v>
      </c>
      <c r="J1619" s="17">
        <f t="shared" si="526"/>
        <v>413.93305078125002</v>
      </c>
      <c r="K1619" s="17">
        <f t="shared" si="527"/>
        <v>945.89253967013644</v>
      </c>
      <c r="L1619" s="21">
        <f t="shared" si="528"/>
        <v>945.89253967013644</v>
      </c>
      <c r="M1619" s="17">
        <f t="shared" si="529"/>
        <v>3749675.6760090324</v>
      </c>
      <c r="N1619" s="17">
        <f t="shared" si="538"/>
        <v>1863992402.1568711</v>
      </c>
      <c r="O1619" s="17">
        <f t="shared" si="530"/>
        <v>924620.92013888888</v>
      </c>
      <c r="P1619" s="17">
        <f t="shared" si="539"/>
        <v>334547664.80285519</v>
      </c>
      <c r="Q1619" s="17">
        <f t="shared" si="531"/>
        <v>207664.59640152403</v>
      </c>
      <c r="S1619" s="17">
        <f t="shared" si="532"/>
        <v>29.583333333333332</v>
      </c>
      <c r="T1619" s="17">
        <f t="shared" si="533"/>
        <v>3964.1666666666665</v>
      </c>
      <c r="V1619" s="17">
        <f t="shared" si="534"/>
        <v>1863992402.1568711</v>
      </c>
      <c r="W1619" s="17">
        <f t="shared" si="540"/>
        <v>2560089.2717691879</v>
      </c>
      <c r="X1619" s="17">
        <f t="shared" si="541"/>
        <v>-696096.86961231392</v>
      </c>
      <c r="Z1619" s="17">
        <f t="shared" si="542"/>
        <v>227446.95686699674</v>
      </c>
      <c r="AA1619" s="17">
        <f t="shared" si="543"/>
        <v>0</v>
      </c>
      <c r="AC1619" s="17">
        <f t="shared" si="535"/>
        <v>0</v>
      </c>
      <c r="AD1619" s="17">
        <f t="shared" si="524"/>
        <v>298355.64203881245</v>
      </c>
      <c r="AE1619">
        <f t="shared" si="544"/>
        <v>50</v>
      </c>
    </row>
    <row r="1620" spans="2:31" x14ac:dyDescent="0.35">
      <c r="B1620" s="7" t="s">
        <v>40</v>
      </c>
      <c r="C1620" s="7">
        <v>1612</v>
      </c>
      <c r="D1620" s="7">
        <v>135</v>
      </c>
      <c r="E1620" s="13">
        <v>106.8</v>
      </c>
      <c r="F1620" s="17">
        <f t="shared" si="536"/>
        <v>9.7222222222222612E-2</v>
      </c>
      <c r="G1620" s="17">
        <f t="shared" si="537"/>
        <v>0.35000000000000142</v>
      </c>
      <c r="H1620" s="17">
        <f t="shared" si="525"/>
        <v>205.43055555555637</v>
      </c>
      <c r="I1620" s="17">
        <v>414.57060000000001</v>
      </c>
      <c r="J1620" s="17">
        <f t="shared" si="526"/>
        <v>416.26835249999993</v>
      </c>
      <c r="K1620" s="17">
        <f t="shared" si="527"/>
        <v>1036.2695080555563</v>
      </c>
      <c r="L1620" s="21">
        <f t="shared" si="528"/>
        <v>1036.2695080555563</v>
      </c>
      <c r="M1620" s="17">
        <f t="shared" si="529"/>
        <v>4150259.3797625029</v>
      </c>
      <c r="N1620" s="17">
        <f t="shared" si="538"/>
        <v>1868142661.5366335</v>
      </c>
      <c r="O1620" s="17">
        <f t="shared" si="530"/>
        <v>929837.38888888876</v>
      </c>
      <c r="P1620" s="17">
        <f t="shared" si="539"/>
        <v>335477502.19174409</v>
      </c>
      <c r="Q1620" s="17">
        <f t="shared" si="531"/>
        <v>208112.59441175192</v>
      </c>
      <c r="S1620" s="17">
        <f t="shared" si="532"/>
        <v>29.666666666666664</v>
      </c>
      <c r="T1620" s="17">
        <f t="shared" si="533"/>
        <v>4004.9999999999995</v>
      </c>
      <c r="V1620" s="17">
        <f t="shared" si="534"/>
        <v>1868142661.5366335</v>
      </c>
      <c r="W1620" s="17">
        <f t="shared" si="540"/>
        <v>2564239.5311489506</v>
      </c>
      <c r="X1620" s="17">
        <f t="shared" si="541"/>
        <v>-696096.86961231392</v>
      </c>
      <c r="Z1620" s="17">
        <f t="shared" si="542"/>
        <v>231597.21624675926</v>
      </c>
      <c r="AA1620" s="17">
        <f t="shared" si="543"/>
        <v>0</v>
      </c>
      <c r="AC1620" s="17">
        <f t="shared" si="535"/>
        <v>0</v>
      </c>
      <c r="AD1620" s="17">
        <f t="shared" si="524"/>
        <v>298305.64203881245</v>
      </c>
      <c r="AE1620">
        <f t="shared" si="544"/>
        <v>50</v>
      </c>
    </row>
    <row r="1621" spans="2:31" x14ac:dyDescent="0.35">
      <c r="B1621" s="7" t="s">
        <v>40</v>
      </c>
      <c r="C1621" s="7">
        <v>1613</v>
      </c>
      <c r="D1621" s="7">
        <v>136</v>
      </c>
      <c r="E1621" s="13">
        <v>107.2</v>
      </c>
      <c r="F1621" s="17">
        <f t="shared" si="536"/>
        <v>0.1388888888888889</v>
      </c>
      <c r="G1621" s="17">
        <f t="shared" si="537"/>
        <v>0.5</v>
      </c>
      <c r="H1621" s="17">
        <f t="shared" si="525"/>
        <v>293.47222222222223</v>
      </c>
      <c r="I1621" s="17">
        <v>414.57060000000001</v>
      </c>
      <c r="J1621" s="17">
        <f t="shared" si="526"/>
        <v>419.39230666666674</v>
      </c>
      <c r="K1621" s="17">
        <f t="shared" si="527"/>
        <v>1127.4351288888888</v>
      </c>
      <c r="L1621" s="21">
        <f t="shared" si="528"/>
        <v>1127.435128888889</v>
      </c>
      <c r="M1621" s="17">
        <f t="shared" si="529"/>
        <v>4565861.7308602473</v>
      </c>
      <c r="N1621" s="17">
        <f t="shared" si="538"/>
        <v>1872708523.2674937</v>
      </c>
      <c r="O1621" s="17">
        <f t="shared" si="530"/>
        <v>936815.50617283955</v>
      </c>
      <c r="P1621" s="17">
        <f t="shared" si="539"/>
        <v>336414317.69791692</v>
      </c>
      <c r="Q1621" s="17">
        <f t="shared" si="531"/>
        <v>208564.36311092184</v>
      </c>
      <c r="S1621" s="17">
        <f t="shared" si="532"/>
        <v>29.777777777777779</v>
      </c>
      <c r="T1621" s="17">
        <f t="shared" si="533"/>
        <v>4049.7777777777778</v>
      </c>
      <c r="V1621" s="17">
        <f t="shared" si="534"/>
        <v>1872708523.2674937</v>
      </c>
      <c r="W1621" s="17">
        <f t="shared" si="540"/>
        <v>2568805.3928798106</v>
      </c>
      <c r="X1621" s="17">
        <f t="shared" si="541"/>
        <v>-696096.86961231392</v>
      </c>
      <c r="Z1621" s="17">
        <f t="shared" si="542"/>
        <v>236163.07797761951</v>
      </c>
      <c r="AA1621" s="17">
        <f t="shared" si="543"/>
        <v>0</v>
      </c>
      <c r="AC1621" s="17">
        <f t="shared" si="535"/>
        <v>0</v>
      </c>
      <c r="AD1621" s="17">
        <f t="shared" si="524"/>
        <v>298255.64203881245</v>
      </c>
      <c r="AE1621">
        <f t="shared" si="544"/>
        <v>50</v>
      </c>
    </row>
    <row r="1622" spans="2:31" x14ac:dyDescent="0.35">
      <c r="B1622" s="7" t="s">
        <v>40</v>
      </c>
      <c r="C1622" s="7">
        <v>1614</v>
      </c>
      <c r="D1622" s="7">
        <v>137</v>
      </c>
      <c r="E1622" s="13">
        <v>107.8</v>
      </c>
      <c r="F1622" s="17">
        <f t="shared" si="536"/>
        <v>0.18055555555555516</v>
      </c>
      <c r="G1622" s="17">
        <f t="shared" si="537"/>
        <v>0.64999999999999858</v>
      </c>
      <c r="H1622" s="17">
        <f t="shared" si="525"/>
        <v>381.51388888888806</v>
      </c>
      <c r="I1622" s="17">
        <v>414.57060000000001</v>
      </c>
      <c r="J1622" s="17">
        <f t="shared" si="526"/>
        <v>424.10013479166662</v>
      </c>
      <c r="K1622" s="17">
        <f t="shared" si="527"/>
        <v>1220.1846236805545</v>
      </c>
      <c r="L1622" s="21">
        <f t="shared" si="528"/>
        <v>1220.1846236805548</v>
      </c>
      <c r="M1622" s="17">
        <f t="shared" si="529"/>
        <v>5005671.8425801778</v>
      </c>
      <c r="N1622" s="17">
        <f t="shared" si="538"/>
        <v>1877714195.1100738</v>
      </c>
      <c r="O1622" s="17">
        <f t="shared" si="530"/>
        <v>947331.59413580236</v>
      </c>
      <c r="P1622" s="17">
        <f t="shared" si="539"/>
        <v>337361649.29205275</v>
      </c>
      <c r="Q1622" s="17">
        <f t="shared" si="531"/>
        <v>209022.08754154446</v>
      </c>
      <c r="S1622" s="17">
        <f t="shared" si="532"/>
        <v>29.944444444444443</v>
      </c>
      <c r="T1622" s="17">
        <f t="shared" si="533"/>
        <v>4102.3888888888887</v>
      </c>
      <c r="V1622" s="17">
        <f t="shared" si="534"/>
        <v>1877714195.1100738</v>
      </c>
      <c r="W1622" s="17">
        <f t="shared" si="540"/>
        <v>2573811.0647223908</v>
      </c>
      <c r="X1622" s="17">
        <f t="shared" si="541"/>
        <v>-696096.86961231392</v>
      </c>
      <c r="Z1622" s="17">
        <f t="shared" si="542"/>
        <v>241168.74982019968</v>
      </c>
      <c r="AA1622" s="17">
        <f t="shared" si="543"/>
        <v>0</v>
      </c>
      <c r="AC1622" s="17">
        <f t="shared" si="535"/>
        <v>0</v>
      </c>
      <c r="AD1622" s="17">
        <f t="shared" si="524"/>
        <v>298205.64203881245</v>
      </c>
      <c r="AE1622">
        <f t="shared" si="544"/>
        <v>50</v>
      </c>
    </row>
    <row r="1623" spans="2:31" x14ac:dyDescent="0.35">
      <c r="B1623" s="7" t="s">
        <v>40</v>
      </c>
      <c r="C1623" s="7">
        <v>1615</v>
      </c>
      <c r="D1623" s="7">
        <v>138</v>
      </c>
      <c r="E1623" s="13">
        <v>108.5</v>
      </c>
      <c r="F1623" s="17">
        <f t="shared" si="536"/>
        <v>0.2222222222222234</v>
      </c>
      <c r="G1623" s="17">
        <f t="shared" si="537"/>
        <v>0.80000000000000426</v>
      </c>
      <c r="H1623" s="17">
        <f t="shared" si="525"/>
        <v>469.55555555555804</v>
      </c>
      <c r="I1623" s="17">
        <v>414.57060000000001</v>
      </c>
      <c r="J1623" s="17">
        <f t="shared" si="526"/>
        <v>429.62581119791679</v>
      </c>
      <c r="K1623" s="17">
        <f t="shared" si="527"/>
        <v>1313.7519667534748</v>
      </c>
      <c r="L1623" s="21">
        <f t="shared" si="528"/>
        <v>1313.7519667534748</v>
      </c>
      <c r="M1623" s="17">
        <f t="shared" si="529"/>
        <v>5464113.3883888274</v>
      </c>
      <c r="N1623" s="17">
        <f t="shared" si="538"/>
        <v>1883178308.4984627</v>
      </c>
      <c r="O1623" s="17">
        <f t="shared" si="530"/>
        <v>959674.54668209888</v>
      </c>
      <c r="P1623" s="17">
        <f t="shared" si="539"/>
        <v>338321323.83873487</v>
      </c>
      <c r="Q1623" s="17">
        <f t="shared" si="531"/>
        <v>209486.88782584202</v>
      </c>
      <c r="S1623" s="17">
        <f t="shared" si="532"/>
        <v>30.138888888888889</v>
      </c>
      <c r="T1623" s="17">
        <f t="shared" si="533"/>
        <v>4159.166666666667</v>
      </c>
      <c r="V1623" s="17">
        <f t="shared" si="534"/>
        <v>1883178308.4984627</v>
      </c>
      <c r="W1623" s="17">
        <f t="shared" si="540"/>
        <v>2579275.1781107797</v>
      </c>
      <c r="X1623" s="17">
        <f t="shared" si="541"/>
        <v>-696096.86961231392</v>
      </c>
      <c r="Z1623" s="17">
        <f t="shared" si="542"/>
        <v>246632.8632085885</v>
      </c>
      <c r="AA1623" s="17">
        <f t="shared" si="543"/>
        <v>0</v>
      </c>
      <c r="AC1623" s="17">
        <f t="shared" si="535"/>
        <v>0</v>
      </c>
      <c r="AD1623" s="17">
        <f t="shared" si="524"/>
        <v>298155.64203881245</v>
      </c>
      <c r="AE1623">
        <f t="shared" si="544"/>
        <v>50</v>
      </c>
    </row>
    <row r="1624" spans="2:31" x14ac:dyDescent="0.35">
      <c r="B1624" s="7" t="s">
        <v>40</v>
      </c>
      <c r="C1624" s="7">
        <v>1616</v>
      </c>
      <c r="D1624" s="7">
        <v>139</v>
      </c>
      <c r="E1624" s="13">
        <v>109.4</v>
      </c>
      <c r="F1624" s="17">
        <f t="shared" si="536"/>
        <v>0.27777777777777779</v>
      </c>
      <c r="G1624" s="17">
        <f t="shared" si="537"/>
        <v>1</v>
      </c>
      <c r="H1624" s="17">
        <f t="shared" si="525"/>
        <v>586.94444444444446</v>
      </c>
      <c r="I1624" s="17">
        <v>414.57060000000001</v>
      </c>
      <c r="J1624" s="17">
        <f t="shared" si="526"/>
        <v>436.78280479166676</v>
      </c>
      <c r="K1624" s="17">
        <f t="shared" si="527"/>
        <v>1438.2978492361112</v>
      </c>
      <c r="L1624" s="21">
        <f t="shared" si="528"/>
        <v>1438.2978492361112</v>
      </c>
      <c r="M1624" s="17">
        <f t="shared" si="529"/>
        <v>6075450.020609403</v>
      </c>
      <c r="N1624" s="17">
        <f t="shared" si="538"/>
        <v>1889253758.5190721</v>
      </c>
      <c r="O1624" s="17">
        <f t="shared" si="530"/>
        <v>975661.44598765438</v>
      </c>
      <c r="P1624" s="17">
        <f t="shared" si="539"/>
        <v>339296985.28472251</v>
      </c>
      <c r="Q1624" s="17">
        <f t="shared" si="531"/>
        <v>209961.0057454966</v>
      </c>
      <c r="S1624" s="17">
        <f t="shared" si="532"/>
        <v>30.388888888888889</v>
      </c>
      <c r="T1624" s="17">
        <f t="shared" si="533"/>
        <v>4224.0555555555557</v>
      </c>
      <c r="V1624" s="17">
        <f t="shared" si="534"/>
        <v>1889253758.5190721</v>
      </c>
      <c r="W1624" s="17">
        <f t="shared" si="540"/>
        <v>2585350.6281313892</v>
      </c>
      <c r="X1624" s="17">
        <f t="shared" si="541"/>
        <v>-696096.86961231392</v>
      </c>
      <c r="Z1624" s="17">
        <f t="shared" si="542"/>
        <v>252708.3132291979</v>
      </c>
      <c r="AA1624" s="17">
        <f t="shared" si="543"/>
        <v>0</v>
      </c>
      <c r="AC1624" s="17">
        <f t="shared" si="535"/>
        <v>0</v>
      </c>
      <c r="AD1624" s="17">
        <f t="shared" si="524"/>
        <v>298105.64203881245</v>
      </c>
      <c r="AE1624">
        <f t="shared" si="544"/>
        <v>50</v>
      </c>
    </row>
    <row r="1625" spans="2:31" x14ac:dyDescent="0.35">
      <c r="B1625" s="7" t="s">
        <v>40</v>
      </c>
      <c r="C1625" s="7">
        <v>1617</v>
      </c>
      <c r="D1625" s="7">
        <v>140</v>
      </c>
      <c r="E1625" s="13">
        <v>110.5</v>
      </c>
      <c r="F1625" s="17">
        <f t="shared" si="536"/>
        <v>0.31944444444444403</v>
      </c>
      <c r="G1625" s="17">
        <f t="shared" si="537"/>
        <v>1.1499999999999986</v>
      </c>
      <c r="H1625" s="17">
        <f t="shared" si="525"/>
        <v>674.98611111111029</v>
      </c>
      <c r="I1625" s="17">
        <v>414.57060000000001</v>
      </c>
      <c r="J1625" s="17">
        <f t="shared" si="526"/>
        <v>445.61052994791669</v>
      </c>
      <c r="K1625" s="17">
        <f t="shared" si="527"/>
        <v>1535.1672410590272</v>
      </c>
      <c r="L1625" s="21">
        <f t="shared" si="528"/>
        <v>1535.167241059027</v>
      </c>
      <c r="M1625" s="17">
        <f t="shared" si="529"/>
        <v>6596954.7831064295</v>
      </c>
      <c r="N1625" s="17">
        <f t="shared" si="538"/>
        <v>1895850713.3021784</v>
      </c>
      <c r="O1625" s="17">
        <f t="shared" si="530"/>
        <v>995380.33371913573</v>
      </c>
      <c r="P1625" s="17">
        <f t="shared" si="539"/>
        <v>340292365.61844164</v>
      </c>
      <c r="Q1625" s="17">
        <f t="shared" si="531"/>
        <v>210446.73198419396</v>
      </c>
      <c r="S1625" s="17">
        <f t="shared" si="532"/>
        <v>30.694444444444443</v>
      </c>
      <c r="T1625" s="17">
        <f t="shared" si="533"/>
        <v>4297.2222222222217</v>
      </c>
      <c r="V1625" s="17">
        <f t="shared" si="534"/>
        <v>1895850713.3021784</v>
      </c>
      <c r="W1625" s="17">
        <f t="shared" si="540"/>
        <v>2591947.5829144954</v>
      </c>
      <c r="X1625" s="17">
        <f t="shared" si="541"/>
        <v>-696096.86961231392</v>
      </c>
      <c r="Z1625" s="17">
        <f t="shared" si="542"/>
        <v>259305.26801230432</v>
      </c>
      <c r="AA1625" s="17">
        <f t="shared" si="543"/>
        <v>0</v>
      </c>
      <c r="AC1625" s="17">
        <f t="shared" si="535"/>
        <v>0</v>
      </c>
      <c r="AD1625" s="17">
        <f t="shared" si="524"/>
        <v>298055.64203881245</v>
      </c>
      <c r="AE1625">
        <f t="shared" si="544"/>
        <v>50</v>
      </c>
    </row>
    <row r="1626" spans="2:31" x14ac:dyDescent="0.35">
      <c r="B1626" s="7" t="s">
        <v>40</v>
      </c>
      <c r="C1626" s="7">
        <v>1618</v>
      </c>
      <c r="D1626" s="7">
        <v>141</v>
      </c>
      <c r="E1626" s="13">
        <v>111.7</v>
      </c>
      <c r="F1626" s="17">
        <f t="shared" si="536"/>
        <v>0.34722222222222221</v>
      </c>
      <c r="G1626" s="17">
        <f t="shared" si="537"/>
        <v>1.25</v>
      </c>
      <c r="H1626" s="17">
        <f t="shared" si="525"/>
        <v>733.68055555555554</v>
      </c>
      <c r="I1626" s="17">
        <v>414.57060000000001</v>
      </c>
      <c r="J1626" s="17">
        <f t="shared" si="526"/>
        <v>455.34150119791673</v>
      </c>
      <c r="K1626" s="17">
        <f t="shared" si="527"/>
        <v>1603.5926567534725</v>
      </c>
      <c r="L1626" s="21">
        <f t="shared" si="528"/>
        <v>1603.5926567534723</v>
      </c>
      <c r="M1626" s="17">
        <f t="shared" si="529"/>
        <v>7015584.2405750453</v>
      </c>
      <c r="N1626" s="17">
        <f t="shared" si="538"/>
        <v>1902866297.5427535</v>
      </c>
      <c r="O1626" s="17">
        <f t="shared" si="530"/>
        <v>1017116.8429783951</v>
      </c>
      <c r="P1626" s="17">
        <f t="shared" si="539"/>
        <v>341309482.46142006</v>
      </c>
      <c r="Q1626" s="17">
        <f t="shared" si="531"/>
        <v>210945.29200334984</v>
      </c>
      <c r="S1626" s="17">
        <f t="shared" si="532"/>
        <v>31.027777777777779</v>
      </c>
      <c r="T1626" s="17">
        <f t="shared" si="533"/>
        <v>4374.916666666667</v>
      </c>
      <c r="V1626" s="17">
        <f t="shared" si="534"/>
        <v>1902866297.5427535</v>
      </c>
      <c r="W1626" s="17">
        <f t="shared" si="540"/>
        <v>2598963.1671550702</v>
      </c>
      <c r="X1626" s="17">
        <f t="shared" si="541"/>
        <v>-696096.86961231392</v>
      </c>
      <c r="Z1626" s="17">
        <f t="shared" si="542"/>
        <v>266320.85225287935</v>
      </c>
      <c r="AA1626" s="17">
        <f t="shared" si="543"/>
        <v>0</v>
      </c>
      <c r="AC1626" s="17">
        <f t="shared" si="535"/>
        <v>0</v>
      </c>
      <c r="AD1626" s="17">
        <f t="shared" si="524"/>
        <v>298005.64203881245</v>
      </c>
      <c r="AE1626">
        <f t="shared" si="544"/>
        <v>50</v>
      </c>
    </row>
    <row r="1627" spans="2:31" x14ac:dyDescent="0.35">
      <c r="B1627" s="7" t="s">
        <v>40</v>
      </c>
      <c r="C1627" s="7">
        <v>1619</v>
      </c>
      <c r="D1627" s="7">
        <v>142</v>
      </c>
      <c r="E1627" s="13">
        <v>113</v>
      </c>
      <c r="F1627" s="17">
        <f t="shared" si="536"/>
        <v>0.33333333333333215</v>
      </c>
      <c r="G1627" s="17">
        <f t="shared" si="537"/>
        <v>1.1999999999999957</v>
      </c>
      <c r="H1627" s="17">
        <f t="shared" si="525"/>
        <v>704.33333333333087</v>
      </c>
      <c r="I1627" s="17">
        <v>414.57060000000001</v>
      </c>
      <c r="J1627" s="17">
        <f t="shared" si="526"/>
        <v>466.00199479166673</v>
      </c>
      <c r="K1627" s="17">
        <f t="shared" si="527"/>
        <v>1584.9059281249974</v>
      </c>
      <c r="L1627" s="21">
        <f t="shared" si="528"/>
        <v>1584.9059281249974</v>
      </c>
      <c r="M1627" s="17">
        <f t="shared" si="529"/>
        <v>7064277.9229704756</v>
      </c>
      <c r="N1627" s="17">
        <f t="shared" si="538"/>
        <v>1909930575.465724</v>
      </c>
      <c r="O1627" s="17">
        <f t="shared" si="530"/>
        <v>1040929.6682098765</v>
      </c>
      <c r="P1627" s="17">
        <f t="shared" si="539"/>
        <v>342350412.12962991</v>
      </c>
      <c r="Q1627" s="17">
        <f t="shared" si="531"/>
        <v>211457.94449019761</v>
      </c>
      <c r="S1627" s="17">
        <f t="shared" si="532"/>
        <v>31.388888888888889</v>
      </c>
      <c r="T1627" s="17">
        <f t="shared" si="533"/>
        <v>4457.2222222222226</v>
      </c>
      <c r="V1627" s="17">
        <f t="shared" si="534"/>
        <v>1909930575.465724</v>
      </c>
      <c r="W1627" s="17">
        <f t="shared" si="540"/>
        <v>2606027.4450780405</v>
      </c>
      <c r="X1627" s="17">
        <f t="shared" si="541"/>
        <v>-696096.86961231392</v>
      </c>
      <c r="Z1627" s="17">
        <f t="shared" si="542"/>
        <v>273385.13017584983</v>
      </c>
      <c r="AA1627" s="17">
        <f t="shared" si="543"/>
        <v>0</v>
      </c>
      <c r="AC1627" s="17">
        <f t="shared" si="535"/>
        <v>0</v>
      </c>
      <c r="AD1627" s="17">
        <f t="shared" si="524"/>
        <v>297955.64203881245</v>
      </c>
      <c r="AE1627">
        <f t="shared" si="544"/>
        <v>50</v>
      </c>
    </row>
    <row r="1628" spans="2:31" x14ac:dyDescent="0.35">
      <c r="B1628" s="7" t="s">
        <v>40</v>
      </c>
      <c r="C1628" s="7">
        <v>1620</v>
      </c>
      <c r="D1628" s="7">
        <v>143</v>
      </c>
      <c r="E1628" s="13">
        <v>114.1</v>
      </c>
      <c r="F1628" s="17">
        <f t="shared" si="536"/>
        <v>0.29166666666666585</v>
      </c>
      <c r="G1628" s="17">
        <f t="shared" si="537"/>
        <v>1.0499999999999972</v>
      </c>
      <c r="H1628" s="17">
        <f t="shared" si="525"/>
        <v>616.29166666666492</v>
      </c>
      <c r="I1628" s="17">
        <v>414.57060000000001</v>
      </c>
      <c r="J1628" s="17">
        <f t="shared" si="526"/>
        <v>475.11875869791669</v>
      </c>
      <c r="K1628" s="17">
        <f t="shared" si="527"/>
        <v>1505.9810253645817</v>
      </c>
      <c r="L1628" s="21">
        <f t="shared" si="528"/>
        <v>1505.9810253645817</v>
      </c>
      <c r="M1628" s="17">
        <f t="shared" si="529"/>
        <v>6825566.1678211456</v>
      </c>
      <c r="N1628" s="17">
        <f t="shared" si="538"/>
        <v>1916756141.6335452</v>
      </c>
      <c r="O1628" s="17">
        <f t="shared" si="530"/>
        <v>1061294.1948302467</v>
      </c>
      <c r="P1628" s="17">
        <f t="shared" si="539"/>
        <v>343411706.32446015</v>
      </c>
      <c r="Q1628" s="17">
        <f t="shared" si="531"/>
        <v>211982.53476818529</v>
      </c>
      <c r="S1628" s="17">
        <f t="shared" si="532"/>
        <v>31.694444444444443</v>
      </c>
      <c r="T1628" s="17">
        <f t="shared" si="533"/>
        <v>4532.3055555555557</v>
      </c>
      <c r="V1628" s="17">
        <f t="shared" si="534"/>
        <v>1916756141.6335452</v>
      </c>
      <c r="W1628" s="17">
        <f t="shared" si="540"/>
        <v>2612853.0112458616</v>
      </c>
      <c r="X1628" s="17">
        <f t="shared" si="541"/>
        <v>-696096.86961231392</v>
      </c>
      <c r="Z1628" s="17">
        <f t="shared" si="542"/>
        <v>280210.69634367095</v>
      </c>
      <c r="AA1628" s="17">
        <f t="shared" si="543"/>
        <v>0</v>
      </c>
      <c r="AC1628" s="17">
        <f t="shared" si="535"/>
        <v>0</v>
      </c>
      <c r="AD1628" s="17">
        <f t="shared" si="524"/>
        <v>297905.64203881245</v>
      </c>
      <c r="AE1628">
        <f t="shared" si="544"/>
        <v>50</v>
      </c>
    </row>
    <row r="1629" spans="2:31" x14ac:dyDescent="0.35">
      <c r="B1629" s="7" t="s">
        <v>40</v>
      </c>
      <c r="C1629" s="7">
        <v>1621</v>
      </c>
      <c r="D1629" s="7">
        <v>144</v>
      </c>
      <c r="E1629" s="13">
        <v>115.1</v>
      </c>
      <c r="F1629" s="17">
        <f t="shared" si="536"/>
        <v>0.25000000000000155</v>
      </c>
      <c r="G1629" s="17">
        <f t="shared" si="537"/>
        <v>0.90000000000000568</v>
      </c>
      <c r="H1629" s="17">
        <f t="shared" si="525"/>
        <v>528.2500000000033</v>
      </c>
      <c r="I1629" s="17">
        <v>414.57060000000001</v>
      </c>
      <c r="J1629" s="17">
        <f t="shared" si="526"/>
        <v>483.48336494791658</v>
      </c>
      <c r="K1629" s="17">
        <f t="shared" si="527"/>
        <v>1426.3039649479199</v>
      </c>
      <c r="L1629" s="21">
        <f t="shared" si="528"/>
        <v>1426.3039649479199</v>
      </c>
      <c r="M1629" s="17">
        <f t="shared" si="529"/>
        <v>6566703.4546202235</v>
      </c>
      <c r="N1629" s="17">
        <f t="shared" si="538"/>
        <v>1923322845.0881653</v>
      </c>
      <c r="O1629" s="17">
        <f t="shared" si="530"/>
        <v>1079978.5929783951</v>
      </c>
      <c r="P1629" s="17">
        <f t="shared" si="539"/>
        <v>344491684.91743857</v>
      </c>
      <c r="Q1629" s="17">
        <f t="shared" si="531"/>
        <v>212518.00426738962</v>
      </c>
      <c r="S1629" s="17">
        <f t="shared" si="532"/>
        <v>31.972222222222221</v>
      </c>
      <c r="T1629" s="17">
        <f t="shared" si="533"/>
        <v>4604</v>
      </c>
      <c r="V1629" s="17">
        <f t="shared" si="534"/>
        <v>1923322845.0881653</v>
      </c>
      <c r="W1629" s="17">
        <f t="shared" si="540"/>
        <v>2619419.7147004819</v>
      </c>
      <c r="X1629" s="17">
        <f t="shared" si="541"/>
        <v>-696096.86961231392</v>
      </c>
      <c r="Z1629" s="17">
        <f t="shared" si="542"/>
        <v>286777.39979829115</v>
      </c>
      <c r="AA1629" s="17">
        <f t="shared" si="543"/>
        <v>0</v>
      </c>
      <c r="AC1629" s="17">
        <f t="shared" si="535"/>
        <v>0</v>
      </c>
      <c r="AD1629" s="17">
        <f t="shared" si="524"/>
        <v>297855.64203881245</v>
      </c>
      <c r="AE1629">
        <f t="shared" si="544"/>
        <v>50</v>
      </c>
    </row>
    <row r="1630" spans="2:31" x14ac:dyDescent="0.35">
      <c r="B1630" s="7" t="s">
        <v>40</v>
      </c>
      <c r="C1630" s="7">
        <v>1622</v>
      </c>
      <c r="D1630" s="7">
        <v>145</v>
      </c>
      <c r="E1630" s="13">
        <v>115.9</v>
      </c>
      <c r="F1630" s="17">
        <f t="shared" si="536"/>
        <v>0.19444444444444522</v>
      </c>
      <c r="G1630" s="17">
        <f t="shared" si="537"/>
        <v>0.70000000000000284</v>
      </c>
      <c r="H1630" s="17">
        <f t="shared" si="525"/>
        <v>410.86111111111273</v>
      </c>
      <c r="I1630" s="17">
        <v>414.57060000000001</v>
      </c>
      <c r="J1630" s="17">
        <f t="shared" si="526"/>
        <v>490.22760244791658</v>
      </c>
      <c r="K1630" s="17">
        <f t="shared" si="527"/>
        <v>1315.6593135590292</v>
      </c>
      <c r="L1630" s="21">
        <f t="shared" si="528"/>
        <v>1315.6593135590292</v>
      </c>
      <c r="M1630" s="17">
        <f t="shared" si="529"/>
        <v>6141753.4983378518</v>
      </c>
      <c r="N1630" s="17">
        <f t="shared" si="538"/>
        <v>1929464598.586503</v>
      </c>
      <c r="O1630" s="17">
        <f t="shared" si="530"/>
        <v>1095043.5003858022</v>
      </c>
      <c r="P1630" s="17">
        <f t="shared" si="539"/>
        <v>345586728.41782439</v>
      </c>
      <c r="Q1630" s="17">
        <f t="shared" si="531"/>
        <v>213062.10136733932</v>
      </c>
      <c r="S1630" s="17">
        <f t="shared" si="532"/>
        <v>32.194444444444443</v>
      </c>
      <c r="T1630" s="17">
        <f t="shared" si="533"/>
        <v>4668.1944444444443</v>
      </c>
      <c r="V1630" s="17">
        <f t="shared" si="534"/>
        <v>1929464598.586503</v>
      </c>
      <c r="W1630" s="17">
        <f t="shared" si="540"/>
        <v>2625561.4681988196</v>
      </c>
      <c r="X1630" s="17">
        <f t="shared" si="541"/>
        <v>-696096.86961231392</v>
      </c>
      <c r="Z1630" s="17">
        <f t="shared" si="542"/>
        <v>292919.15329662903</v>
      </c>
      <c r="AA1630" s="17">
        <f t="shared" si="543"/>
        <v>0</v>
      </c>
      <c r="AC1630" s="17">
        <f t="shared" si="535"/>
        <v>0</v>
      </c>
      <c r="AD1630" s="17">
        <f t="shared" si="524"/>
        <v>297805.64203881245</v>
      </c>
      <c r="AE1630">
        <f t="shared" si="544"/>
        <v>50</v>
      </c>
    </row>
    <row r="1631" spans="2:31" x14ac:dyDescent="0.35">
      <c r="B1631" s="7" t="s">
        <v>40</v>
      </c>
      <c r="C1631" s="7">
        <v>1623</v>
      </c>
      <c r="D1631" s="7">
        <v>146</v>
      </c>
      <c r="E1631" s="13">
        <v>116.5</v>
      </c>
      <c r="F1631" s="17">
        <f t="shared" si="536"/>
        <v>0.11111111111111072</v>
      </c>
      <c r="G1631" s="17">
        <f t="shared" si="537"/>
        <v>0.39999999999999858</v>
      </c>
      <c r="H1631" s="17">
        <f t="shared" si="525"/>
        <v>234.77777777777695</v>
      </c>
      <c r="I1631" s="17">
        <v>414.57060000000001</v>
      </c>
      <c r="J1631" s="17">
        <f t="shared" si="526"/>
        <v>495.31643619791663</v>
      </c>
      <c r="K1631" s="17">
        <f t="shared" si="527"/>
        <v>1144.6648139756935</v>
      </c>
      <c r="L1631" s="21">
        <f t="shared" si="528"/>
        <v>1144.6648139756935</v>
      </c>
      <c r="M1631" s="17">
        <f t="shared" si="529"/>
        <v>5408223.2835868243</v>
      </c>
      <c r="N1631" s="17">
        <f t="shared" si="538"/>
        <v>1934872821.8700898</v>
      </c>
      <c r="O1631" s="17">
        <f t="shared" si="530"/>
        <v>1106410.6577932097</v>
      </c>
      <c r="P1631" s="17">
        <f t="shared" si="539"/>
        <v>346693139.07561761</v>
      </c>
      <c r="Q1631" s="17">
        <f t="shared" si="531"/>
        <v>213612.53177795294</v>
      </c>
      <c r="S1631" s="17">
        <f t="shared" si="532"/>
        <v>32.361111111111107</v>
      </c>
      <c r="T1631" s="17">
        <f t="shared" si="533"/>
        <v>4724.7222222222217</v>
      </c>
      <c r="V1631" s="17">
        <f t="shared" si="534"/>
        <v>1934872821.8700898</v>
      </c>
      <c r="W1631" s="17">
        <f t="shared" si="540"/>
        <v>2630969.6914824066</v>
      </c>
      <c r="X1631" s="17">
        <f t="shared" si="541"/>
        <v>-696096.86961231392</v>
      </c>
      <c r="Z1631" s="17">
        <f t="shared" si="542"/>
        <v>298327.37658021587</v>
      </c>
      <c r="AA1631" s="17">
        <f t="shared" si="543"/>
        <v>0</v>
      </c>
      <c r="AC1631" s="17">
        <f t="shared" si="535"/>
        <v>0</v>
      </c>
      <c r="AD1631" s="17">
        <f t="shared" si="524"/>
        <v>297755.64203881245</v>
      </c>
      <c r="AE1631">
        <f t="shared" si="544"/>
        <v>50</v>
      </c>
    </row>
    <row r="1632" spans="2:31" x14ac:dyDescent="0.35">
      <c r="B1632" s="7" t="s">
        <v>40</v>
      </c>
      <c r="C1632" s="7">
        <v>1624</v>
      </c>
      <c r="D1632" s="7">
        <v>147</v>
      </c>
      <c r="E1632" s="13">
        <v>116.7</v>
      </c>
      <c r="F1632" s="17">
        <f t="shared" si="536"/>
        <v>1.3888888888888099E-2</v>
      </c>
      <c r="G1632" s="17">
        <f t="shared" si="537"/>
        <v>4.9999999999997158E-2</v>
      </c>
      <c r="H1632" s="17">
        <f t="shared" si="525"/>
        <v>29.347222222220552</v>
      </c>
      <c r="I1632" s="17">
        <v>414.57060000000001</v>
      </c>
      <c r="J1632" s="17">
        <f t="shared" si="526"/>
        <v>497.01855328124998</v>
      </c>
      <c r="K1632" s="17">
        <f t="shared" si="527"/>
        <v>940.93637550347057</v>
      </c>
      <c r="L1632" s="21">
        <f t="shared" si="528"/>
        <v>940.93637550347057</v>
      </c>
      <c r="M1632" s="17">
        <f t="shared" si="529"/>
        <v>4483797.0633679135</v>
      </c>
      <c r="N1632" s="17">
        <f t="shared" si="538"/>
        <v>1939356618.9334576</v>
      </c>
      <c r="O1632" s="17">
        <f t="shared" si="530"/>
        <v>1110212.753472222</v>
      </c>
      <c r="P1632" s="17">
        <f t="shared" si="539"/>
        <v>347803351.82908982</v>
      </c>
      <c r="Q1632" s="17">
        <f t="shared" si="531"/>
        <v>214164.6255105233</v>
      </c>
      <c r="S1632" s="17">
        <f t="shared" si="532"/>
        <v>32.416666666666664</v>
      </c>
      <c r="T1632" s="17">
        <f t="shared" si="533"/>
        <v>4765.25</v>
      </c>
      <c r="V1632" s="17">
        <f t="shared" si="534"/>
        <v>1939356618.9334576</v>
      </c>
      <c r="W1632" s="17">
        <f t="shared" si="540"/>
        <v>2635453.4885457745</v>
      </c>
      <c r="X1632" s="17">
        <f t="shared" si="541"/>
        <v>-696096.86961231392</v>
      </c>
      <c r="Z1632" s="17">
        <f t="shared" si="542"/>
        <v>302811.17364358378</v>
      </c>
      <c r="AA1632" s="17">
        <f t="shared" si="543"/>
        <v>0</v>
      </c>
      <c r="AC1632" s="17">
        <f t="shared" si="535"/>
        <v>0</v>
      </c>
      <c r="AD1632" s="17">
        <f t="shared" si="524"/>
        <v>297705.64203881245</v>
      </c>
      <c r="AE1632">
        <f t="shared" si="544"/>
        <v>50</v>
      </c>
    </row>
    <row r="1633" spans="2:31" x14ac:dyDescent="0.35">
      <c r="B1633" s="7" t="s">
        <v>40</v>
      </c>
      <c r="C1633" s="7">
        <v>1625</v>
      </c>
      <c r="D1633" s="7">
        <v>148</v>
      </c>
      <c r="E1633" s="13">
        <v>116.6</v>
      </c>
      <c r="F1633" s="17">
        <f t="shared" si="536"/>
        <v>-6.9444444444444448E-2</v>
      </c>
      <c r="G1633" s="17">
        <f t="shared" si="537"/>
        <v>-0.25</v>
      </c>
      <c r="H1633" s="17">
        <f t="shared" si="525"/>
        <v>-146.73611111111111</v>
      </c>
      <c r="I1633" s="17">
        <v>414.57060000000001</v>
      </c>
      <c r="J1633" s="17">
        <f t="shared" si="526"/>
        <v>496.16712979166653</v>
      </c>
      <c r="K1633" s="17">
        <f t="shared" si="527"/>
        <v>764.00161868055545</v>
      </c>
      <c r="L1633" s="21">
        <f t="shared" si="528"/>
        <v>764.00161868055545</v>
      </c>
      <c r="M1633" s="17">
        <f t="shared" si="529"/>
        <v>3662284.2036796133</v>
      </c>
      <c r="N1633" s="17">
        <f t="shared" si="538"/>
        <v>1943018903.1371372</v>
      </c>
      <c r="O1633" s="17">
        <f t="shared" si="530"/>
        <v>1108310.8904320984</v>
      </c>
      <c r="P1633" s="17">
        <f t="shared" si="539"/>
        <v>348911662.71952194</v>
      </c>
      <c r="Q1633" s="17">
        <f t="shared" si="531"/>
        <v>214714.86936585966</v>
      </c>
      <c r="S1633" s="17">
        <f t="shared" si="532"/>
        <v>32.388888888888886</v>
      </c>
      <c r="T1633" s="17">
        <f t="shared" si="533"/>
        <v>4793.5555555555547</v>
      </c>
      <c r="V1633" s="17">
        <f t="shared" si="534"/>
        <v>1943018903.1371372</v>
      </c>
      <c r="W1633" s="17">
        <f t="shared" si="540"/>
        <v>2639115.7727494542</v>
      </c>
      <c r="X1633" s="17">
        <f t="shared" si="541"/>
        <v>-696096.86961231392</v>
      </c>
      <c r="Z1633" s="17">
        <f t="shared" si="542"/>
        <v>306473.45784726337</v>
      </c>
      <c r="AA1633" s="17">
        <f t="shared" si="543"/>
        <v>0</v>
      </c>
      <c r="AC1633" s="17">
        <f t="shared" si="535"/>
        <v>0</v>
      </c>
      <c r="AD1633" s="17">
        <f t="shared" si="524"/>
        <v>297655.64203881245</v>
      </c>
      <c r="AE1633">
        <f t="shared" si="544"/>
        <v>50</v>
      </c>
    </row>
    <row r="1634" spans="2:31" x14ac:dyDescent="0.35">
      <c r="B1634" s="7" t="s">
        <v>40</v>
      </c>
      <c r="C1634" s="7">
        <v>1626</v>
      </c>
      <c r="D1634" s="7">
        <v>149</v>
      </c>
      <c r="E1634" s="13">
        <v>116.2</v>
      </c>
      <c r="F1634" s="17">
        <f t="shared" si="536"/>
        <v>-0.19444444444444325</v>
      </c>
      <c r="G1634" s="17">
        <f t="shared" si="537"/>
        <v>-0.69999999999999574</v>
      </c>
      <c r="H1634" s="17">
        <f t="shared" si="525"/>
        <v>-410.86111111110858</v>
      </c>
      <c r="I1634" s="17">
        <v>414.57060000000001</v>
      </c>
      <c r="J1634" s="17">
        <f t="shared" si="526"/>
        <v>492.76873479166676</v>
      </c>
      <c r="K1634" s="17">
        <f t="shared" si="527"/>
        <v>496.47822368055819</v>
      </c>
      <c r="L1634" s="21">
        <f t="shared" si="528"/>
        <v>496.47822368055813</v>
      </c>
      <c r="M1634" s="17">
        <f t="shared" si="529"/>
        <v>2387756.8525445685</v>
      </c>
      <c r="N1634" s="17">
        <f t="shared" si="538"/>
        <v>1945406659.9896817</v>
      </c>
      <c r="O1634" s="17">
        <f t="shared" si="530"/>
        <v>1100719.7422839508</v>
      </c>
      <c r="P1634" s="17">
        <f t="shared" si="539"/>
        <v>350012382.46180588</v>
      </c>
      <c r="Q1634" s="17">
        <f t="shared" si="531"/>
        <v>215259.76781168874</v>
      </c>
      <c r="S1634" s="17">
        <f t="shared" si="532"/>
        <v>32.277777777777779</v>
      </c>
      <c r="T1634" s="17">
        <f t="shared" si="533"/>
        <v>4809.3888888888887</v>
      </c>
      <c r="V1634" s="17">
        <f t="shared" si="534"/>
        <v>1945406659.9896817</v>
      </c>
      <c r="W1634" s="17">
        <f t="shared" si="540"/>
        <v>2641503.5296019986</v>
      </c>
      <c r="X1634" s="17">
        <f t="shared" si="541"/>
        <v>-696096.86961231392</v>
      </c>
      <c r="Z1634" s="17">
        <f t="shared" si="542"/>
        <v>308861.21469980793</v>
      </c>
      <c r="AA1634" s="17">
        <f t="shared" si="543"/>
        <v>0</v>
      </c>
      <c r="AC1634" s="17">
        <f t="shared" si="535"/>
        <v>0</v>
      </c>
      <c r="AD1634" s="17">
        <f t="shared" si="524"/>
        <v>297605.64203881245</v>
      </c>
      <c r="AE1634">
        <f t="shared" si="544"/>
        <v>50</v>
      </c>
    </row>
    <row r="1635" spans="2:31" x14ac:dyDescent="0.35">
      <c r="B1635" s="7" t="s">
        <v>40</v>
      </c>
      <c r="C1635" s="7">
        <v>1627</v>
      </c>
      <c r="D1635" s="7">
        <v>150</v>
      </c>
      <c r="E1635" s="13">
        <v>115.2</v>
      </c>
      <c r="F1635" s="17">
        <f t="shared" si="536"/>
        <v>-0.33333333333333409</v>
      </c>
      <c r="G1635" s="17">
        <f t="shared" si="537"/>
        <v>-1.2000000000000028</v>
      </c>
      <c r="H1635" s="17">
        <f t="shared" si="525"/>
        <v>-704.33333333333496</v>
      </c>
      <c r="I1635" s="17">
        <v>414.57060000000001</v>
      </c>
      <c r="J1635" s="17">
        <f t="shared" si="526"/>
        <v>484.32384000000002</v>
      </c>
      <c r="K1635" s="17">
        <f t="shared" si="527"/>
        <v>194.56110666666507</v>
      </c>
      <c r="L1635" s="21">
        <f t="shared" si="528"/>
        <v>194.56110666666507</v>
      </c>
      <c r="M1635" s="17">
        <f t="shared" si="529"/>
        <v>933893.31199999235</v>
      </c>
      <c r="N1635" s="17">
        <f t="shared" si="538"/>
        <v>1946340553.3016818</v>
      </c>
      <c r="O1635" s="17">
        <f t="shared" si="530"/>
        <v>1081856</v>
      </c>
      <c r="P1635" s="17">
        <f t="shared" si="539"/>
        <v>351094238.46180588</v>
      </c>
      <c r="Q1635" s="17">
        <f t="shared" si="531"/>
        <v>215792.40225064897</v>
      </c>
      <c r="S1635" s="17">
        <f t="shared" si="532"/>
        <v>32</v>
      </c>
      <c r="T1635" s="17">
        <f t="shared" si="533"/>
        <v>4800</v>
      </c>
      <c r="V1635" s="17">
        <f t="shared" si="534"/>
        <v>1946340553.3016818</v>
      </c>
      <c r="W1635" s="17">
        <f t="shared" si="540"/>
        <v>2642437.4229139988</v>
      </c>
      <c r="X1635" s="17">
        <f t="shared" si="541"/>
        <v>-696096.86961231392</v>
      </c>
      <c r="Z1635" s="17">
        <f t="shared" si="542"/>
        <v>309795.1080118079</v>
      </c>
      <c r="AA1635" s="17">
        <f t="shared" si="543"/>
        <v>0</v>
      </c>
      <c r="AC1635" s="17">
        <f t="shared" si="535"/>
        <v>0</v>
      </c>
      <c r="AD1635" s="17">
        <f t="shared" si="524"/>
        <v>297555.64203881245</v>
      </c>
      <c r="AE1635">
        <f t="shared" si="544"/>
        <v>50</v>
      </c>
    </row>
    <row r="1636" spans="2:31" x14ac:dyDescent="0.35">
      <c r="B1636" s="7" t="s">
        <v>40</v>
      </c>
      <c r="C1636" s="7">
        <v>1628</v>
      </c>
      <c r="D1636" s="7">
        <v>151</v>
      </c>
      <c r="E1636" s="13">
        <v>113.8</v>
      </c>
      <c r="F1636" s="17">
        <f t="shared" si="536"/>
        <v>-0.44444444444444481</v>
      </c>
      <c r="G1636" s="17">
        <f t="shared" si="537"/>
        <v>-1.6000000000000014</v>
      </c>
      <c r="H1636" s="17">
        <f t="shared" si="525"/>
        <v>-939.11111111111188</v>
      </c>
      <c r="I1636" s="17">
        <v>414.57060000000001</v>
      </c>
      <c r="J1636" s="17">
        <f t="shared" si="526"/>
        <v>472.62360979166669</v>
      </c>
      <c r="K1636" s="17">
        <f t="shared" si="527"/>
        <v>-51.916901319445174</v>
      </c>
      <c r="L1636" s="21">
        <f t="shared" si="528"/>
        <v>-51.916901319445174</v>
      </c>
      <c r="M1636" s="17">
        <f t="shared" si="529"/>
        <v>-247813.7913591894</v>
      </c>
      <c r="N1636" s="17">
        <f t="shared" si="538"/>
        <v>1946092739.5103226</v>
      </c>
      <c r="O1636" s="17">
        <f t="shared" si="530"/>
        <v>1055720.6682098766</v>
      </c>
      <c r="P1636" s="17">
        <f t="shared" si="539"/>
        <v>352149959.13001573</v>
      </c>
      <c r="Q1636" s="17">
        <f t="shared" si="531"/>
        <v>216308.32870394088</v>
      </c>
      <c r="S1636" s="17">
        <f t="shared" si="532"/>
        <v>31.611111111111111</v>
      </c>
      <c r="T1636" s="17">
        <f t="shared" si="533"/>
        <v>4773.2777777777774</v>
      </c>
      <c r="V1636" s="17">
        <f t="shared" si="534"/>
        <v>1946092739.5103226</v>
      </c>
      <c r="W1636" s="17">
        <f t="shared" si="540"/>
        <v>2642437.4229139988</v>
      </c>
      <c r="X1636" s="17">
        <f t="shared" si="541"/>
        <v>-696344.68340367312</v>
      </c>
      <c r="Z1636" s="17">
        <f t="shared" si="542"/>
        <v>0</v>
      </c>
      <c r="AA1636" s="17">
        <f t="shared" si="543"/>
        <v>247.81379135918939</v>
      </c>
      <c r="AC1636" s="17">
        <f t="shared" si="535"/>
        <v>49.067130689119502</v>
      </c>
      <c r="AD1636" s="17">
        <f t="shared" si="524"/>
        <v>297679.54893449205</v>
      </c>
      <c r="AE1636">
        <f t="shared" si="544"/>
        <v>0</v>
      </c>
    </row>
    <row r="1637" spans="2:31" x14ac:dyDescent="0.35">
      <c r="B1637" s="7" t="s">
        <v>40</v>
      </c>
      <c r="C1637" s="7">
        <v>1629</v>
      </c>
      <c r="D1637" s="7">
        <v>152</v>
      </c>
      <c r="E1637" s="13">
        <v>112</v>
      </c>
      <c r="F1637" s="17">
        <f t="shared" si="536"/>
        <v>-0.51388888888888928</v>
      </c>
      <c r="G1637" s="17">
        <f t="shared" si="537"/>
        <v>-1.8500000000000014</v>
      </c>
      <c r="H1637" s="17">
        <f t="shared" si="525"/>
        <v>-1085.8472222222231</v>
      </c>
      <c r="I1637" s="17">
        <v>414.57060000000001</v>
      </c>
      <c r="J1637" s="17">
        <f t="shared" si="526"/>
        <v>457.79066666666665</v>
      </c>
      <c r="K1637" s="17">
        <f t="shared" si="527"/>
        <v>-213.48595555555642</v>
      </c>
      <c r="L1637" s="21">
        <f t="shared" si="528"/>
        <v>-213.48595555555642</v>
      </c>
      <c r="M1637" s="17">
        <f t="shared" si="529"/>
        <v>-1009551.3631604979</v>
      </c>
      <c r="N1637" s="17">
        <f t="shared" si="538"/>
        <v>1945083188.147162</v>
      </c>
      <c r="O1637" s="17">
        <f t="shared" si="530"/>
        <v>1022587.6543209875</v>
      </c>
      <c r="P1637" s="17">
        <f t="shared" si="539"/>
        <v>353172546.78433675</v>
      </c>
      <c r="Q1637" s="17">
        <f t="shared" si="531"/>
        <v>216803.28224943939</v>
      </c>
      <c r="S1637" s="17">
        <f t="shared" si="532"/>
        <v>31.111111111111111</v>
      </c>
      <c r="T1637" s="17">
        <f t="shared" si="533"/>
        <v>4728.8888888888887</v>
      </c>
      <c r="V1637" s="17">
        <f t="shared" si="534"/>
        <v>1945083188.147162</v>
      </c>
      <c r="W1637" s="17">
        <f t="shared" si="540"/>
        <v>2642437.4229139988</v>
      </c>
      <c r="X1637" s="17">
        <f t="shared" si="541"/>
        <v>-697354.2347668336</v>
      </c>
      <c r="Z1637" s="17">
        <f t="shared" si="542"/>
        <v>0</v>
      </c>
      <c r="AA1637" s="17">
        <f t="shared" si="543"/>
        <v>1257.3651545196872</v>
      </c>
      <c r="AC1637" s="17">
        <f t="shared" si="535"/>
        <v>248.95830059489808</v>
      </c>
      <c r="AD1637" s="17">
        <f t="shared" si="524"/>
        <v>298184.32461607229</v>
      </c>
      <c r="AE1637">
        <f t="shared" si="544"/>
        <v>0</v>
      </c>
    </row>
    <row r="1638" spans="2:31" x14ac:dyDescent="0.35">
      <c r="B1638" s="7" t="s">
        <v>40</v>
      </c>
      <c r="C1638" s="7">
        <v>1630</v>
      </c>
      <c r="D1638" s="7">
        <v>153</v>
      </c>
      <c r="E1638" s="13">
        <v>110.1</v>
      </c>
      <c r="F1638" s="17">
        <f t="shared" si="536"/>
        <v>-0.51388888888888928</v>
      </c>
      <c r="G1638" s="17">
        <f t="shared" si="537"/>
        <v>-1.8500000000000014</v>
      </c>
      <c r="H1638" s="17">
        <f t="shared" si="525"/>
        <v>-1085.8472222222231</v>
      </c>
      <c r="I1638" s="17">
        <v>414.57060000000001</v>
      </c>
      <c r="J1638" s="17">
        <f t="shared" si="526"/>
        <v>442.39022953124999</v>
      </c>
      <c r="K1638" s="17">
        <f t="shared" si="527"/>
        <v>-228.88639269097308</v>
      </c>
      <c r="L1638" s="21">
        <f t="shared" si="528"/>
        <v>-228.88639269097303</v>
      </c>
      <c r="M1638" s="17">
        <f t="shared" si="529"/>
        <v>-1071016.6529992355</v>
      </c>
      <c r="N1638" s="17">
        <f t="shared" si="538"/>
        <v>1944012171.4941628</v>
      </c>
      <c r="O1638" s="17">
        <f t="shared" si="530"/>
        <v>988187.00347222213</v>
      </c>
      <c r="P1638" s="17">
        <f t="shared" si="539"/>
        <v>354160733.78780895</v>
      </c>
      <c r="Q1638" s="17">
        <f t="shared" si="531"/>
        <v>217276.5237962018</v>
      </c>
      <c r="S1638" s="17">
        <f t="shared" si="532"/>
        <v>30.583333333333332</v>
      </c>
      <c r="T1638" s="17">
        <f t="shared" si="533"/>
        <v>4679.25</v>
      </c>
      <c r="V1638" s="17">
        <f t="shared" si="534"/>
        <v>1944012171.4941628</v>
      </c>
      <c r="W1638" s="17">
        <f t="shared" si="540"/>
        <v>2642437.4229139988</v>
      </c>
      <c r="X1638" s="17">
        <f t="shared" si="541"/>
        <v>-698425.25141983281</v>
      </c>
      <c r="Z1638" s="17">
        <f t="shared" si="542"/>
        <v>0</v>
      </c>
      <c r="AA1638" s="17">
        <f t="shared" si="543"/>
        <v>2328.3818075189229</v>
      </c>
      <c r="AC1638" s="17">
        <f t="shared" si="535"/>
        <v>461.01959788874677</v>
      </c>
      <c r="AD1638" s="17">
        <f t="shared" si="524"/>
        <v>298719.8329425719</v>
      </c>
      <c r="AE1638">
        <f t="shared" si="544"/>
        <v>0</v>
      </c>
    </row>
    <row r="1639" spans="2:31" x14ac:dyDescent="0.35">
      <c r="B1639" s="7" t="s">
        <v>40</v>
      </c>
      <c r="C1639" s="7">
        <v>1631</v>
      </c>
      <c r="D1639" s="7">
        <v>154</v>
      </c>
      <c r="E1639" s="13">
        <v>108.3</v>
      </c>
      <c r="F1639" s="17">
        <f t="shared" si="536"/>
        <v>-0.43055555555555475</v>
      </c>
      <c r="G1639" s="17">
        <f t="shared" si="537"/>
        <v>-1.5499999999999972</v>
      </c>
      <c r="H1639" s="17">
        <f t="shared" si="525"/>
        <v>-909.76388888888721</v>
      </c>
      <c r="I1639" s="17">
        <v>414.57060000000001</v>
      </c>
      <c r="J1639" s="17">
        <f t="shared" si="526"/>
        <v>428.04339703124998</v>
      </c>
      <c r="K1639" s="17">
        <f t="shared" si="527"/>
        <v>-67.149891857637215</v>
      </c>
      <c r="L1639" s="21">
        <f t="shared" si="528"/>
        <v>-67.149891857637272</v>
      </c>
      <c r="M1639" s="17">
        <f t="shared" si="529"/>
        <v>-311094.25732779055</v>
      </c>
      <c r="N1639" s="17">
        <f t="shared" si="538"/>
        <v>1943701077.236835</v>
      </c>
      <c r="O1639" s="17">
        <f t="shared" si="530"/>
        <v>956139.8368055555</v>
      </c>
      <c r="P1639" s="17">
        <f t="shared" si="539"/>
        <v>355116873.62461454</v>
      </c>
      <c r="Q1639" s="17">
        <f t="shared" si="531"/>
        <v>217729.53625053007</v>
      </c>
      <c r="S1639" s="17">
        <f t="shared" si="532"/>
        <v>30.083333333333332</v>
      </c>
      <c r="T1639" s="17">
        <f t="shared" si="533"/>
        <v>4632.833333333333</v>
      </c>
      <c r="V1639" s="17">
        <f t="shared" si="534"/>
        <v>1943701077.236835</v>
      </c>
      <c r="W1639" s="17">
        <f t="shared" si="540"/>
        <v>2642437.4229139988</v>
      </c>
      <c r="X1639" s="17">
        <f t="shared" si="541"/>
        <v>-698736.34567716066</v>
      </c>
      <c r="Z1639" s="17">
        <f t="shared" si="542"/>
        <v>0</v>
      </c>
      <c r="AA1639" s="17">
        <f t="shared" si="543"/>
        <v>2639.4760648467136</v>
      </c>
      <c r="AC1639" s="17">
        <f t="shared" si="535"/>
        <v>522.61626083964927</v>
      </c>
      <c r="AD1639" s="17">
        <f t="shared" si="524"/>
        <v>298875.38007123582</v>
      </c>
      <c r="AE1639">
        <f t="shared" si="544"/>
        <v>0</v>
      </c>
    </row>
    <row r="1640" spans="2:31" x14ac:dyDescent="0.35">
      <c r="B1640" s="7" t="s">
        <v>40</v>
      </c>
      <c r="C1640" s="7">
        <v>1632</v>
      </c>
      <c r="D1640" s="7">
        <v>155</v>
      </c>
      <c r="E1640" s="13">
        <v>107</v>
      </c>
      <c r="F1640" s="17">
        <f t="shared" si="536"/>
        <v>-0.30555555555555597</v>
      </c>
      <c r="G1640" s="17">
        <f t="shared" si="537"/>
        <v>-1.1000000000000014</v>
      </c>
      <c r="H1640" s="17">
        <f t="shared" si="525"/>
        <v>-645.63888888888971</v>
      </c>
      <c r="I1640" s="17">
        <v>414.57060000000001</v>
      </c>
      <c r="J1640" s="17">
        <f t="shared" si="526"/>
        <v>417.8288697916667</v>
      </c>
      <c r="K1640" s="17">
        <f t="shared" si="527"/>
        <v>186.76058090277701</v>
      </c>
      <c r="L1640" s="21">
        <f t="shared" si="528"/>
        <v>186.76058090277695</v>
      </c>
      <c r="M1640" s="17">
        <f t="shared" si="529"/>
        <v>860395.62063126545</v>
      </c>
      <c r="N1640" s="17">
        <f t="shared" si="538"/>
        <v>1944561472.8574662</v>
      </c>
      <c r="O1640" s="17">
        <f t="shared" si="530"/>
        <v>933323.18672839494</v>
      </c>
      <c r="P1640" s="17">
        <f t="shared" si="539"/>
        <v>356050196.81134295</v>
      </c>
      <c r="Q1640" s="17">
        <f t="shared" si="531"/>
        <v>218168.01275204838</v>
      </c>
      <c r="S1640" s="17">
        <f t="shared" si="532"/>
        <v>29.722222222222221</v>
      </c>
      <c r="T1640" s="17">
        <f t="shared" si="533"/>
        <v>4606.9444444444443</v>
      </c>
      <c r="V1640" s="17">
        <f t="shared" si="534"/>
        <v>1944561472.8574662</v>
      </c>
      <c r="W1640" s="17">
        <f t="shared" si="540"/>
        <v>2643297.8185346299</v>
      </c>
      <c r="X1640" s="17">
        <f t="shared" si="541"/>
        <v>-698736.34567716066</v>
      </c>
      <c r="Z1640" s="17">
        <f t="shared" si="542"/>
        <v>860.3956206312655</v>
      </c>
      <c r="AA1640" s="17">
        <f t="shared" si="543"/>
        <v>0</v>
      </c>
      <c r="AC1640" s="17">
        <f t="shared" si="535"/>
        <v>0</v>
      </c>
      <c r="AD1640" s="17">
        <f t="shared" si="524"/>
        <v>298825.38007123582</v>
      </c>
      <c r="AE1640">
        <f t="shared" si="544"/>
        <v>50</v>
      </c>
    </row>
    <row r="1641" spans="2:31" x14ac:dyDescent="0.35">
      <c r="B1641" s="7" t="s">
        <v>40</v>
      </c>
      <c r="C1641" s="7">
        <v>1633</v>
      </c>
      <c r="D1641" s="7">
        <v>156</v>
      </c>
      <c r="E1641" s="13">
        <v>106.1</v>
      </c>
      <c r="F1641" s="17">
        <f t="shared" si="536"/>
        <v>-0.16666666666666705</v>
      </c>
      <c r="G1641" s="17">
        <f t="shared" si="537"/>
        <v>-0.60000000000000142</v>
      </c>
      <c r="H1641" s="17">
        <f t="shared" si="525"/>
        <v>-352.16666666666748</v>
      </c>
      <c r="I1641" s="17">
        <v>414.57060000000001</v>
      </c>
      <c r="J1641" s="17">
        <f t="shared" si="526"/>
        <v>410.82953369791664</v>
      </c>
      <c r="K1641" s="17">
        <f t="shared" si="527"/>
        <v>473.23346703124918</v>
      </c>
      <c r="L1641" s="21">
        <f t="shared" si="528"/>
        <v>473.23346703124918</v>
      </c>
      <c r="M1641" s="17">
        <f t="shared" si="529"/>
        <v>2175769.7369206734</v>
      </c>
      <c r="N1641" s="17">
        <f t="shared" si="538"/>
        <v>1946737242.5943868</v>
      </c>
      <c r="O1641" s="17">
        <f t="shared" si="530"/>
        <v>917688.45408950606</v>
      </c>
      <c r="P1641" s="17">
        <f t="shared" si="539"/>
        <v>356967885.26543248</v>
      </c>
      <c r="Q1641" s="17">
        <f t="shared" si="531"/>
        <v>218596.37799475351</v>
      </c>
      <c r="S1641" s="17">
        <f t="shared" si="532"/>
        <v>29.472222222222221</v>
      </c>
      <c r="T1641" s="17">
        <f t="shared" si="533"/>
        <v>4597.666666666667</v>
      </c>
      <c r="V1641" s="17">
        <f t="shared" si="534"/>
        <v>1946737242.5943868</v>
      </c>
      <c r="W1641" s="17">
        <f t="shared" si="540"/>
        <v>2645473.5882715504</v>
      </c>
      <c r="X1641" s="17">
        <f t="shared" si="541"/>
        <v>-698736.34567716066</v>
      </c>
      <c r="Z1641" s="17">
        <f t="shared" si="542"/>
        <v>3036.165357551939</v>
      </c>
      <c r="AA1641" s="17">
        <f t="shared" si="543"/>
        <v>0</v>
      </c>
      <c r="AC1641" s="17">
        <f t="shared" si="535"/>
        <v>0</v>
      </c>
      <c r="AD1641" s="17">
        <f t="shared" si="524"/>
        <v>298775.38007123582</v>
      </c>
      <c r="AE1641">
        <f t="shared" si="544"/>
        <v>50</v>
      </c>
    </row>
    <row r="1642" spans="2:31" x14ac:dyDescent="0.35">
      <c r="B1642" s="7" t="s">
        <v>40</v>
      </c>
      <c r="C1642" s="7">
        <v>1634</v>
      </c>
      <c r="D1642" s="7">
        <v>157</v>
      </c>
      <c r="E1642" s="13">
        <v>105.8</v>
      </c>
      <c r="F1642" s="17">
        <f t="shared" si="536"/>
        <v>-5.5555555555554373E-2</v>
      </c>
      <c r="G1642" s="17">
        <f t="shared" si="537"/>
        <v>-0.19999999999999574</v>
      </c>
      <c r="H1642" s="17">
        <f t="shared" si="525"/>
        <v>-117.38888888888638</v>
      </c>
      <c r="I1642" s="17">
        <v>414.57060000000001</v>
      </c>
      <c r="J1642" s="17">
        <f t="shared" si="526"/>
        <v>408.50955979166662</v>
      </c>
      <c r="K1642" s="17">
        <f t="shared" si="527"/>
        <v>705.69127090278016</v>
      </c>
      <c r="L1642" s="21">
        <f t="shared" si="528"/>
        <v>705.69127090278016</v>
      </c>
      <c r="M1642" s="17">
        <f t="shared" si="529"/>
        <v>3256098.729016033</v>
      </c>
      <c r="N1642" s="17">
        <f t="shared" si="538"/>
        <v>1949993341.3234029</v>
      </c>
      <c r="O1642" s="17">
        <f t="shared" si="530"/>
        <v>912506.2237654319</v>
      </c>
      <c r="P1642" s="17">
        <f t="shared" si="539"/>
        <v>357880391.48919791</v>
      </c>
      <c r="Q1642" s="17">
        <f t="shared" si="531"/>
        <v>219021.04742300973</v>
      </c>
      <c r="S1642" s="17">
        <f t="shared" si="532"/>
        <v>29.388888888888886</v>
      </c>
      <c r="T1642" s="17">
        <f t="shared" si="533"/>
        <v>4614.0555555555547</v>
      </c>
      <c r="V1642" s="17">
        <f t="shared" si="534"/>
        <v>1949993341.3234029</v>
      </c>
      <c r="W1642" s="17">
        <f t="shared" si="540"/>
        <v>2648729.6870005666</v>
      </c>
      <c r="X1642" s="17">
        <f t="shared" si="541"/>
        <v>-698736.34567716066</v>
      </c>
      <c r="Z1642" s="17">
        <f t="shared" si="542"/>
        <v>6292.2640865679714</v>
      </c>
      <c r="AA1642" s="17">
        <f t="shared" si="543"/>
        <v>0</v>
      </c>
      <c r="AC1642" s="17">
        <f t="shared" si="535"/>
        <v>0</v>
      </c>
      <c r="AD1642" s="17">
        <f t="shared" si="524"/>
        <v>298725.38007123582</v>
      </c>
      <c r="AE1642">
        <f t="shared" si="544"/>
        <v>50</v>
      </c>
    </row>
    <row r="1643" spans="2:31" x14ac:dyDescent="0.35">
      <c r="B1643" s="7" t="s">
        <v>40</v>
      </c>
      <c r="C1643" s="7">
        <v>1635</v>
      </c>
      <c r="D1643" s="7">
        <v>158</v>
      </c>
      <c r="E1643" s="13">
        <v>105.7</v>
      </c>
      <c r="F1643" s="17">
        <f t="shared" si="536"/>
        <v>-1.3888888888888099E-2</v>
      </c>
      <c r="G1643" s="17">
        <f t="shared" si="537"/>
        <v>-4.9999999999997158E-2</v>
      </c>
      <c r="H1643" s="17">
        <f t="shared" si="525"/>
        <v>-29.347222222220552</v>
      </c>
      <c r="I1643" s="17">
        <v>414.57060000000001</v>
      </c>
      <c r="J1643" s="17">
        <f t="shared" si="526"/>
        <v>407.73769494791668</v>
      </c>
      <c r="K1643" s="17">
        <f t="shared" si="527"/>
        <v>792.96107272569611</v>
      </c>
      <c r="L1643" s="21">
        <f t="shared" si="528"/>
        <v>792.96107272569611</v>
      </c>
      <c r="M1643" s="17">
        <f t="shared" si="529"/>
        <v>3678590.4697674336</v>
      </c>
      <c r="N1643" s="17">
        <f t="shared" si="538"/>
        <v>1953671931.7931702</v>
      </c>
      <c r="O1643" s="17">
        <f t="shared" si="530"/>
        <v>910782.07445987652</v>
      </c>
      <c r="P1643" s="17">
        <f t="shared" si="539"/>
        <v>358791173.56365776</v>
      </c>
      <c r="Q1643" s="17">
        <f t="shared" si="531"/>
        <v>219444.14285239007</v>
      </c>
      <c r="S1643" s="17">
        <f t="shared" si="532"/>
        <v>29.361111111111111</v>
      </c>
      <c r="T1643" s="17">
        <f t="shared" si="533"/>
        <v>4639.0555555555557</v>
      </c>
      <c r="V1643" s="17">
        <f t="shared" si="534"/>
        <v>1953671931.7931702</v>
      </c>
      <c r="W1643" s="17">
        <f t="shared" si="540"/>
        <v>2652408.277470334</v>
      </c>
      <c r="X1643" s="17">
        <f t="shared" si="541"/>
        <v>-698736.34567716066</v>
      </c>
      <c r="Z1643" s="17">
        <f t="shared" si="542"/>
        <v>9970.8545563354055</v>
      </c>
      <c r="AA1643" s="17">
        <f t="shared" si="543"/>
        <v>0</v>
      </c>
      <c r="AC1643" s="17">
        <f t="shared" si="535"/>
        <v>0</v>
      </c>
      <c r="AD1643" s="17">
        <f t="shared" si="524"/>
        <v>298675.38007123582</v>
      </c>
      <c r="AE1643">
        <f t="shared" si="544"/>
        <v>50</v>
      </c>
    </row>
    <row r="1644" spans="2:31" x14ac:dyDescent="0.35">
      <c r="B1644" s="7" t="s">
        <v>40</v>
      </c>
      <c r="C1644" s="7">
        <v>1636</v>
      </c>
      <c r="D1644" s="7">
        <v>159</v>
      </c>
      <c r="E1644" s="13">
        <v>105.7</v>
      </c>
      <c r="F1644" s="17">
        <f t="shared" si="536"/>
        <v>-1.3888888888890073E-2</v>
      </c>
      <c r="G1644" s="17">
        <f t="shared" si="537"/>
        <v>-5.0000000000004263E-2</v>
      </c>
      <c r="H1644" s="17">
        <f t="shared" si="525"/>
        <v>-29.347222222224723</v>
      </c>
      <c r="I1644" s="17">
        <v>414.57060000000001</v>
      </c>
      <c r="J1644" s="17">
        <f t="shared" si="526"/>
        <v>407.73769494791668</v>
      </c>
      <c r="K1644" s="17">
        <f t="shared" si="527"/>
        <v>792.96107272569202</v>
      </c>
      <c r="L1644" s="21">
        <f t="shared" si="528"/>
        <v>792.96107272569202</v>
      </c>
      <c r="M1644" s="17">
        <f t="shared" si="529"/>
        <v>3701872.6879304997</v>
      </c>
      <c r="N1644" s="17">
        <f t="shared" si="538"/>
        <v>1957373804.4811008</v>
      </c>
      <c r="O1644" s="17">
        <f t="shared" si="530"/>
        <v>910782.07445987652</v>
      </c>
      <c r="P1644" s="17">
        <f t="shared" si="539"/>
        <v>359701955.63811761</v>
      </c>
      <c r="Q1644" s="17">
        <f t="shared" si="531"/>
        <v>219866.72105019414</v>
      </c>
      <c r="S1644" s="17">
        <f t="shared" si="532"/>
        <v>29.361111111111111</v>
      </c>
      <c r="T1644" s="17">
        <f t="shared" si="533"/>
        <v>4668.416666666667</v>
      </c>
      <c r="V1644" s="17">
        <f t="shared" si="534"/>
        <v>1957373804.4811008</v>
      </c>
      <c r="W1644" s="17">
        <f t="shared" si="540"/>
        <v>2656110.1501582647</v>
      </c>
      <c r="X1644" s="17">
        <f t="shared" si="541"/>
        <v>-698736.34567716066</v>
      </c>
      <c r="Z1644" s="17">
        <f t="shared" si="542"/>
        <v>13672.727244265905</v>
      </c>
      <c r="AA1644" s="17">
        <f t="shared" si="543"/>
        <v>0</v>
      </c>
      <c r="AC1644" s="17">
        <f t="shared" si="535"/>
        <v>0</v>
      </c>
      <c r="AD1644" s="17">
        <f t="shared" si="524"/>
        <v>298625.38007123582</v>
      </c>
      <c r="AE1644">
        <f t="shared" si="544"/>
        <v>50</v>
      </c>
    </row>
    <row r="1645" spans="2:31" x14ac:dyDescent="0.35">
      <c r="B1645" s="7" t="s">
        <v>40</v>
      </c>
      <c r="C1645" s="7">
        <v>1637</v>
      </c>
      <c r="D1645" s="7">
        <v>160</v>
      </c>
      <c r="E1645" s="13">
        <v>105.6</v>
      </c>
      <c r="F1645" s="17">
        <f t="shared" si="536"/>
        <v>-5.5555555555556344E-2</v>
      </c>
      <c r="G1645" s="17">
        <f t="shared" si="537"/>
        <v>-0.20000000000000284</v>
      </c>
      <c r="H1645" s="17">
        <f t="shared" si="525"/>
        <v>-117.38888888889055</v>
      </c>
      <c r="I1645" s="17">
        <v>414.57060000000001</v>
      </c>
      <c r="J1645" s="17">
        <f t="shared" si="526"/>
        <v>406.96656000000002</v>
      </c>
      <c r="K1645" s="17">
        <f t="shared" si="527"/>
        <v>704.14827111110947</v>
      </c>
      <c r="L1645" s="21">
        <f t="shared" si="528"/>
        <v>704.14827111110958</v>
      </c>
      <c r="M1645" s="17">
        <f t="shared" si="529"/>
        <v>3304802.5524148075</v>
      </c>
      <c r="N1645" s="17">
        <f t="shared" si="538"/>
        <v>1960678607.0335157</v>
      </c>
      <c r="O1645" s="17">
        <f t="shared" si="530"/>
        <v>909059.5555555555</v>
      </c>
      <c r="P1645" s="17">
        <f t="shared" si="539"/>
        <v>360611015.19367319</v>
      </c>
      <c r="Q1645" s="17">
        <f t="shared" si="531"/>
        <v>220287.73072307464</v>
      </c>
      <c r="S1645" s="17">
        <f t="shared" si="532"/>
        <v>29.333333333333332</v>
      </c>
      <c r="T1645" s="17">
        <f t="shared" si="533"/>
        <v>4693.333333333333</v>
      </c>
      <c r="V1645" s="17">
        <f t="shared" si="534"/>
        <v>1960678607.0335157</v>
      </c>
      <c r="W1645" s="17">
        <f t="shared" si="540"/>
        <v>2659414.9527106793</v>
      </c>
      <c r="X1645" s="17">
        <f t="shared" si="541"/>
        <v>-698736.34567716066</v>
      </c>
      <c r="Z1645" s="17">
        <f t="shared" si="542"/>
        <v>16977.529796680712</v>
      </c>
      <c r="AA1645" s="17">
        <f t="shared" si="543"/>
        <v>0</v>
      </c>
      <c r="AC1645" s="17">
        <f t="shared" si="535"/>
        <v>0</v>
      </c>
      <c r="AD1645" s="17">
        <f t="shared" ref="AD1645:AD1708" si="545">IF(M1645&lt;0,(AD1644+((-M1645/1000)*0.5))-AE1645,AD1644-AE1645)</f>
        <v>298575.38007123582</v>
      </c>
      <c r="AE1645">
        <f t="shared" si="544"/>
        <v>50</v>
      </c>
    </row>
    <row r="1646" spans="2:31" x14ac:dyDescent="0.35">
      <c r="B1646" s="7" t="s">
        <v>40</v>
      </c>
      <c r="C1646" s="7">
        <v>1638</v>
      </c>
      <c r="D1646" s="7">
        <v>161</v>
      </c>
      <c r="E1646" s="13">
        <v>105.3</v>
      </c>
      <c r="F1646" s="17">
        <f t="shared" si="536"/>
        <v>-9.7222222222220642E-2</v>
      </c>
      <c r="G1646" s="17">
        <f t="shared" si="537"/>
        <v>-0.34999999999999432</v>
      </c>
      <c r="H1646" s="17">
        <f t="shared" si="525"/>
        <v>-205.43055555555222</v>
      </c>
      <c r="I1646" s="17">
        <v>414.57060000000001</v>
      </c>
      <c r="J1646" s="17">
        <f t="shared" si="526"/>
        <v>404.65753453125001</v>
      </c>
      <c r="K1646" s="17">
        <f t="shared" si="527"/>
        <v>613.79757897569777</v>
      </c>
      <c r="L1646" s="21">
        <f t="shared" si="528"/>
        <v>613.79757897569777</v>
      </c>
      <c r="M1646" s="17">
        <f t="shared" si="529"/>
        <v>2890526.2487913049</v>
      </c>
      <c r="N1646" s="17">
        <f t="shared" si="538"/>
        <v>1963569133.2823069</v>
      </c>
      <c r="O1646" s="17">
        <f t="shared" si="530"/>
        <v>903901.78125</v>
      </c>
      <c r="P1646" s="17">
        <f t="shared" si="539"/>
        <v>361514916.97492319</v>
      </c>
      <c r="Q1646" s="17">
        <f t="shared" si="531"/>
        <v>220705.07751826814</v>
      </c>
      <c r="S1646" s="17">
        <f t="shared" si="532"/>
        <v>29.25</v>
      </c>
      <c r="T1646" s="17">
        <f t="shared" si="533"/>
        <v>4709.25</v>
      </c>
      <c r="V1646" s="17">
        <f t="shared" si="534"/>
        <v>1963569133.2823069</v>
      </c>
      <c r="W1646" s="17">
        <f t="shared" si="540"/>
        <v>2662305.4789594705</v>
      </c>
      <c r="X1646" s="17">
        <f t="shared" si="541"/>
        <v>-698736.34567716066</v>
      </c>
      <c r="Z1646" s="17">
        <f t="shared" si="542"/>
        <v>19868.056045472018</v>
      </c>
      <c r="AA1646" s="17">
        <f t="shared" si="543"/>
        <v>0</v>
      </c>
      <c r="AC1646" s="17">
        <f t="shared" si="535"/>
        <v>0</v>
      </c>
      <c r="AD1646" s="17">
        <f t="shared" si="545"/>
        <v>298525.38007123582</v>
      </c>
      <c r="AE1646">
        <f t="shared" si="544"/>
        <v>50</v>
      </c>
    </row>
    <row r="1647" spans="2:31" x14ac:dyDescent="0.35">
      <c r="B1647" s="7" t="s">
        <v>40</v>
      </c>
      <c r="C1647" s="7">
        <v>1639</v>
      </c>
      <c r="D1647" s="7">
        <v>162</v>
      </c>
      <c r="E1647" s="13">
        <v>104.9</v>
      </c>
      <c r="F1647" s="17">
        <f t="shared" si="536"/>
        <v>-0.12499999999999881</v>
      </c>
      <c r="G1647" s="17">
        <f t="shared" si="537"/>
        <v>-0.44999999999999574</v>
      </c>
      <c r="H1647" s="17">
        <f t="shared" si="525"/>
        <v>-264.1249999999975</v>
      </c>
      <c r="I1647" s="17">
        <v>414.57060000000001</v>
      </c>
      <c r="J1647" s="17">
        <f t="shared" si="526"/>
        <v>401.58905244791669</v>
      </c>
      <c r="K1647" s="17">
        <f t="shared" si="527"/>
        <v>552.03465244791914</v>
      </c>
      <c r="L1647" s="21">
        <f t="shared" si="528"/>
        <v>552.03465244791914</v>
      </c>
      <c r="M1647" s="17">
        <f t="shared" si="529"/>
        <v>2605879.5768804024</v>
      </c>
      <c r="N1647" s="17">
        <f t="shared" si="538"/>
        <v>1966175012.8591874</v>
      </c>
      <c r="O1647" s="17">
        <f t="shared" si="530"/>
        <v>897047.57445987652</v>
      </c>
      <c r="P1647" s="17">
        <f t="shared" si="539"/>
        <v>362411964.54938304</v>
      </c>
      <c r="Q1647" s="17">
        <f t="shared" si="531"/>
        <v>221117.73309907445</v>
      </c>
      <c r="S1647" s="17">
        <f t="shared" si="532"/>
        <v>29.138888888888889</v>
      </c>
      <c r="T1647" s="17">
        <f t="shared" si="533"/>
        <v>4720.5</v>
      </c>
      <c r="V1647" s="17">
        <f t="shared" si="534"/>
        <v>1966175012.8591874</v>
      </c>
      <c r="W1647" s="17">
        <f t="shared" si="540"/>
        <v>2664911.358536351</v>
      </c>
      <c r="X1647" s="17">
        <f t="shared" si="541"/>
        <v>-698736.34567716066</v>
      </c>
      <c r="Z1647" s="17">
        <f t="shared" si="542"/>
        <v>22473.935622352419</v>
      </c>
      <c r="AA1647" s="17">
        <f t="shared" si="543"/>
        <v>0</v>
      </c>
      <c r="AC1647" s="17">
        <f t="shared" si="535"/>
        <v>0</v>
      </c>
      <c r="AD1647" s="17">
        <f t="shared" si="545"/>
        <v>298475.38007123582</v>
      </c>
      <c r="AE1647">
        <f t="shared" si="544"/>
        <v>50</v>
      </c>
    </row>
    <row r="1648" spans="2:31" x14ac:dyDescent="0.35">
      <c r="B1648" s="7" t="s">
        <v>40</v>
      </c>
      <c r="C1648" s="7">
        <v>1640</v>
      </c>
      <c r="D1648" s="7">
        <v>163</v>
      </c>
      <c r="E1648" s="13">
        <v>104.4</v>
      </c>
      <c r="F1648" s="17">
        <f t="shared" si="536"/>
        <v>-0.12500000000000078</v>
      </c>
      <c r="G1648" s="17">
        <f t="shared" si="537"/>
        <v>-0.45000000000000284</v>
      </c>
      <c r="H1648" s="17">
        <f t="shared" si="525"/>
        <v>-264.12500000000165</v>
      </c>
      <c r="I1648" s="17">
        <v>414.57060000000001</v>
      </c>
      <c r="J1648" s="17">
        <f t="shared" si="526"/>
        <v>397.76987250000002</v>
      </c>
      <c r="K1648" s="17">
        <f t="shared" si="527"/>
        <v>548.21547249999844</v>
      </c>
      <c r="L1648" s="21">
        <f t="shared" si="528"/>
        <v>548.21547249999844</v>
      </c>
      <c r="M1648" s="17">
        <f t="shared" si="529"/>
        <v>2591414.5385074927</v>
      </c>
      <c r="N1648" s="17">
        <f t="shared" si="538"/>
        <v>1968766427.3976948</v>
      </c>
      <c r="O1648" s="17">
        <f t="shared" si="530"/>
        <v>888516.5</v>
      </c>
      <c r="P1648" s="17">
        <f t="shared" si="539"/>
        <v>363300481.04938304</v>
      </c>
      <c r="Q1648" s="17">
        <f t="shared" si="531"/>
        <v>221524.68356669697</v>
      </c>
      <c r="S1648" s="17">
        <f t="shared" si="532"/>
        <v>29</v>
      </c>
      <c r="T1648" s="17">
        <f t="shared" si="533"/>
        <v>4727</v>
      </c>
      <c r="V1648" s="17">
        <f t="shared" si="534"/>
        <v>1968766427.3976948</v>
      </c>
      <c r="W1648" s="17">
        <f t="shared" si="540"/>
        <v>2667502.7730748584</v>
      </c>
      <c r="X1648" s="17">
        <f t="shared" si="541"/>
        <v>-698736.34567716066</v>
      </c>
      <c r="Z1648" s="17">
        <f t="shared" si="542"/>
        <v>25065.350160859911</v>
      </c>
      <c r="AA1648" s="17">
        <f t="shared" si="543"/>
        <v>0</v>
      </c>
      <c r="AC1648" s="17">
        <f t="shared" si="535"/>
        <v>0</v>
      </c>
      <c r="AD1648" s="17">
        <f t="shared" si="545"/>
        <v>298425.38007123582</v>
      </c>
      <c r="AE1648">
        <f t="shared" si="544"/>
        <v>50</v>
      </c>
    </row>
    <row r="1649" spans="2:31" x14ac:dyDescent="0.35">
      <c r="B1649" s="7" t="s">
        <v>40</v>
      </c>
      <c r="C1649" s="7">
        <v>1641</v>
      </c>
      <c r="D1649" s="7">
        <v>164</v>
      </c>
      <c r="E1649" s="13">
        <v>104</v>
      </c>
      <c r="F1649" s="17">
        <f t="shared" si="536"/>
        <v>-8.3333333333334522E-2</v>
      </c>
      <c r="G1649" s="17">
        <f t="shared" si="537"/>
        <v>-0.30000000000000426</v>
      </c>
      <c r="H1649" s="17">
        <f t="shared" si="525"/>
        <v>-176.08333333333584</v>
      </c>
      <c r="I1649" s="17">
        <v>414.57060000000001</v>
      </c>
      <c r="J1649" s="17">
        <f t="shared" si="526"/>
        <v>394.72766666666666</v>
      </c>
      <c r="K1649" s="17">
        <f t="shared" si="527"/>
        <v>633.2149333333308</v>
      </c>
      <c r="L1649" s="21">
        <f t="shared" si="528"/>
        <v>633.2149333333308</v>
      </c>
      <c r="M1649" s="17">
        <f t="shared" si="529"/>
        <v>3000031.6397036919</v>
      </c>
      <c r="N1649" s="17">
        <f t="shared" si="538"/>
        <v>1971766459.0373986</v>
      </c>
      <c r="O1649" s="17">
        <f t="shared" si="530"/>
        <v>881720.98765432101</v>
      </c>
      <c r="P1649" s="17">
        <f t="shared" si="539"/>
        <v>364182202.03703737</v>
      </c>
      <c r="Q1649" s="17">
        <f t="shared" si="531"/>
        <v>221926.9969756474</v>
      </c>
      <c r="S1649" s="17">
        <f t="shared" si="532"/>
        <v>28.888888888888889</v>
      </c>
      <c r="T1649" s="17">
        <f t="shared" si="533"/>
        <v>4737.7777777777783</v>
      </c>
      <c r="V1649" s="17">
        <f t="shared" si="534"/>
        <v>1971766459.0373986</v>
      </c>
      <c r="W1649" s="17">
        <f t="shared" si="540"/>
        <v>2670502.8047145619</v>
      </c>
      <c r="X1649" s="17">
        <f t="shared" si="541"/>
        <v>-698736.34567716066</v>
      </c>
      <c r="Z1649" s="17">
        <f t="shared" si="542"/>
        <v>28065.381800563602</v>
      </c>
      <c r="AA1649" s="17">
        <f t="shared" si="543"/>
        <v>0</v>
      </c>
      <c r="AC1649" s="17">
        <f t="shared" si="535"/>
        <v>0</v>
      </c>
      <c r="AD1649" s="17">
        <f t="shared" si="545"/>
        <v>298375.38007123582</v>
      </c>
      <c r="AE1649">
        <f t="shared" si="544"/>
        <v>50</v>
      </c>
    </row>
    <row r="1650" spans="2:31" x14ac:dyDescent="0.35">
      <c r="B1650" s="7" t="s">
        <v>40</v>
      </c>
      <c r="C1650" s="7">
        <v>1642</v>
      </c>
      <c r="D1650" s="7">
        <v>165</v>
      </c>
      <c r="E1650" s="13">
        <v>103.8</v>
      </c>
      <c r="F1650" s="17">
        <f t="shared" si="536"/>
        <v>-1.3888888888888099E-2</v>
      </c>
      <c r="G1650" s="17">
        <f t="shared" si="537"/>
        <v>-4.9999999999997158E-2</v>
      </c>
      <c r="H1650" s="17">
        <f t="shared" si="525"/>
        <v>-29.347222222220552</v>
      </c>
      <c r="I1650" s="17">
        <v>414.57060000000001</v>
      </c>
      <c r="J1650" s="17">
        <f t="shared" si="526"/>
        <v>393.21094312500003</v>
      </c>
      <c r="K1650" s="17">
        <f t="shared" si="527"/>
        <v>778.43432090277952</v>
      </c>
      <c r="L1650" s="21">
        <f t="shared" si="528"/>
        <v>778.43432090277952</v>
      </c>
      <c r="M1650" s="17">
        <f t="shared" si="529"/>
        <v>3703401.2816949734</v>
      </c>
      <c r="N1650" s="17">
        <f t="shared" si="538"/>
        <v>1975469860.3190935</v>
      </c>
      <c r="O1650" s="17">
        <f t="shared" si="530"/>
        <v>878333.01388888888</v>
      </c>
      <c r="P1650" s="17">
        <f t="shared" si="539"/>
        <v>365060535.05092627</v>
      </c>
      <c r="Q1650" s="17">
        <f t="shared" si="531"/>
        <v>222326.75703466887</v>
      </c>
      <c r="S1650" s="17">
        <f t="shared" si="532"/>
        <v>28.833333333333332</v>
      </c>
      <c r="T1650" s="17">
        <f t="shared" si="533"/>
        <v>4757.5</v>
      </c>
      <c r="V1650" s="17">
        <f t="shared" si="534"/>
        <v>1975469860.3190935</v>
      </c>
      <c r="W1650" s="17">
        <f t="shared" si="540"/>
        <v>2674206.2059962568</v>
      </c>
      <c r="X1650" s="17">
        <f t="shared" si="541"/>
        <v>-698736.34567716066</v>
      </c>
      <c r="Z1650" s="17">
        <f t="shared" si="542"/>
        <v>31768.783082258575</v>
      </c>
      <c r="AA1650" s="17">
        <f t="shared" si="543"/>
        <v>0</v>
      </c>
      <c r="AC1650" s="17">
        <f t="shared" si="535"/>
        <v>0</v>
      </c>
      <c r="AD1650" s="17">
        <f t="shared" si="545"/>
        <v>298325.38007123582</v>
      </c>
      <c r="AE1650">
        <f t="shared" si="544"/>
        <v>50</v>
      </c>
    </row>
    <row r="1651" spans="2:31" x14ac:dyDescent="0.35">
      <c r="B1651" s="7" t="s">
        <v>40</v>
      </c>
      <c r="C1651" s="7">
        <v>1643</v>
      </c>
      <c r="D1651" s="7">
        <v>166</v>
      </c>
      <c r="E1651" s="13">
        <v>103.9</v>
      </c>
      <c r="F1651" s="17">
        <f t="shared" si="536"/>
        <v>8.3333333333334522E-2</v>
      </c>
      <c r="G1651" s="17">
        <f t="shared" si="537"/>
        <v>0.30000000000000426</v>
      </c>
      <c r="H1651" s="17">
        <f t="shared" si="525"/>
        <v>176.08333333333584</v>
      </c>
      <c r="I1651" s="17">
        <v>414.57060000000001</v>
      </c>
      <c r="J1651" s="17">
        <f t="shared" si="526"/>
        <v>393.96893994791662</v>
      </c>
      <c r="K1651" s="17">
        <f t="shared" si="527"/>
        <v>984.62287328125251</v>
      </c>
      <c r="L1651" s="21">
        <f t="shared" si="528"/>
        <v>984.62287328125251</v>
      </c>
      <c r="M1651" s="17">
        <f t="shared" si="529"/>
        <v>4717273.4846197432</v>
      </c>
      <c r="N1651" s="17">
        <f t="shared" si="538"/>
        <v>1980187133.8037133</v>
      </c>
      <c r="O1651" s="17">
        <f t="shared" si="530"/>
        <v>880026.18557098752</v>
      </c>
      <c r="P1651" s="17">
        <f t="shared" si="539"/>
        <v>365940561.23649728</v>
      </c>
      <c r="Q1651" s="17">
        <f t="shared" si="531"/>
        <v>222727.06100821501</v>
      </c>
      <c r="S1651" s="17">
        <f t="shared" si="532"/>
        <v>28.861111111111111</v>
      </c>
      <c r="T1651" s="17">
        <f t="shared" si="533"/>
        <v>4790.9444444444443</v>
      </c>
      <c r="V1651" s="17">
        <f t="shared" si="534"/>
        <v>1980187133.8037133</v>
      </c>
      <c r="W1651" s="17">
        <f t="shared" si="540"/>
        <v>2678923.4794808766</v>
      </c>
      <c r="X1651" s="17">
        <f t="shared" si="541"/>
        <v>-698736.34567716066</v>
      </c>
      <c r="Z1651" s="17">
        <f t="shared" si="542"/>
        <v>36486.056566878317</v>
      </c>
      <c r="AA1651" s="17">
        <f t="shared" si="543"/>
        <v>0</v>
      </c>
      <c r="AC1651" s="17">
        <f t="shared" si="535"/>
        <v>0</v>
      </c>
      <c r="AD1651" s="17">
        <f t="shared" si="545"/>
        <v>298275.38007123582</v>
      </c>
      <c r="AE1651">
        <f t="shared" si="544"/>
        <v>50</v>
      </c>
    </row>
    <row r="1652" spans="2:31" x14ac:dyDescent="0.35">
      <c r="B1652" s="7" t="s">
        <v>40</v>
      </c>
      <c r="C1652" s="7">
        <v>1644</v>
      </c>
      <c r="D1652" s="7">
        <v>167</v>
      </c>
      <c r="E1652" s="13">
        <v>104.4</v>
      </c>
      <c r="F1652" s="17">
        <f t="shared" si="536"/>
        <v>0.16666666666666508</v>
      </c>
      <c r="G1652" s="17">
        <f t="shared" si="537"/>
        <v>0.59999999999999432</v>
      </c>
      <c r="H1652" s="17">
        <f t="shared" si="525"/>
        <v>352.16666666666333</v>
      </c>
      <c r="I1652" s="17">
        <v>414.57060000000001</v>
      </c>
      <c r="J1652" s="17">
        <f t="shared" si="526"/>
        <v>397.76987250000002</v>
      </c>
      <c r="K1652" s="17">
        <f t="shared" si="527"/>
        <v>1164.5071391666634</v>
      </c>
      <c r="L1652" s="21">
        <f t="shared" si="528"/>
        <v>1164.5071391666634</v>
      </c>
      <c r="M1652" s="17">
        <f t="shared" si="529"/>
        <v>5639708.0749841509</v>
      </c>
      <c r="N1652" s="17">
        <f t="shared" si="538"/>
        <v>1985826841.8786974</v>
      </c>
      <c r="O1652" s="17">
        <f t="shared" si="530"/>
        <v>888516.5</v>
      </c>
      <c r="P1652" s="17">
        <f t="shared" si="539"/>
        <v>366829077.73649728</v>
      </c>
      <c r="Q1652" s="17">
        <f t="shared" si="531"/>
        <v>223132.04241879398</v>
      </c>
      <c r="S1652" s="17">
        <f t="shared" si="532"/>
        <v>29</v>
      </c>
      <c r="T1652" s="17">
        <f t="shared" si="533"/>
        <v>4843</v>
      </c>
      <c r="V1652" s="17">
        <f t="shared" si="534"/>
        <v>1985826841.8786974</v>
      </c>
      <c r="W1652" s="17">
        <f t="shared" si="540"/>
        <v>2684563.1875558607</v>
      </c>
      <c r="X1652" s="17">
        <f t="shared" si="541"/>
        <v>-698736.34567716066</v>
      </c>
      <c r="Z1652" s="17">
        <f t="shared" si="542"/>
        <v>42125.764641862464</v>
      </c>
      <c r="AA1652" s="17">
        <f t="shared" si="543"/>
        <v>0</v>
      </c>
      <c r="AC1652" s="17">
        <f t="shared" si="535"/>
        <v>0</v>
      </c>
      <c r="AD1652" s="17">
        <f t="shared" si="545"/>
        <v>298225.38007123582</v>
      </c>
      <c r="AE1652">
        <f t="shared" si="544"/>
        <v>50</v>
      </c>
    </row>
    <row r="1653" spans="2:31" x14ac:dyDescent="0.35">
      <c r="B1653" s="7" t="s">
        <v>40</v>
      </c>
      <c r="C1653" s="7">
        <v>1645</v>
      </c>
      <c r="D1653" s="7">
        <v>168</v>
      </c>
      <c r="E1653" s="13">
        <v>105.1</v>
      </c>
      <c r="F1653" s="17">
        <f t="shared" si="536"/>
        <v>0.23611111111110952</v>
      </c>
      <c r="G1653" s="17">
        <f t="shared" si="537"/>
        <v>0.84999999999999432</v>
      </c>
      <c r="H1653" s="17">
        <f t="shared" si="525"/>
        <v>498.90277777777442</v>
      </c>
      <c r="I1653" s="17">
        <v>414.57060000000001</v>
      </c>
      <c r="J1653" s="17">
        <f t="shared" si="526"/>
        <v>403.12183369791671</v>
      </c>
      <c r="K1653" s="17">
        <f t="shared" si="527"/>
        <v>1316.595211475691</v>
      </c>
      <c r="L1653" s="21">
        <f t="shared" si="528"/>
        <v>1316.595211475691</v>
      </c>
      <c r="M1653" s="17">
        <f t="shared" si="529"/>
        <v>6457460.647217772</v>
      </c>
      <c r="N1653" s="17">
        <f t="shared" si="538"/>
        <v>1992284302.5259151</v>
      </c>
      <c r="O1653" s="17">
        <f t="shared" si="530"/>
        <v>900471.4170524691</v>
      </c>
      <c r="P1653" s="17">
        <f t="shared" si="539"/>
        <v>367729549.15354973</v>
      </c>
      <c r="Q1653" s="17">
        <f t="shared" si="531"/>
        <v>223543.79887753783</v>
      </c>
      <c r="S1653" s="17">
        <f t="shared" si="532"/>
        <v>29.194444444444443</v>
      </c>
      <c r="T1653" s="17">
        <f t="shared" si="533"/>
        <v>4904.6666666666661</v>
      </c>
      <c r="V1653" s="17">
        <f t="shared" si="534"/>
        <v>1992284302.5259151</v>
      </c>
      <c r="W1653" s="17">
        <f t="shared" si="540"/>
        <v>2691020.6482030787</v>
      </c>
      <c r="X1653" s="17">
        <f t="shared" si="541"/>
        <v>-698736.34567716066</v>
      </c>
      <c r="Z1653" s="17">
        <f t="shared" si="542"/>
        <v>48583.225289080234</v>
      </c>
      <c r="AA1653" s="17">
        <f t="shared" si="543"/>
        <v>0</v>
      </c>
      <c r="AC1653" s="17">
        <f t="shared" si="535"/>
        <v>0</v>
      </c>
      <c r="AD1653" s="17">
        <f t="shared" si="545"/>
        <v>298175.38007123582</v>
      </c>
      <c r="AE1653">
        <f t="shared" si="544"/>
        <v>50</v>
      </c>
    </row>
    <row r="1654" spans="2:31" x14ac:dyDescent="0.35">
      <c r="B1654" s="7" t="s">
        <v>40</v>
      </c>
      <c r="C1654" s="7">
        <v>1646</v>
      </c>
      <c r="D1654" s="7">
        <v>169</v>
      </c>
      <c r="E1654" s="13">
        <v>106.1</v>
      </c>
      <c r="F1654" s="17">
        <f t="shared" si="536"/>
        <v>0.29166666666666785</v>
      </c>
      <c r="G1654" s="17">
        <f t="shared" si="537"/>
        <v>1.0500000000000043</v>
      </c>
      <c r="H1654" s="17">
        <f t="shared" si="525"/>
        <v>616.29166666666913</v>
      </c>
      <c r="I1654" s="17">
        <v>414.57060000000001</v>
      </c>
      <c r="J1654" s="17">
        <f t="shared" si="526"/>
        <v>410.82953369791664</v>
      </c>
      <c r="K1654" s="17">
        <f t="shared" si="527"/>
        <v>1441.691800364586</v>
      </c>
      <c r="L1654" s="21">
        <f t="shared" si="528"/>
        <v>1441.6918003645858</v>
      </c>
      <c r="M1654" s="17">
        <f t="shared" si="529"/>
        <v>7180786.5286548203</v>
      </c>
      <c r="N1654" s="17">
        <f t="shared" si="538"/>
        <v>1999465089.05457</v>
      </c>
      <c r="O1654" s="17">
        <f t="shared" si="530"/>
        <v>917688.45408950606</v>
      </c>
      <c r="P1654" s="17">
        <f t="shared" si="539"/>
        <v>368647237.60763925</v>
      </c>
      <c r="Q1654" s="17">
        <f t="shared" si="531"/>
        <v>223965.51494996311</v>
      </c>
      <c r="S1654" s="17">
        <f t="shared" si="532"/>
        <v>29.472222222222221</v>
      </c>
      <c r="T1654" s="17">
        <f t="shared" si="533"/>
        <v>4980.8055555555557</v>
      </c>
      <c r="V1654" s="17">
        <f t="shared" si="534"/>
        <v>1999465089.05457</v>
      </c>
      <c r="W1654" s="17">
        <f t="shared" si="540"/>
        <v>2698201.4347317335</v>
      </c>
      <c r="X1654" s="17">
        <f t="shared" si="541"/>
        <v>-698736.34567716066</v>
      </c>
      <c r="Z1654" s="17">
        <f t="shared" si="542"/>
        <v>55764.011817735052</v>
      </c>
      <c r="AA1654" s="17">
        <f t="shared" si="543"/>
        <v>0</v>
      </c>
      <c r="AC1654" s="17">
        <f t="shared" si="535"/>
        <v>0</v>
      </c>
      <c r="AD1654" s="17">
        <f t="shared" si="545"/>
        <v>298125.38007123582</v>
      </c>
      <c r="AE1654">
        <f t="shared" si="544"/>
        <v>50</v>
      </c>
    </row>
    <row r="1655" spans="2:31" x14ac:dyDescent="0.35">
      <c r="B1655" s="7" t="s">
        <v>40</v>
      </c>
      <c r="C1655" s="7">
        <v>1647</v>
      </c>
      <c r="D1655" s="7">
        <v>170</v>
      </c>
      <c r="E1655" s="13">
        <v>107.2</v>
      </c>
      <c r="F1655" s="17">
        <f t="shared" si="536"/>
        <v>0.33333333333333409</v>
      </c>
      <c r="G1655" s="17">
        <f t="shared" si="537"/>
        <v>1.2000000000000028</v>
      </c>
      <c r="H1655" s="17">
        <f t="shared" si="525"/>
        <v>704.33333333333496</v>
      </c>
      <c r="I1655" s="17">
        <v>414.57060000000001</v>
      </c>
      <c r="J1655" s="17">
        <f t="shared" si="526"/>
        <v>419.39230666666674</v>
      </c>
      <c r="K1655" s="17">
        <f t="shared" si="527"/>
        <v>1538.2962400000015</v>
      </c>
      <c r="L1655" s="21">
        <f t="shared" si="528"/>
        <v>1538.2962400000017</v>
      </c>
      <c r="M1655" s="17">
        <f t="shared" si="529"/>
        <v>7787197.4104888979</v>
      </c>
      <c r="N1655" s="17">
        <f t="shared" si="538"/>
        <v>2007252286.4650588</v>
      </c>
      <c r="O1655" s="17">
        <f t="shared" si="530"/>
        <v>936815.50617283955</v>
      </c>
      <c r="P1655" s="17">
        <f t="shared" si="539"/>
        <v>369584053.11381209</v>
      </c>
      <c r="Q1655" s="17">
        <f t="shared" si="531"/>
        <v>224398.33218810693</v>
      </c>
      <c r="S1655" s="17">
        <f t="shared" si="532"/>
        <v>29.777777777777779</v>
      </c>
      <c r="T1655" s="17">
        <f t="shared" si="533"/>
        <v>5062.2222222222226</v>
      </c>
      <c r="V1655" s="17">
        <f t="shared" si="534"/>
        <v>2007252286.4650588</v>
      </c>
      <c r="W1655" s="17">
        <f t="shared" si="540"/>
        <v>2705988.6321422225</v>
      </c>
      <c r="X1655" s="17">
        <f t="shared" si="541"/>
        <v>-698736.34567716066</v>
      </c>
      <c r="Z1655" s="17">
        <f t="shared" si="542"/>
        <v>63551.209228223946</v>
      </c>
      <c r="AA1655" s="17">
        <f t="shared" si="543"/>
        <v>0</v>
      </c>
      <c r="AC1655" s="17">
        <f t="shared" si="535"/>
        <v>0</v>
      </c>
      <c r="AD1655" s="17">
        <f t="shared" si="545"/>
        <v>298075.38007123582</v>
      </c>
      <c r="AE1655">
        <f t="shared" si="544"/>
        <v>50</v>
      </c>
    </row>
    <row r="1656" spans="2:31" x14ac:dyDescent="0.35">
      <c r="B1656" s="7" t="s">
        <v>40</v>
      </c>
      <c r="C1656" s="7">
        <v>1648</v>
      </c>
      <c r="D1656" s="7">
        <v>171</v>
      </c>
      <c r="E1656" s="13">
        <v>108.5</v>
      </c>
      <c r="F1656" s="17">
        <f t="shared" si="536"/>
        <v>0.37500000000000039</v>
      </c>
      <c r="G1656" s="17">
        <f t="shared" si="537"/>
        <v>1.3500000000000014</v>
      </c>
      <c r="H1656" s="17">
        <f t="shared" si="525"/>
        <v>792.3750000000008</v>
      </c>
      <c r="I1656" s="17">
        <v>414.57060000000001</v>
      </c>
      <c r="J1656" s="17">
        <f t="shared" si="526"/>
        <v>429.62581119791679</v>
      </c>
      <c r="K1656" s="17">
        <f t="shared" si="527"/>
        <v>1636.5714111979178</v>
      </c>
      <c r="L1656" s="21">
        <f t="shared" si="528"/>
        <v>1636.5714111979178</v>
      </c>
      <c r="M1656" s="17">
        <f t="shared" si="529"/>
        <v>8434479.9104612693</v>
      </c>
      <c r="N1656" s="17">
        <f t="shared" si="538"/>
        <v>2015686766.37552</v>
      </c>
      <c r="O1656" s="17">
        <f t="shared" si="530"/>
        <v>959674.54668209888</v>
      </c>
      <c r="P1656" s="17">
        <f t="shared" si="539"/>
        <v>370543727.66049421</v>
      </c>
      <c r="Q1656" s="17">
        <f t="shared" si="531"/>
        <v>224844.49493962029</v>
      </c>
      <c r="S1656" s="17">
        <f t="shared" si="532"/>
        <v>30.138888888888889</v>
      </c>
      <c r="T1656" s="17">
        <f t="shared" si="533"/>
        <v>5153.75</v>
      </c>
      <c r="V1656" s="17">
        <f t="shared" si="534"/>
        <v>2015686766.37552</v>
      </c>
      <c r="W1656" s="17">
        <f t="shared" si="540"/>
        <v>2714423.1120526837</v>
      </c>
      <c r="X1656" s="17">
        <f t="shared" si="541"/>
        <v>-698736.34567716066</v>
      </c>
      <c r="Z1656" s="17">
        <f t="shared" si="542"/>
        <v>71985.689138685208</v>
      </c>
      <c r="AA1656" s="17">
        <f t="shared" si="543"/>
        <v>0</v>
      </c>
      <c r="AC1656" s="17">
        <f t="shared" si="535"/>
        <v>0</v>
      </c>
      <c r="AD1656" s="17">
        <f t="shared" si="545"/>
        <v>298025.38007123582</v>
      </c>
      <c r="AE1656">
        <f t="shared" si="544"/>
        <v>50</v>
      </c>
    </row>
    <row r="1657" spans="2:31" x14ac:dyDescent="0.35">
      <c r="B1657" s="7" t="s">
        <v>40</v>
      </c>
      <c r="C1657" s="7">
        <v>1649</v>
      </c>
      <c r="D1657" s="7">
        <v>172</v>
      </c>
      <c r="E1657" s="13">
        <v>109.9</v>
      </c>
      <c r="F1657" s="17">
        <f t="shared" si="536"/>
        <v>0.38888888888888851</v>
      </c>
      <c r="G1657" s="17">
        <f t="shared" si="537"/>
        <v>1.3999999999999986</v>
      </c>
      <c r="H1657" s="17">
        <f t="shared" si="525"/>
        <v>821.72222222222138</v>
      </c>
      <c r="I1657" s="17">
        <v>414.57060000000001</v>
      </c>
      <c r="J1657" s="17">
        <f t="shared" si="526"/>
        <v>440.78445869791665</v>
      </c>
      <c r="K1657" s="17">
        <f t="shared" si="527"/>
        <v>1677.077280920138</v>
      </c>
      <c r="L1657" s="21">
        <f t="shared" si="528"/>
        <v>1677.077280920138</v>
      </c>
      <c r="M1657" s="17">
        <f t="shared" si="529"/>
        <v>8805960.1182714421</v>
      </c>
      <c r="N1657" s="17">
        <f t="shared" si="538"/>
        <v>2024492726.4937913</v>
      </c>
      <c r="O1657" s="17">
        <f t="shared" si="530"/>
        <v>984600.12075617292</v>
      </c>
      <c r="P1657" s="17">
        <f t="shared" si="539"/>
        <v>371528327.78125036</v>
      </c>
      <c r="Q1657" s="17">
        <f t="shared" si="531"/>
        <v>225305.23212932103</v>
      </c>
      <c r="S1657" s="17">
        <f t="shared" si="532"/>
        <v>30.527777777777779</v>
      </c>
      <c r="T1657" s="17">
        <f t="shared" si="533"/>
        <v>5250.7777777777783</v>
      </c>
      <c r="V1657" s="17">
        <f t="shared" si="534"/>
        <v>2024492726.4937913</v>
      </c>
      <c r="W1657" s="17">
        <f t="shared" si="540"/>
        <v>2723229.0721709551</v>
      </c>
      <c r="X1657" s="17">
        <f t="shared" si="541"/>
        <v>-698736.34567716066</v>
      </c>
      <c r="Z1657" s="17">
        <f t="shared" si="542"/>
        <v>80791.649256956647</v>
      </c>
      <c r="AA1657" s="17">
        <f t="shared" si="543"/>
        <v>0</v>
      </c>
      <c r="AC1657" s="17">
        <f t="shared" si="535"/>
        <v>0</v>
      </c>
      <c r="AD1657" s="17">
        <f t="shared" si="545"/>
        <v>297975.38007123582</v>
      </c>
      <c r="AE1657">
        <f t="shared" si="544"/>
        <v>50</v>
      </c>
    </row>
    <row r="1658" spans="2:31" x14ac:dyDescent="0.35">
      <c r="B1658" s="7" t="s">
        <v>40</v>
      </c>
      <c r="C1658" s="7">
        <v>1650</v>
      </c>
      <c r="D1658" s="7">
        <v>173</v>
      </c>
      <c r="E1658" s="13">
        <v>111.3</v>
      </c>
      <c r="F1658" s="17">
        <f t="shared" si="536"/>
        <v>0.38888888888888851</v>
      </c>
      <c r="G1658" s="17">
        <f t="shared" si="537"/>
        <v>1.3999999999999986</v>
      </c>
      <c r="H1658" s="17">
        <f t="shared" si="525"/>
        <v>821.72222222222138</v>
      </c>
      <c r="I1658" s="17">
        <v>414.57060000000001</v>
      </c>
      <c r="J1658" s="17">
        <f t="shared" si="526"/>
        <v>452.08616578124997</v>
      </c>
      <c r="K1658" s="17">
        <f t="shared" si="527"/>
        <v>1688.3789880034712</v>
      </c>
      <c r="L1658" s="21">
        <f t="shared" si="528"/>
        <v>1688.3789880034715</v>
      </c>
      <c r="M1658" s="17">
        <f t="shared" si="529"/>
        <v>9030435.7155855671</v>
      </c>
      <c r="N1658" s="17">
        <f t="shared" si="538"/>
        <v>2033523162.2093768</v>
      </c>
      <c r="O1658" s="17">
        <f t="shared" si="530"/>
        <v>1009845.253472222</v>
      </c>
      <c r="P1658" s="17">
        <f t="shared" si="539"/>
        <v>372538173.03472257</v>
      </c>
      <c r="Q1658" s="17">
        <f t="shared" si="531"/>
        <v>225780.7109301349</v>
      </c>
      <c r="S1658" s="17">
        <f t="shared" si="532"/>
        <v>30.916666666666664</v>
      </c>
      <c r="T1658" s="17">
        <f t="shared" si="533"/>
        <v>5348.583333333333</v>
      </c>
      <c r="V1658" s="17">
        <f t="shared" si="534"/>
        <v>2033523162.2093768</v>
      </c>
      <c r="W1658" s="17">
        <f t="shared" si="540"/>
        <v>2732259.5078865406</v>
      </c>
      <c r="X1658" s="17">
        <f t="shared" si="541"/>
        <v>-698736.34567716066</v>
      </c>
      <c r="Z1658" s="17">
        <f t="shared" si="542"/>
        <v>89822.084972542216</v>
      </c>
      <c r="AA1658" s="17">
        <f t="shared" si="543"/>
        <v>0</v>
      </c>
      <c r="AC1658" s="17">
        <f t="shared" si="535"/>
        <v>0</v>
      </c>
      <c r="AD1658" s="17">
        <f t="shared" si="545"/>
        <v>297925.38007123582</v>
      </c>
      <c r="AE1658">
        <f t="shared" si="544"/>
        <v>50</v>
      </c>
    </row>
    <row r="1659" spans="2:31" x14ac:dyDescent="0.35">
      <c r="B1659" s="7" t="s">
        <v>40</v>
      </c>
      <c r="C1659" s="7">
        <v>1651</v>
      </c>
      <c r="D1659" s="7">
        <v>174</v>
      </c>
      <c r="E1659" s="13">
        <v>112.7</v>
      </c>
      <c r="F1659" s="17">
        <f t="shared" si="536"/>
        <v>0.36111111111111227</v>
      </c>
      <c r="G1659" s="17">
        <f t="shared" si="537"/>
        <v>1.3000000000000043</v>
      </c>
      <c r="H1659" s="17">
        <f t="shared" si="525"/>
        <v>763.02777777778022</v>
      </c>
      <c r="I1659" s="17">
        <v>414.57060000000001</v>
      </c>
      <c r="J1659" s="17">
        <f t="shared" si="526"/>
        <v>463.53093244791671</v>
      </c>
      <c r="K1659" s="17">
        <f t="shared" si="527"/>
        <v>1641.1293102256968</v>
      </c>
      <c r="L1659" s="21">
        <f t="shared" si="528"/>
        <v>1641.1293102256968</v>
      </c>
      <c r="M1659" s="17">
        <f t="shared" si="529"/>
        <v>8939504.8743510749</v>
      </c>
      <c r="N1659" s="17">
        <f t="shared" si="538"/>
        <v>2042462667.0837278</v>
      </c>
      <c r="O1659" s="17">
        <f t="shared" si="530"/>
        <v>1035409.944830247</v>
      </c>
      <c r="P1659" s="17">
        <f t="shared" si="539"/>
        <v>373573582.97955281</v>
      </c>
      <c r="Q1659" s="17">
        <f t="shared" si="531"/>
        <v>226271.09810996536</v>
      </c>
      <c r="S1659" s="17">
        <f t="shared" si="532"/>
        <v>31.305555555555557</v>
      </c>
      <c r="T1659" s="17">
        <f t="shared" si="533"/>
        <v>5447.166666666667</v>
      </c>
      <c r="V1659" s="17">
        <f t="shared" si="534"/>
        <v>2042462667.0837278</v>
      </c>
      <c r="W1659" s="17">
        <f t="shared" si="540"/>
        <v>2741199.0127608916</v>
      </c>
      <c r="X1659" s="17">
        <f t="shared" si="541"/>
        <v>-698736.34567716066</v>
      </c>
      <c r="Z1659" s="17">
        <f t="shared" si="542"/>
        <v>98761.589846893286</v>
      </c>
      <c r="AA1659" s="17">
        <f t="shared" si="543"/>
        <v>0</v>
      </c>
      <c r="AC1659" s="17">
        <f t="shared" si="535"/>
        <v>0</v>
      </c>
      <c r="AD1659" s="17">
        <f t="shared" si="545"/>
        <v>297875.38007123582</v>
      </c>
      <c r="AE1659">
        <f t="shared" si="544"/>
        <v>50</v>
      </c>
    </row>
    <row r="1660" spans="2:31" x14ac:dyDescent="0.35">
      <c r="B1660" s="7" t="s">
        <v>40</v>
      </c>
      <c r="C1660" s="7">
        <v>1652</v>
      </c>
      <c r="D1660" s="7">
        <v>175</v>
      </c>
      <c r="E1660" s="13">
        <v>113.9</v>
      </c>
      <c r="F1660" s="17">
        <f t="shared" si="536"/>
        <v>0.31944444444444403</v>
      </c>
      <c r="G1660" s="17">
        <f t="shared" si="537"/>
        <v>1.1499999999999986</v>
      </c>
      <c r="H1660" s="17">
        <f t="shared" si="525"/>
        <v>674.98611111111029</v>
      </c>
      <c r="I1660" s="17">
        <v>414.57060000000001</v>
      </c>
      <c r="J1660" s="17">
        <f t="shared" si="526"/>
        <v>473.45459619791671</v>
      </c>
      <c r="K1660" s="17">
        <f t="shared" si="527"/>
        <v>1563.0113073090272</v>
      </c>
      <c r="L1660" s="21">
        <f t="shared" si="528"/>
        <v>1563.011307309027</v>
      </c>
      <c r="M1660" s="17">
        <f t="shared" si="529"/>
        <v>8654089.6897047721</v>
      </c>
      <c r="N1660" s="17">
        <f t="shared" si="538"/>
        <v>2051116756.7734325</v>
      </c>
      <c r="O1660" s="17">
        <f t="shared" si="530"/>
        <v>1057576.8800154321</v>
      </c>
      <c r="P1660" s="17">
        <f t="shared" si="539"/>
        <v>374631159.85956824</v>
      </c>
      <c r="Q1660" s="17">
        <f t="shared" si="531"/>
        <v>226774.30984235366</v>
      </c>
      <c r="S1660" s="17">
        <f t="shared" si="532"/>
        <v>31.638888888888889</v>
      </c>
      <c r="T1660" s="17">
        <f t="shared" si="533"/>
        <v>5536.8055555555557</v>
      </c>
      <c r="V1660" s="17">
        <f t="shared" si="534"/>
        <v>2051116756.7734325</v>
      </c>
      <c r="W1660" s="17">
        <f t="shared" si="540"/>
        <v>2749853.1024505962</v>
      </c>
      <c r="X1660" s="17">
        <f t="shared" si="541"/>
        <v>-698736.34567716066</v>
      </c>
      <c r="Z1660" s="17">
        <f t="shared" si="542"/>
        <v>107415.67953659807</v>
      </c>
      <c r="AA1660" s="17">
        <f t="shared" si="543"/>
        <v>0</v>
      </c>
      <c r="AC1660" s="17">
        <f t="shared" si="535"/>
        <v>0</v>
      </c>
      <c r="AD1660" s="17">
        <f t="shared" si="545"/>
        <v>297825.38007123582</v>
      </c>
      <c r="AE1660">
        <f t="shared" si="544"/>
        <v>50</v>
      </c>
    </row>
    <row r="1661" spans="2:31" x14ac:dyDescent="0.35">
      <c r="B1661" s="7" t="s">
        <v>40</v>
      </c>
      <c r="C1661" s="7">
        <v>1653</v>
      </c>
      <c r="D1661" s="7">
        <v>176</v>
      </c>
      <c r="E1661" s="13">
        <v>115</v>
      </c>
      <c r="F1661" s="17">
        <f t="shared" si="536"/>
        <v>0.29166666666666585</v>
      </c>
      <c r="G1661" s="17">
        <f t="shared" si="537"/>
        <v>1.0499999999999972</v>
      </c>
      <c r="H1661" s="17">
        <f t="shared" si="525"/>
        <v>616.29166666666492</v>
      </c>
      <c r="I1661" s="17">
        <v>414.57060000000001</v>
      </c>
      <c r="J1661" s="17">
        <f t="shared" si="526"/>
        <v>482.64361979166671</v>
      </c>
      <c r="K1661" s="17">
        <f t="shared" si="527"/>
        <v>1513.5058864583316</v>
      </c>
      <c r="L1661" s="21">
        <f t="shared" si="528"/>
        <v>1513.5058864583316</v>
      </c>
      <c r="M1661" s="17">
        <f t="shared" si="529"/>
        <v>8509266.4283101745</v>
      </c>
      <c r="N1661" s="17">
        <f t="shared" si="538"/>
        <v>2059626023.2017426</v>
      </c>
      <c r="O1661" s="17">
        <f t="shared" si="530"/>
        <v>1078102.8163580247</v>
      </c>
      <c r="P1661" s="17">
        <f t="shared" si="539"/>
        <v>375709262.67592627</v>
      </c>
      <c r="Q1661" s="17">
        <f t="shared" si="531"/>
        <v>227289.33011247808</v>
      </c>
      <c r="S1661" s="17">
        <f t="shared" si="532"/>
        <v>31.944444444444443</v>
      </c>
      <c r="T1661" s="17">
        <f t="shared" si="533"/>
        <v>5622.2222222222217</v>
      </c>
      <c r="V1661" s="17">
        <f t="shared" si="534"/>
        <v>2059626023.2017426</v>
      </c>
      <c r="W1661" s="17">
        <f t="shared" si="540"/>
        <v>2758362.3688789061</v>
      </c>
      <c r="X1661" s="17">
        <f t="shared" si="541"/>
        <v>-698736.34567716066</v>
      </c>
      <c r="Z1661" s="17">
        <f t="shared" si="542"/>
        <v>115924.94596490824</v>
      </c>
      <c r="AA1661" s="17">
        <f t="shared" si="543"/>
        <v>0</v>
      </c>
      <c r="AC1661" s="17">
        <f t="shared" si="535"/>
        <v>0</v>
      </c>
      <c r="AD1661" s="17">
        <f t="shared" si="545"/>
        <v>297775.38007123582</v>
      </c>
      <c r="AE1661">
        <f t="shared" si="544"/>
        <v>50</v>
      </c>
    </row>
    <row r="1662" spans="2:31" x14ac:dyDescent="0.35">
      <c r="B1662" s="7" t="s">
        <v>40</v>
      </c>
      <c r="C1662" s="7">
        <v>1654</v>
      </c>
      <c r="D1662" s="7">
        <v>177</v>
      </c>
      <c r="E1662" s="13">
        <v>116</v>
      </c>
      <c r="F1662" s="17">
        <f t="shared" si="536"/>
        <v>0.24999999999999961</v>
      </c>
      <c r="G1662" s="17">
        <f t="shared" si="537"/>
        <v>0.89999999999999858</v>
      </c>
      <c r="H1662" s="17">
        <f t="shared" si="525"/>
        <v>528.2499999999992</v>
      </c>
      <c r="I1662" s="17">
        <v>414.57060000000001</v>
      </c>
      <c r="J1662" s="17">
        <f t="shared" si="526"/>
        <v>491.07391666666672</v>
      </c>
      <c r="K1662" s="17">
        <f t="shared" si="527"/>
        <v>1433.8945166666658</v>
      </c>
      <c r="L1662" s="21">
        <f t="shared" si="528"/>
        <v>1433.8945166666658</v>
      </c>
      <c r="M1662" s="17">
        <f t="shared" si="529"/>
        <v>8177978.3933888832</v>
      </c>
      <c r="N1662" s="17">
        <f t="shared" si="538"/>
        <v>2067804001.5951316</v>
      </c>
      <c r="O1662" s="17">
        <f t="shared" si="530"/>
        <v>1096933.950617284</v>
      </c>
      <c r="P1662" s="17">
        <f t="shared" si="539"/>
        <v>376806196.62654358</v>
      </c>
      <c r="Q1662" s="17">
        <f t="shared" si="531"/>
        <v>227815.11283346044</v>
      </c>
      <c r="S1662" s="17">
        <f t="shared" si="532"/>
        <v>32.222222222222221</v>
      </c>
      <c r="T1662" s="17">
        <f t="shared" si="533"/>
        <v>5703.333333333333</v>
      </c>
      <c r="V1662" s="17">
        <f t="shared" si="534"/>
        <v>2067804001.5951316</v>
      </c>
      <c r="W1662" s="17">
        <f t="shared" si="540"/>
        <v>2766540.347272295</v>
      </c>
      <c r="X1662" s="17">
        <f t="shared" si="541"/>
        <v>-698736.34567716066</v>
      </c>
      <c r="Z1662" s="17">
        <f t="shared" si="542"/>
        <v>124102.92435829712</v>
      </c>
      <c r="AA1662" s="17">
        <f t="shared" si="543"/>
        <v>0</v>
      </c>
      <c r="AC1662" s="17">
        <f t="shared" si="535"/>
        <v>0</v>
      </c>
      <c r="AD1662" s="17">
        <f t="shared" si="545"/>
        <v>297725.38007123582</v>
      </c>
      <c r="AE1662">
        <f t="shared" si="544"/>
        <v>50</v>
      </c>
    </row>
    <row r="1663" spans="2:31" x14ac:dyDescent="0.35">
      <c r="B1663" s="7" t="s">
        <v>40</v>
      </c>
      <c r="C1663" s="7">
        <v>1655</v>
      </c>
      <c r="D1663" s="7">
        <v>178</v>
      </c>
      <c r="E1663" s="13">
        <v>116.8</v>
      </c>
      <c r="F1663" s="17">
        <f t="shared" si="536"/>
        <v>0.22222222222222143</v>
      </c>
      <c r="G1663" s="17">
        <f t="shared" si="537"/>
        <v>0.79999999999999716</v>
      </c>
      <c r="H1663" s="17">
        <f t="shared" si="525"/>
        <v>469.55555555555389</v>
      </c>
      <c r="I1663" s="17">
        <v>414.57060000000001</v>
      </c>
      <c r="J1663" s="17">
        <f t="shared" si="526"/>
        <v>497.87070666666659</v>
      </c>
      <c r="K1663" s="17">
        <f t="shared" si="527"/>
        <v>1381.9968622222204</v>
      </c>
      <c r="L1663" s="21">
        <f t="shared" si="528"/>
        <v>1381.9968622222204</v>
      </c>
      <c r="M1663" s="17">
        <f t="shared" si="529"/>
        <v>7981185.4345402354</v>
      </c>
      <c r="N1663" s="17">
        <f t="shared" si="538"/>
        <v>2075785187.0296719</v>
      </c>
      <c r="O1663" s="17">
        <f t="shared" si="530"/>
        <v>1112116.24691358</v>
      </c>
      <c r="P1663" s="17">
        <f t="shared" si="539"/>
        <v>377918312.87345713</v>
      </c>
      <c r="Q1663" s="17">
        <f t="shared" si="531"/>
        <v>228349.43376039705</v>
      </c>
      <c r="S1663" s="17">
        <f t="shared" si="532"/>
        <v>32.444444444444443</v>
      </c>
      <c r="T1663" s="17">
        <f t="shared" si="533"/>
        <v>5775.1111111111104</v>
      </c>
      <c r="V1663" s="17">
        <f t="shared" si="534"/>
        <v>2075785187.0296719</v>
      </c>
      <c r="W1663" s="17">
        <f t="shared" si="540"/>
        <v>2774521.5327068353</v>
      </c>
      <c r="X1663" s="17">
        <f t="shared" si="541"/>
        <v>-698736.34567716066</v>
      </c>
      <c r="Z1663" s="17">
        <f t="shared" si="542"/>
        <v>132084.10979283735</v>
      </c>
      <c r="AA1663" s="17">
        <f t="shared" si="543"/>
        <v>0</v>
      </c>
      <c r="AC1663" s="17">
        <f t="shared" si="535"/>
        <v>0</v>
      </c>
      <c r="AD1663" s="17">
        <f t="shared" si="545"/>
        <v>297675.38007123582</v>
      </c>
      <c r="AE1663">
        <f t="shared" si="544"/>
        <v>50</v>
      </c>
    </row>
    <row r="1664" spans="2:31" x14ac:dyDescent="0.35">
      <c r="B1664" s="7" t="s">
        <v>40</v>
      </c>
      <c r="C1664" s="7">
        <v>1656</v>
      </c>
      <c r="D1664" s="7">
        <v>179</v>
      </c>
      <c r="E1664" s="13">
        <v>117.6</v>
      </c>
      <c r="F1664" s="17">
        <f t="shared" si="536"/>
        <v>0.2222222222222234</v>
      </c>
      <c r="G1664" s="17">
        <f t="shared" si="537"/>
        <v>0.80000000000000426</v>
      </c>
      <c r="H1664" s="17">
        <f t="shared" si="525"/>
        <v>469.55555555555804</v>
      </c>
      <c r="I1664" s="17">
        <v>414.57060000000001</v>
      </c>
      <c r="J1664" s="17">
        <f t="shared" si="526"/>
        <v>504.71420999999992</v>
      </c>
      <c r="K1664" s="17">
        <f t="shared" si="527"/>
        <v>1388.840365555558</v>
      </c>
      <c r="L1664" s="21">
        <f t="shared" si="528"/>
        <v>1388.840365555558</v>
      </c>
      <c r="M1664" s="17">
        <f t="shared" si="529"/>
        <v>8121012.5641918657</v>
      </c>
      <c r="N1664" s="17">
        <f t="shared" si="538"/>
        <v>2083906199.5938637</v>
      </c>
      <c r="O1664" s="17">
        <f t="shared" si="530"/>
        <v>1127402.8888888885</v>
      </c>
      <c r="P1664" s="17">
        <f t="shared" si="539"/>
        <v>379045715.76234603</v>
      </c>
      <c r="Q1664" s="17">
        <f t="shared" si="531"/>
        <v>228892.3404361993</v>
      </c>
      <c r="S1664" s="17">
        <f t="shared" si="532"/>
        <v>32.666666666666664</v>
      </c>
      <c r="T1664" s="17">
        <f t="shared" si="533"/>
        <v>5847.333333333333</v>
      </c>
      <c r="V1664" s="17">
        <f t="shared" si="534"/>
        <v>2083906199.5938637</v>
      </c>
      <c r="W1664" s="17">
        <f t="shared" si="540"/>
        <v>2782642.5452710274</v>
      </c>
      <c r="X1664" s="17">
        <f t="shared" si="541"/>
        <v>-698736.34567716066</v>
      </c>
      <c r="Z1664" s="17">
        <f t="shared" si="542"/>
        <v>140205.12235702921</v>
      </c>
      <c r="AA1664" s="17">
        <f t="shared" si="543"/>
        <v>0</v>
      </c>
      <c r="AC1664" s="17">
        <f t="shared" si="535"/>
        <v>0</v>
      </c>
      <c r="AD1664" s="17">
        <f t="shared" si="545"/>
        <v>297625.38007123582</v>
      </c>
      <c r="AE1664">
        <f t="shared" si="544"/>
        <v>50</v>
      </c>
    </row>
    <row r="1665" spans="2:31" x14ac:dyDescent="0.35">
      <c r="B1665" s="7" t="s">
        <v>40</v>
      </c>
      <c r="C1665" s="7">
        <v>1657</v>
      </c>
      <c r="D1665" s="7">
        <v>180</v>
      </c>
      <c r="E1665" s="13">
        <v>118.4</v>
      </c>
      <c r="F1665" s="17">
        <f t="shared" si="536"/>
        <v>0.2222222222222234</v>
      </c>
      <c r="G1665" s="17">
        <f t="shared" si="537"/>
        <v>0.80000000000000426</v>
      </c>
      <c r="H1665" s="17">
        <f t="shared" si="525"/>
        <v>469.55555555555804</v>
      </c>
      <c r="I1665" s="17">
        <v>414.57060000000001</v>
      </c>
      <c r="J1665" s="17">
        <f t="shared" si="526"/>
        <v>511.60442666666682</v>
      </c>
      <c r="K1665" s="17">
        <f t="shared" si="527"/>
        <v>1395.7305822222249</v>
      </c>
      <c r="L1665" s="21">
        <f t="shared" si="528"/>
        <v>1395.7305822222247</v>
      </c>
      <c r="M1665" s="17">
        <f t="shared" si="529"/>
        <v>8262725.0467555718</v>
      </c>
      <c r="N1665" s="17">
        <f t="shared" si="538"/>
        <v>2092168924.6406193</v>
      </c>
      <c r="O1665" s="17">
        <f t="shared" si="530"/>
        <v>1142793.8765432101</v>
      </c>
      <c r="P1665" s="17">
        <f t="shared" si="539"/>
        <v>380188509.63888925</v>
      </c>
      <c r="Q1665" s="17">
        <f t="shared" si="531"/>
        <v>229443.8802890098</v>
      </c>
      <c r="S1665" s="17">
        <f t="shared" si="532"/>
        <v>32.888888888888893</v>
      </c>
      <c r="T1665" s="17">
        <f t="shared" si="533"/>
        <v>5920.0000000000009</v>
      </c>
      <c r="V1665" s="17">
        <f t="shared" si="534"/>
        <v>2092168924.6406193</v>
      </c>
      <c r="W1665" s="17">
        <f t="shared" si="540"/>
        <v>2790905.2703177831</v>
      </c>
      <c r="X1665" s="17">
        <f t="shared" si="541"/>
        <v>-698736.34567716066</v>
      </c>
      <c r="Z1665" s="17">
        <f t="shared" si="542"/>
        <v>148467.84740378478</v>
      </c>
      <c r="AA1665" s="17">
        <f t="shared" si="543"/>
        <v>0</v>
      </c>
      <c r="AC1665" s="17">
        <f t="shared" si="535"/>
        <v>0</v>
      </c>
      <c r="AD1665" s="17">
        <f t="shared" si="545"/>
        <v>297575.38007123582</v>
      </c>
      <c r="AE1665">
        <f t="shared" si="544"/>
        <v>50</v>
      </c>
    </row>
    <row r="1666" spans="2:31" x14ac:dyDescent="0.35">
      <c r="B1666" s="7" t="s">
        <v>40</v>
      </c>
      <c r="C1666" s="7">
        <v>1658</v>
      </c>
      <c r="D1666" s="7">
        <v>181</v>
      </c>
      <c r="E1666" s="13">
        <v>119.2</v>
      </c>
      <c r="F1666" s="17">
        <f t="shared" si="536"/>
        <v>0.22222222222222143</v>
      </c>
      <c r="G1666" s="17">
        <f t="shared" si="537"/>
        <v>0.79999999999999716</v>
      </c>
      <c r="H1666" s="17">
        <f t="shared" si="525"/>
        <v>469.55555555555389</v>
      </c>
      <c r="I1666" s="17">
        <v>414.57060000000001</v>
      </c>
      <c r="J1666" s="17">
        <f t="shared" si="526"/>
        <v>518.54135666666684</v>
      </c>
      <c r="K1666" s="17">
        <f t="shared" si="527"/>
        <v>1402.6675122222207</v>
      </c>
      <c r="L1666" s="21">
        <f t="shared" si="528"/>
        <v>1402.6675122222207</v>
      </c>
      <c r="M1666" s="17">
        <f t="shared" si="529"/>
        <v>8406342.2526935712</v>
      </c>
      <c r="N1666" s="17">
        <f t="shared" si="538"/>
        <v>2100575266.8933129</v>
      </c>
      <c r="O1666" s="17">
        <f t="shared" si="530"/>
        <v>1158289.2098765436</v>
      </c>
      <c r="P1666" s="17">
        <f t="shared" si="539"/>
        <v>381346798.84876579</v>
      </c>
      <c r="Q1666" s="17">
        <f t="shared" si="531"/>
        <v>230004.10063254874</v>
      </c>
      <c r="S1666" s="17">
        <f t="shared" si="532"/>
        <v>33.111111111111114</v>
      </c>
      <c r="T1666" s="17">
        <f t="shared" si="533"/>
        <v>5993.1111111111113</v>
      </c>
      <c r="V1666" s="17">
        <f t="shared" si="534"/>
        <v>2100575266.8933129</v>
      </c>
      <c r="W1666" s="17">
        <f t="shared" si="540"/>
        <v>2799311.6125704767</v>
      </c>
      <c r="X1666" s="17">
        <f t="shared" si="541"/>
        <v>-698736.34567716066</v>
      </c>
      <c r="Z1666" s="17">
        <f t="shared" si="542"/>
        <v>156874.18965647835</v>
      </c>
      <c r="AA1666" s="17">
        <f t="shared" si="543"/>
        <v>0</v>
      </c>
      <c r="AC1666" s="17">
        <f t="shared" si="535"/>
        <v>0</v>
      </c>
      <c r="AD1666" s="17">
        <f t="shared" si="545"/>
        <v>297525.38007123582</v>
      </c>
      <c r="AE1666">
        <f t="shared" si="544"/>
        <v>50</v>
      </c>
    </row>
    <row r="1667" spans="2:31" x14ac:dyDescent="0.35">
      <c r="B1667" s="7" t="s">
        <v>40</v>
      </c>
      <c r="C1667" s="7">
        <v>1659</v>
      </c>
      <c r="D1667" s="7">
        <v>182</v>
      </c>
      <c r="E1667" s="13">
        <v>120</v>
      </c>
      <c r="F1667" s="17">
        <f t="shared" si="536"/>
        <v>0.22222222222222143</v>
      </c>
      <c r="G1667" s="17">
        <f t="shared" si="537"/>
        <v>0.79999999999999716</v>
      </c>
      <c r="H1667" s="17">
        <f t="shared" si="525"/>
        <v>469.55555555555389</v>
      </c>
      <c r="I1667" s="17">
        <v>414.57060000000001</v>
      </c>
      <c r="J1667" s="17">
        <f t="shared" si="526"/>
        <v>525.5250000000002</v>
      </c>
      <c r="K1667" s="17">
        <f t="shared" si="527"/>
        <v>1409.6511555555539</v>
      </c>
      <c r="L1667" s="21">
        <f t="shared" si="528"/>
        <v>1409.6511555555542</v>
      </c>
      <c r="M1667" s="17">
        <f t="shared" si="529"/>
        <v>8551883.6770370286</v>
      </c>
      <c r="N1667" s="17">
        <f t="shared" si="538"/>
        <v>2109127150.5703499</v>
      </c>
      <c r="O1667" s="17">
        <f t="shared" si="530"/>
        <v>1173888.888888889</v>
      </c>
      <c r="P1667" s="17">
        <f t="shared" si="539"/>
        <v>382520687.73765469</v>
      </c>
      <c r="Q1667" s="17">
        <f t="shared" si="531"/>
        <v>230573.04866645852</v>
      </c>
      <c r="S1667" s="17">
        <f t="shared" si="532"/>
        <v>33.333333333333336</v>
      </c>
      <c r="T1667" s="17">
        <f t="shared" si="533"/>
        <v>6066.666666666667</v>
      </c>
      <c r="V1667" s="17">
        <f t="shared" si="534"/>
        <v>2109127150.5703499</v>
      </c>
      <c r="W1667" s="17">
        <f t="shared" si="540"/>
        <v>2807863.4962475137</v>
      </c>
      <c r="X1667" s="17">
        <f t="shared" si="541"/>
        <v>-698736.34567716066</v>
      </c>
      <c r="Z1667" s="17">
        <f t="shared" si="542"/>
        <v>165426.07333351538</v>
      </c>
      <c r="AA1667" s="17">
        <f t="shared" si="543"/>
        <v>0</v>
      </c>
      <c r="AC1667" s="17">
        <f t="shared" si="535"/>
        <v>0</v>
      </c>
      <c r="AD1667" s="17">
        <f t="shared" si="545"/>
        <v>297475.38007123582</v>
      </c>
      <c r="AE1667">
        <f t="shared" si="544"/>
        <v>50</v>
      </c>
    </row>
    <row r="1668" spans="2:31" x14ac:dyDescent="0.35">
      <c r="B1668" s="7" t="s">
        <v>40</v>
      </c>
      <c r="C1668" s="7">
        <v>1660</v>
      </c>
      <c r="D1668" s="7">
        <v>183</v>
      </c>
      <c r="E1668" s="13">
        <v>120.8</v>
      </c>
      <c r="F1668" s="17">
        <f t="shared" si="536"/>
        <v>0.22222222222222143</v>
      </c>
      <c r="G1668" s="17">
        <f t="shared" si="537"/>
        <v>0.79999999999999716</v>
      </c>
      <c r="H1668" s="17">
        <f t="shared" si="525"/>
        <v>469.55555555555389</v>
      </c>
      <c r="I1668" s="17">
        <v>414.57060000000001</v>
      </c>
      <c r="J1668" s="17">
        <f t="shared" si="526"/>
        <v>532.55535666666685</v>
      </c>
      <c r="K1668" s="17">
        <f t="shared" si="527"/>
        <v>1416.6815122222206</v>
      </c>
      <c r="L1668" s="21">
        <f t="shared" si="528"/>
        <v>1416.6815122222208</v>
      </c>
      <c r="M1668" s="17">
        <f t="shared" si="529"/>
        <v>8699368.939385917</v>
      </c>
      <c r="N1668" s="17">
        <f t="shared" si="538"/>
        <v>2117826519.5097358</v>
      </c>
      <c r="O1668" s="17">
        <f t="shared" si="530"/>
        <v>1189592.9135802472</v>
      </c>
      <c r="P1668" s="17">
        <f t="shared" si="539"/>
        <v>383710280.65123492</v>
      </c>
      <c r="Q1668" s="17">
        <f t="shared" si="531"/>
        <v>231150.77147664755</v>
      </c>
      <c r="S1668" s="17">
        <f t="shared" si="532"/>
        <v>33.555555555555557</v>
      </c>
      <c r="T1668" s="17">
        <f t="shared" si="533"/>
        <v>6140.666666666667</v>
      </c>
      <c r="V1668" s="17">
        <f t="shared" si="534"/>
        <v>2117826519.5097358</v>
      </c>
      <c r="W1668" s="17">
        <f t="shared" si="540"/>
        <v>2816562.8651868994</v>
      </c>
      <c r="X1668" s="17">
        <f t="shared" si="541"/>
        <v>-698736.34567716066</v>
      </c>
      <c r="Z1668" s="17">
        <f t="shared" si="542"/>
        <v>174125.4422729013</v>
      </c>
      <c r="AA1668" s="17">
        <f t="shared" si="543"/>
        <v>0</v>
      </c>
      <c r="AC1668" s="17">
        <f t="shared" si="535"/>
        <v>0</v>
      </c>
      <c r="AD1668" s="17">
        <f t="shared" si="545"/>
        <v>297425.38007123582</v>
      </c>
      <c r="AE1668">
        <f t="shared" si="544"/>
        <v>50</v>
      </c>
    </row>
    <row r="1669" spans="2:31" x14ac:dyDescent="0.35">
      <c r="B1669" s="7" t="s">
        <v>40</v>
      </c>
      <c r="C1669" s="7">
        <v>1661</v>
      </c>
      <c r="D1669" s="7">
        <v>184</v>
      </c>
      <c r="E1669" s="13">
        <v>121.6</v>
      </c>
      <c r="F1669" s="17">
        <f t="shared" si="536"/>
        <v>0.20833333333333331</v>
      </c>
      <c r="G1669" s="17">
        <f t="shared" si="537"/>
        <v>0.75</v>
      </c>
      <c r="H1669" s="17">
        <f t="shared" si="525"/>
        <v>440.20833333333331</v>
      </c>
      <c r="I1669" s="17">
        <v>414.57060000000001</v>
      </c>
      <c r="J1669" s="17">
        <f t="shared" si="526"/>
        <v>539.63242666666667</v>
      </c>
      <c r="K1669" s="17">
        <f t="shared" si="527"/>
        <v>1394.4113600000001</v>
      </c>
      <c r="L1669" s="21">
        <f t="shared" si="528"/>
        <v>1394.4113600000001</v>
      </c>
      <c r="M1669" s="17">
        <f t="shared" si="529"/>
        <v>8666421.5369955562</v>
      </c>
      <c r="N1669" s="17">
        <f t="shared" si="538"/>
        <v>2126492941.0467315</v>
      </c>
      <c r="O1669" s="17">
        <f t="shared" si="530"/>
        <v>1205401.2839506173</v>
      </c>
      <c r="P1669" s="17">
        <f t="shared" si="539"/>
        <v>384915681.93518555</v>
      </c>
      <c r="Q1669" s="17">
        <f t="shared" si="531"/>
        <v>231737.31603563248</v>
      </c>
      <c r="S1669" s="17">
        <f t="shared" si="532"/>
        <v>33.777777777777779</v>
      </c>
      <c r="T1669" s="17">
        <f t="shared" si="533"/>
        <v>6215.1111111111113</v>
      </c>
      <c r="V1669" s="17">
        <f t="shared" si="534"/>
        <v>2126492941.0467315</v>
      </c>
      <c r="W1669" s="17">
        <f t="shared" si="540"/>
        <v>2825229.286723895</v>
      </c>
      <c r="X1669" s="17">
        <f t="shared" si="541"/>
        <v>-698736.34567716066</v>
      </c>
      <c r="Z1669" s="17">
        <f t="shared" si="542"/>
        <v>182791.86380989687</v>
      </c>
      <c r="AA1669" s="17">
        <f t="shared" si="543"/>
        <v>0</v>
      </c>
      <c r="AC1669" s="17">
        <f t="shared" si="535"/>
        <v>0</v>
      </c>
      <c r="AD1669" s="17">
        <f t="shared" si="545"/>
        <v>297375.38007123582</v>
      </c>
      <c r="AE1669">
        <f t="shared" si="544"/>
        <v>50</v>
      </c>
    </row>
    <row r="1670" spans="2:31" x14ac:dyDescent="0.35">
      <c r="B1670" s="7" t="s">
        <v>40</v>
      </c>
      <c r="C1670" s="7">
        <v>1662</v>
      </c>
      <c r="D1670" s="7">
        <v>185</v>
      </c>
      <c r="E1670" s="13">
        <v>122.3</v>
      </c>
      <c r="F1670" s="17">
        <f t="shared" si="536"/>
        <v>0.20833333333333331</v>
      </c>
      <c r="G1670" s="17">
        <f t="shared" si="537"/>
        <v>0.75</v>
      </c>
      <c r="H1670" s="17">
        <f t="shared" si="525"/>
        <v>440.20833333333331</v>
      </c>
      <c r="I1670" s="17">
        <v>414.57060000000001</v>
      </c>
      <c r="J1670" s="17">
        <f t="shared" si="526"/>
        <v>545.86318244791676</v>
      </c>
      <c r="K1670" s="17">
        <f t="shared" si="527"/>
        <v>1400.6421157812501</v>
      </c>
      <c r="L1670" s="21">
        <f t="shared" si="528"/>
        <v>1400.6421157812501</v>
      </c>
      <c r="M1670" s="17">
        <f t="shared" si="529"/>
        <v>8802841.1640579663</v>
      </c>
      <c r="N1670" s="17">
        <f t="shared" si="538"/>
        <v>2135295782.2107894</v>
      </c>
      <c r="O1670" s="17">
        <f t="shared" si="530"/>
        <v>1219319.2040895063</v>
      </c>
      <c r="P1670" s="17">
        <f t="shared" si="539"/>
        <v>386135001.13927507</v>
      </c>
      <c r="Q1670" s="17">
        <f t="shared" si="531"/>
        <v>232331.5289646661</v>
      </c>
      <c r="S1670" s="17">
        <f t="shared" si="532"/>
        <v>33.972222222222221</v>
      </c>
      <c r="T1670" s="17">
        <f t="shared" si="533"/>
        <v>6284.8611111111113</v>
      </c>
      <c r="V1670" s="17">
        <f t="shared" si="534"/>
        <v>2135295782.2107894</v>
      </c>
      <c r="W1670" s="17">
        <f t="shared" si="540"/>
        <v>2834032.1278879531</v>
      </c>
      <c r="X1670" s="17">
        <f t="shared" si="541"/>
        <v>-698736.34567716066</v>
      </c>
      <c r="Z1670" s="17">
        <f t="shared" si="542"/>
        <v>191594.70497395482</v>
      </c>
      <c r="AA1670" s="17">
        <f t="shared" si="543"/>
        <v>0</v>
      </c>
      <c r="AC1670" s="17">
        <f t="shared" si="535"/>
        <v>0</v>
      </c>
      <c r="AD1670" s="17">
        <f t="shared" si="545"/>
        <v>297325.38007123582</v>
      </c>
      <c r="AE1670">
        <f t="shared" si="544"/>
        <v>50</v>
      </c>
    </row>
    <row r="1671" spans="2:31" x14ac:dyDescent="0.35">
      <c r="B1671" s="7" t="s">
        <v>40</v>
      </c>
      <c r="C1671" s="7">
        <v>1663</v>
      </c>
      <c r="D1671" s="7">
        <v>186</v>
      </c>
      <c r="E1671" s="13">
        <v>123.1</v>
      </c>
      <c r="F1671" s="17">
        <f t="shared" si="536"/>
        <v>0.20833333333333331</v>
      </c>
      <c r="G1671" s="17">
        <f t="shared" si="537"/>
        <v>0.75</v>
      </c>
      <c r="H1671" s="17">
        <f t="shared" si="525"/>
        <v>440.20833333333331</v>
      </c>
      <c r="I1671" s="17">
        <v>414.57060000000001</v>
      </c>
      <c r="J1671" s="17">
        <f t="shared" si="526"/>
        <v>553.02783994791662</v>
      </c>
      <c r="K1671" s="17">
        <f t="shared" si="527"/>
        <v>1407.8067732812499</v>
      </c>
      <c r="L1671" s="21">
        <f t="shared" si="528"/>
        <v>1407.8067732812499</v>
      </c>
      <c r="M1671" s="17">
        <f t="shared" si="529"/>
        <v>8953885.7125309613</v>
      </c>
      <c r="N1671" s="17">
        <f t="shared" si="538"/>
        <v>2144249667.9233203</v>
      </c>
      <c r="O1671" s="17">
        <f t="shared" si="530"/>
        <v>1235323.2226080247</v>
      </c>
      <c r="P1671" s="17">
        <f t="shared" si="539"/>
        <v>387370324.3618831</v>
      </c>
      <c r="Q1671" s="17">
        <f t="shared" si="531"/>
        <v>232934.65084899767</v>
      </c>
      <c r="S1671" s="17">
        <f t="shared" si="532"/>
        <v>34.194444444444443</v>
      </c>
      <c r="T1671" s="17">
        <f t="shared" si="533"/>
        <v>6360.1666666666661</v>
      </c>
      <c r="V1671" s="17">
        <f t="shared" si="534"/>
        <v>2144249667.9233203</v>
      </c>
      <c r="W1671" s="17">
        <f t="shared" si="540"/>
        <v>2842986.013600484</v>
      </c>
      <c r="X1671" s="17">
        <f t="shared" si="541"/>
        <v>-698736.34567716066</v>
      </c>
      <c r="Z1671" s="17">
        <f t="shared" si="542"/>
        <v>200548.59068648578</v>
      </c>
      <c r="AA1671" s="17">
        <f t="shared" si="543"/>
        <v>0</v>
      </c>
      <c r="AC1671" s="17">
        <f t="shared" si="535"/>
        <v>0</v>
      </c>
      <c r="AD1671" s="17">
        <f t="shared" si="545"/>
        <v>297275.38007123582</v>
      </c>
      <c r="AE1671">
        <f t="shared" si="544"/>
        <v>50</v>
      </c>
    </row>
    <row r="1672" spans="2:31" x14ac:dyDescent="0.35">
      <c r="B1672" s="7" t="s">
        <v>40</v>
      </c>
      <c r="C1672" s="7">
        <v>1664</v>
      </c>
      <c r="D1672" s="7">
        <v>187</v>
      </c>
      <c r="E1672" s="13">
        <v>123.8</v>
      </c>
      <c r="F1672" s="17">
        <f t="shared" si="536"/>
        <v>0.18055555555555713</v>
      </c>
      <c r="G1672" s="17">
        <f t="shared" si="537"/>
        <v>0.65000000000000568</v>
      </c>
      <c r="H1672" s="17">
        <f t="shared" si="525"/>
        <v>381.51388888889221</v>
      </c>
      <c r="I1672" s="17">
        <v>414.57060000000001</v>
      </c>
      <c r="J1672" s="17">
        <f t="shared" si="526"/>
        <v>559.33523479166661</v>
      </c>
      <c r="K1672" s="17">
        <f t="shared" si="527"/>
        <v>1355.4197236805589</v>
      </c>
      <c r="L1672" s="21">
        <f t="shared" si="528"/>
        <v>1355.4197236805589</v>
      </c>
      <c r="M1672" s="17">
        <f t="shared" si="529"/>
        <v>8716327.737510873</v>
      </c>
      <c r="N1672" s="17">
        <f t="shared" si="538"/>
        <v>2152965995.660831</v>
      </c>
      <c r="O1672" s="17">
        <f t="shared" si="530"/>
        <v>1249412.3348765429</v>
      </c>
      <c r="P1672" s="17">
        <f t="shared" si="539"/>
        <v>388619736.69675964</v>
      </c>
      <c r="Q1672" s="17">
        <f t="shared" si="531"/>
        <v>233545.51484180268</v>
      </c>
      <c r="S1672" s="17">
        <f t="shared" si="532"/>
        <v>34.388888888888886</v>
      </c>
      <c r="T1672" s="17">
        <f t="shared" si="533"/>
        <v>6430.7222222222217</v>
      </c>
      <c r="V1672" s="17">
        <f t="shared" si="534"/>
        <v>2152965995.660831</v>
      </c>
      <c r="W1672" s="17">
        <f t="shared" si="540"/>
        <v>2851702.3413379947</v>
      </c>
      <c r="X1672" s="17">
        <f t="shared" si="541"/>
        <v>-698736.34567716066</v>
      </c>
      <c r="Z1672" s="17">
        <f t="shared" si="542"/>
        <v>209264.91842399666</v>
      </c>
      <c r="AA1672" s="17">
        <f t="shared" si="543"/>
        <v>0</v>
      </c>
      <c r="AC1672" s="17">
        <f t="shared" si="535"/>
        <v>0</v>
      </c>
      <c r="AD1672" s="17">
        <f t="shared" si="545"/>
        <v>297225.38007123582</v>
      </c>
      <c r="AE1672">
        <f t="shared" si="544"/>
        <v>50</v>
      </c>
    </row>
    <row r="1673" spans="2:31" x14ac:dyDescent="0.35">
      <c r="B1673" s="7" t="s">
        <v>40</v>
      </c>
      <c r="C1673" s="7">
        <v>1665</v>
      </c>
      <c r="D1673" s="7">
        <v>188</v>
      </c>
      <c r="E1673" s="13">
        <v>124.4</v>
      </c>
      <c r="F1673" s="17">
        <f t="shared" si="536"/>
        <v>0.16666666666666705</v>
      </c>
      <c r="G1673" s="17">
        <f t="shared" si="537"/>
        <v>0.60000000000000142</v>
      </c>
      <c r="H1673" s="17">
        <f t="shared" ref="H1673:H1736" si="546">SUM($I$3*F1673)</f>
        <v>352.16666666666748</v>
      </c>
      <c r="I1673" s="17">
        <v>414.57060000000001</v>
      </c>
      <c r="J1673" s="17">
        <f t="shared" ref="J1673:J1736" si="547">0.5*$L$3*((E1673/3.6)^2)*$M$3*$N$3</f>
        <v>564.77003916666672</v>
      </c>
      <c r="K1673" s="17">
        <f t="shared" ref="K1673:K1736" si="548">SUM(H1673+I1673+J1673)</f>
        <v>1331.5073058333342</v>
      </c>
      <c r="L1673" s="21">
        <f t="shared" ref="L1673:L1736" si="549">I1673+J1673+($I$3*F1673)</f>
        <v>1331.5073058333342</v>
      </c>
      <c r="M1673" s="17">
        <f t="shared" ref="M1673:M1736" si="550">L1673*T1673</f>
        <v>8650063.2397181541</v>
      </c>
      <c r="N1673" s="17">
        <f t="shared" si="538"/>
        <v>2161616058.9005489</v>
      </c>
      <c r="O1673" s="17">
        <f t="shared" ref="O1673:O1736" si="551">0.5*$I$3*(S1673^2)</f>
        <v>1261552.302469136</v>
      </c>
      <c r="P1673" s="17">
        <f t="shared" si="539"/>
        <v>389881288.99922878</v>
      </c>
      <c r="Q1673" s="17">
        <f t="shared" ref="Q1673:Q1736" si="552">P1673/C1673</f>
        <v>234162.93633587315</v>
      </c>
      <c r="S1673" s="17">
        <f t="shared" ref="S1673:S1736" si="553">E1673/3.6</f>
        <v>34.555555555555557</v>
      </c>
      <c r="T1673" s="17">
        <f t="shared" ref="T1673:T1736" si="554">(E1673/3.6)*D1673</f>
        <v>6496.4444444444443</v>
      </c>
      <c r="V1673" s="17">
        <f t="shared" ref="V1673:V1736" si="555">N1673</f>
        <v>2161616058.9005489</v>
      </c>
      <c r="W1673" s="17">
        <f t="shared" si="540"/>
        <v>2860352.404577713</v>
      </c>
      <c r="X1673" s="17">
        <f t="shared" si="541"/>
        <v>-698736.34567716066</v>
      </c>
      <c r="Z1673" s="17">
        <f t="shared" si="542"/>
        <v>217914.9816637148</v>
      </c>
      <c r="AA1673" s="17">
        <f t="shared" si="543"/>
        <v>0</v>
      </c>
      <c r="AC1673" s="17">
        <f t="shared" ref="AC1673:AC1736" si="556">AA1673*$O$3</f>
        <v>0</v>
      </c>
      <c r="AD1673" s="17">
        <f t="shared" si="545"/>
        <v>297175.38007123582</v>
      </c>
      <c r="AE1673">
        <f t="shared" si="544"/>
        <v>50</v>
      </c>
    </row>
    <row r="1674" spans="2:31" x14ac:dyDescent="0.35">
      <c r="B1674" s="7" t="s">
        <v>40</v>
      </c>
      <c r="C1674" s="7">
        <v>1666</v>
      </c>
      <c r="D1674" s="7">
        <v>189</v>
      </c>
      <c r="E1674" s="13">
        <v>125</v>
      </c>
      <c r="F1674" s="17">
        <f t="shared" ref="F1674:F1737" si="557">($E1675-$E1673)/2/3.6</f>
        <v>0.1388888888888889</v>
      </c>
      <c r="G1674" s="17">
        <f t="shared" ref="G1674:G1737" si="558">($E1675-$E1673)/2</f>
        <v>0.5</v>
      </c>
      <c r="H1674" s="17">
        <f t="shared" si="546"/>
        <v>293.47222222222223</v>
      </c>
      <c r="I1674" s="17">
        <v>414.57060000000001</v>
      </c>
      <c r="J1674" s="17">
        <f t="shared" si="547"/>
        <v>570.23111979166674</v>
      </c>
      <c r="K1674" s="17">
        <f t="shared" si="548"/>
        <v>1278.2739420138889</v>
      </c>
      <c r="L1674" s="21">
        <f t="shared" si="549"/>
        <v>1278.2739420138889</v>
      </c>
      <c r="M1674" s="17">
        <f t="shared" si="550"/>
        <v>8388672.7444661465</v>
      </c>
      <c r="N1674" s="17">
        <f t="shared" ref="N1674:N1737" si="559">SUM(N1673+M1674)</f>
        <v>2170004731.6450152</v>
      </c>
      <c r="O1674" s="17">
        <f t="shared" si="551"/>
        <v>1273750.9645061728</v>
      </c>
      <c r="P1674" s="17">
        <f t="shared" ref="P1674:P1737" si="560">SUM(P1673+O1674)</f>
        <v>391155039.96373492</v>
      </c>
      <c r="Q1674" s="17">
        <f t="shared" si="552"/>
        <v>234786.93875374246</v>
      </c>
      <c r="S1674" s="17">
        <f t="shared" si="553"/>
        <v>34.722222222222221</v>
      </c>
      <c r="T1674" s="17">
        <f t="shared" si="554"/>
        <v>6562.5</v>
      </c>
      <c r="V1674" s="17">
        <f t="shared" si="555"/>
        <v>2170004731.6450152</v>
      </c>
      <c r="W1674" s="17">
        <f t="shared" ref="W1674:W1737" si="561">IF(M1674&gt;0,W1673+(M1674/1000),W1673)</f>
        <v>2868741.077322179</v>
      </c>
      <c r="X1674" s="17">
        <f t="shared" ref="X1674:X1737" si="562">IF(M1674&lt;0,X1673+(M1674/1000),X1673)</f>
        <v>-698736.34567716066</v>
      </c>
      <c r="Z1674" s="17">
        <f t="shared" ref="Z1674:Z1737" si="563">IF(M1674&gt;0,(M1674/1000)+Z1673,0)</f>
        <v>226303.65440818094</v>
      </c>
      <c r="AA1674" s="17">
        <f t="shared" ref="AA1674:AA1737" si="564">IF(M1674&lt;0,(-M1674/1000)+AA1673,0)</f>
        <v>0</v>
      </c>
      <c r="AC1674" s="17">
        <f t="shared" si="556"/>
        <v>0</v>
      </c>
      <c r="AD1674" s="17">
        <f t="shared" si="545"/>
        <v>297125.38007123582</v>
      </c>
      <c r="AE1674">
        <f t="shared" ref="AE1674:AE1737" si="565">IF(M1674&gt;0,IF((M1674/1000)&lt;50,M1674/1000,50),0)</f>
        <v>50</v>
      </c>
    </row>
    <row r="1675" spans="2:31" x14ac:dyDescent="0.35">
      <c r="B1675" s="7" t="s">
        <v>40</v>
      </c>
      <c r="C1675" s="7">
        <v>1667</v>
      </c>
      <c r="D1675" s="7">
        <v>190</v>
      </c>
      <c r="E1675" s="13">
        <v>125.4</v>
      </c>
      <c r="F1675" s="17">
        <f t="shared" si="557"/>
        <v>0.11111111111111072</v>
      </c>
      <c r="G1675" s="17">
        <f t="shared" si="558"/>
        <v>0.39999999999999858</v>
      </c>
      <c r="H1675" s="17">
        <f t="shared" si="546"/>
        <v>234.77777777777695</v>
      </c>
      <c r="I1675" s="17">
        <v>414.57060000000001</v>
      </c>
      <c r="J1675" s="17">
        <f t="shared" si="547"/>
        <v>573.88643812500015</v>
      </c>
      <c r="K1675" s="17">
        <f t="shared" si="548"/>
        <v>1223.234815902777</v>
      </c>
      <c r="L1675" s="21">
        <f t="shared" si="549"/>
        <v>1223.2348159027772</v>
      </c>
      <c r="M1675" s="17">
        <f t="shared" si="550"/>
        <v>8095775.7565832147</v>
      </c>
      <c r="N1675" s="17">
        <f t="shared" si="559"/>
        <v>2178100507.4015985</v>
      </c>
      <c r="O1675" s="17">
        <f t="shared" si="551"/>
        <v>1281916.013888889</v>
      </c>
      <c r="P1675" s="17">
        <f t="shared" si="560"/>
        <v>392436955.97762382</v>
      </c>
      <c r="Q1675" s="17">
        <f t="shared" si="552"/>
        <v>235415.09056846061</v>
      </c>
      <c r="S1675" s="17">
        <f t="shared" si="553"/>
        <v>34.833333333333336</v>
      </c>
      <c r="T1675" s="17">
        <f t="shared" si="554"/>
        <v>6618.3333333333339</v>
      </c>
      <c r="V1675" s="17">
        <f t="shared" si="555"/>
        <v>2178100507.4015985</v>
      </c>
      <c r="W1675" s="17">
        <f t="shared" si="561"/>
        <v>2876836.8530787621</v>
      </c>
      <c r="X1675" s="17">
        <f t="shared" si="562"/>
        <v>-698736.34567716066</v>
      </c>
      <c r="Z1675" s="17">
        <f t="shared" si="563"/>
        <v>234399.43016476417</v>
      </c>
      <c r="AA1675" s="17">
        <f t="shared" si="564"/>
        <v>0</v>
      </c>
      <c r="AC1675" s="17">
        <f t="shared" si="556"/>
        <v>0</v>
      </c>
      <c r="AD1675" s="17">
        <f t="shared" si="545"/>
        <v>297075.38007123582</v>
      </c>
      <c r="AE1675">
        <f t="shared" si="565"/>
        <v>50</v>
      </c>
    </row>
    <row r="1676" spans="2:31" x14ac:dyDescent="0.35">
      <c r="B1676" s="7" t="s">
        <v>40</v>
      </c>
      <c r="C1676" s="7">
        <v>1668</v>
      </c>
      <c r="D1676" s="7">
        <v>191</v>
      </c>
      <c r="E1676" s="13">
        <v>125.8</v>
      </c>
      <c r="F1676" s="17">
        <f t="shared" si="557"/>
        <v>9.7222222222220642E-2</v>
      </c>
      <c r="G1676" s="17">
        <f t="shared" si="558"/>
        <v>0.34999999999999432</v>
      </c>
      <c r="H1676" s="17">
        <f t="shared" si="546"/>
        <v>205.43055555555222</v>
      </c>
      <c r="I1676" s="17">
        <v>414.57060000000001</v>
      </c>
      <c r="J1676" s="17">
        <f t="shared" si="547"/>
        <v>577.55343479166663</v>
      </c>
      <c r="K1676" s="17">
        <f t="shared" si="548"/>
        <v>1197.5545903472189</v>
      </c>
      <c r="L1676" s="21">
        <f t="shared" si="549"/>
        <v>1197.5545903472189</v>
      </c>
      <c r="M1676" s="17">
        <f t="shared" si="550"/>
        <v>7992945.0516513623</v>
      </c>
      <c r="N1676" s="17">
        <f t="shared" si="559"/>
        <v>2186093452.4532499</v>
      </c>
      <c r="O1676" s="17">
        <f t="shared" si="551"/>
        <v>1290107.1496913577</v>
      </c>
      <c r="P1676" s="17">
        <f t="shared" si="560"/>
        <v>393727063.12731516</v>
      </c>
      <c r="Q1676" s="17">
        <f t="shared" si="552"/>
        <v>236047.39995642396</v>
      </c>
      <c r="S1676" s="17">
        <f t="shared" si="553"/>
        <v>34.944444444444443</v>
      </c>
      <c r="T1676" s="17">
        <f t="shared" si="554"/>
        <v>6674.3888888888887</v>
      </c>
      <c r="V1676" s="17">
        <f t="shared" si="555"/>
        <v>2186093452.4532499</v>
      </c>
      <c r="W1676" s="17">
        <f t="shared" si="561"/>
        <v>2884829.7981304135</v>
      </c>
      <c r="X1676" s="17">
        <f t="shared" si="562"/>
        <v>-698736.34567716066</v>
      </c>
      <c r="Z1676" s="17">
        <f t="shared" si="563"/>
        <v>242392.37521641553</v>
      </c>
      <c r="AA1676" s="17">
        <f t="shared" si="564"/>
        <v>0</v>
      </c>
      <c r="AC1676" s="17">
        <f t="shared" si="556"/>
        <v>0</v>
      </c>
      <c r="AD1676" s="17">
        <f t="shared" si="545"/>
        <v>297025.38007123582</v>
      </c>
      <c r="AE1676">
        <f t="shared" si="565"/>
        <v>50</v>
      </c>
    </row>
    <row r="1677" spans="2:31" x14ac:dyDescent="0.35">
      <c r="B1677" s="7" t="s">
        <v>40</v>
      </c>
      <c r="C1677" s="7">
        <v>1669</v>
      </c>
      <c r="D1677" s="7">
        <v>192</v>
      </c>
      <c r="E1677" s="13">
        <v>126.1</v>
      </c>
      <c r="F1677" s="17">
        <f t="shared" si="557"/>
        <v>8.3333333333334522E-2</v>
      </c>
      <c r="G1677" s="17">
        <f t="shared" si="558"/>
        <v>0.30000000000000426</v>
      </c>
      <c r="H1677" s="17">
        <f t="shared" si="546"/>
        <v>176.08333333333584</v>
      </c>
      <c r="I1677" s="17">
        <v>414.57060000000001</v>
      </c>
      <c r="J1677" s="17">
        <f t="shared" si="547"/>
        <v>580.31134619791669</v>
      </c>
      <c r="K1677" s="17">
        <f t="shared" si="548"/>
        <v>1170.9652795312527</v>
      </c>
      <c r="L1677" s="21">
        <f t="shared" si="549"/>
        <v>1170.9652795312525</v>
      </c>
      <c r="M1677" s="17">
        <f t="shared" si="550"/>
        <v>7875131.826607517</v>
      </c>
      <c r="N1677" s="17">
        <f t="shared" si="559"/>
        <v>2193968584.2798576</v>
      </c>
      <c r="O1677" s="17">
        <f t="shared" si="551"/>
        <v>1296267.6207561728</v>
      </c>
      <c r="P1677" s="17">
        <f t="shared" si="560"/>
        <v>395023330.74807131</v>
      </c>
      <c r="Q1677" s="17">
        <f t="shared" si="552"/>
        <v>236682.6427489942</v>
      </c>
      <c r="S1677" s="17">
        <f t="shared" si="553"/>
        <v>35.027777777777779</v>
      </c>
      <c r="T1677" s="17">
        <f t="shared" si="554"/>
        <v>6725.3333333333339</v>
      </c>
      <c r="V1677" s="17">
        <f t="shared" si="555"/>
        <v>2193968584.2798576</v>
      </c>
      <c r="W1677" s="17">
        <f t="shared" si="561"/>
        <v>2892704.929957021</v>
      </c>
      <c r="X1677" s="17">
        <f t="shared" si="562"/>
        <v>-698736.34567716066</v>
      </c>
      <c r="Z1677" s="17">
        <f t="shared" si="563"/>
        <v>250267.50704302304</v>
      </c>
      <c r="AA1677" s="17">
        <f t="shared" si="564"/>
        <v>0</v>
      </c>
      <c r="AC1677" s="17">
        <f t="shared" si="556"/>
        <v>0</v>
      </c>
      <c r="AD1677" s="17">
        <f t="shared" si="545"/>
        <v>296975.38007123582</v>
      </c>
      <c r="AE1677">
        <f t="shared" si="565"/>
        <v>50</v>
      </c>
    </row>
    <row r="1678" spans="2:31" x14ac:dyDescent="0.35">
      <c r="B1678" s="7" t="s">
        <v>40</v>
      </c>
      <c r="C1678" s="7">
        <v>1670</v>
      </c>
      <c r="D1678" s="7">
        <v>193</v>
      </c>
      <c r="E1678" s="13">
        <v>126.4</v>
      </c>
      <c r="F1678" s="17">
        <f t="shared" si="557"/>
        <v>6.9444444444444448E-2</v>
      </c>
      <c r="G1678" s="17">
        <f t="shared" si="558"/>
        <v>0.25</v>
      </c>
      <c r="H1678" s="17">
        <f t="shared" si="546"/>
        <v>146.73611111111111</v>
      </c>
      <c r="I1678" s="17">
        <v>414.57060000000001</v>
      </c>
      <c r="J1678" s="17">
        <f t="shared" si="547"/>
        <v>583.07582666666679</v>
      </c>
      <c r="K1678" s="17">
        <f t="shared" si="548"/>
        <v>1144.382537777778</v>
      </c>
      <c r="L1678" s="21">
        <f t="shared" si="549"/>
        <v>1144.382537777778</v>
      </c>
      <c r="M1678" s="17">
        <f t="shared" si="550"/>
        <v>7754844.690443459</v>
      </c>
      <c r="N1678" s="17">
        <f t="shared" si="559"/>
        <v>2201723428.9703012</v>
      </c>
      <c r="O1678" s="17">
        <f t="shared" si="551"/>
        <v>1302442.7654320989</v>
      </c>
      <c r="P1678" s="17">
        <f t="shared" si="560"/>
        <v>396325773.51350343</v>
      </c>
      <c r="Q1678" s="17">
        <f t="shared" si="552"/>
        <v>237320.82246317572</v>
      </c>
      <c r="S1678" s="17">
        <f t="shared" si="553"/>
        <v>35.111111111111114</v>
      </c>
      <c r="T1678" s="17">
        <f t="shared" si="554"/>
        <v>6776.4444444444453</v>
      </c>
      <c r="V1678" s="17">
        <f t="shared" si="555"/>
        <v>2201723428.9703012</v>
      </c>
      <c r="W1678" s="17">
        <f t="shared" si="561"/>
        <v>2900459.7746474645</v>
      </c>
      <c r="X1678" s="17">
        <f t="shared" si="562"/>
        <v>-698736.34567716066</v>
      </c>
      <c r="Z1678" s="17">
        <f t="shared" si="563"/>
        <v>258022.35173346649</v>
      </c>
      <c r="AA1678" s="17">
        <f t="shared" si="564"/>
        <v>0</v>
      </c>
      <c r="AC1678" s="17">
        <f t="shared" si="556"/>
        <v>0</v>
      </c>
      <c r="AD1678" s="17">
        <f t="shared" si="545"/>
        <v>296925.38007123582</v>
      </c>
      <c r="AE1678">
        <f t="shared" si="565"/>
        <v>50</v>
      </c>
    </row>
    <row r="1679" spans="2:31" x14ac:dyDescent="0.35">
      <c r="B1679" s="7" t="s">
        <v>40</v>
      </c>
      <c r="C1679" s="7">
        <v>1671</v>
      </c>
      <c r="D1679" s="7">
        <v>194</v>
      </c>
      <c r="E1679" s="13">
        <v>126.6</v>
      </c>
      <c r="F1679" s="17">
        <f t="shared" si="557"/>
        <v>4.1666666666666269E-2</v>
      </c>
      <c r="G1679" s="17">
        <f t="shared" si="558"/>
        <v>0.14999999999999858</v>
      </c>
      <c r="H1679" s="17">
        <f t="shared" si="546"/>
        <v>88.041666666665833</v>
      </c>
      <c r="I1679" s="17">
        <v>414.57060000000001</v>
      </c>
      <c r="J1679" s="17">
        <f t="shared" si="547"/>
        <v>584.92246312500004</v>
      </c>
      <c r="K1679" s="17">
        <f t="shared" si="548"/>
        <v>1087.534729791666</v>
      </c>
      <c r="L1679" s="21">
        <f t="shared" si="549"/>
        <v>1087.534729791666</v>
      </c>
      <c r="M1679" s="17">
        <f t="shared" si="550"/>
        <v>7419524.4382153424</v>
      </c>
      <c r="N1679" s="17">
        <f t="shared" si="559"/>
        <v>2209142953.4085164</v>
      </c>
      <c r="O1679" s="17">
        <f t="shared" si="551"/>
        <v>1306567.6805555555</v>
      </c>
      <c r="P1679" s="17">
        <f t="shared" si="560"/>
        <v>397632341.19405901</v>
      </c>
      <c r="Q1679" s="17">
        <f t="shared" si="552"/>
        <v>237960.70687855117</v>
      </c>
      <c r="S1679" s="17">
        <f t="shared" si="553"/>
        <v>35.166666666666664</v>
      </c>
      <c r="T1679" s="17">
        <f t="shared" si="554"/>
        <v>6822.333333333333</v>
      </c>
      <c r="V1679" s="17">
        <f t="shared" si="555"/>
        <v>2209142953.4085164</v>
      </c>
      <c r="W1679" s="17">
        <f t="shared" si="561"/>
        <v>2907879.2990856799</v>
      </c>
      <c r="X1679" s="17">
        <f t="shared" si="562"/>
        <v>-698736.34567716066</v>
      </c>
      <c r="Z1679" s="17">
        <f t="shared" si="563"/>
        <v>265441.87617168186</v>
      </c>
      <c r="AA1679" s="17">
        <f t="shared" si="564"/>
        <v>0</v>
      </c>
      <c r="AC1679" s="17">
        <f t="shared" si="556"/>
        <v>0</v>
      </c>
      <c r="AD1679" s="17">
        <f t="shared" si="545"/>
        <v>296875.38007123582</v>
      </c>
      <c r="AE1679">
        <f t="shared" si="565"/>
        <v>50</v>
      </c>
    </row>
    <row r="1680" spans="2:31" x14ac:dyDescent="0.35">
      <c r="B1680" s="7" t="s">
        <v>40</v>
      </c>
      <c r="C1680" s="7">
        <v>1672</v>
      </c>
      <c r="D1680" s="7">
        <v>195</v>
      </c>
      <c r="E1680" s="13">
        <v>126.7</v>
      </c>
      <c r="F1680" s="17">
        <f t="shared" si="557"/>
        <v>2.7777777777778172E-2</v>
      </c>
      <c r="G1680" s="17">
        <f t="shared" si="558"/>
        <v>0.10000000000000142</v>
      </c>
      <c r="H1680" s="17">
        <f t="shared" si="546"/>
        <v>58.694444444445274</v>
      </c>
      <c r="I1680" s="17">
        <v>414.57060000000001</v>
      </c>
      <c r="J1680" s="17">
        <f t="shared" si="547"/>
        <v>585.84687619791669</v>
      </c>
      <c r="K1680" s="17">
        <f t="shared" si="548"/>
        <v>1059.1119206423618</v>
      </c>
      <c r="L1680" s="21">
        <f t="shared" si="549"/>
        <v>1059.1119206423621</v>
      </c>
      <c r="M1680" s="17">
        <f t="shared" si="550"/>
        <v>7268596.8520418098</v>
      </c>
      <c r="N1680" s="17">
        <f t="shared" si="559"/>
        <v>2216411550.2605581</v>
      </c>
      <c r="O1680" s="17">
        <f t="shared" si="551"/>
        <v>1308632.5837191357</v>
      </c>
      <c r="P1680" s="17">
        <f t="shared" si="560"/>
        <v>398940973.77777815</v>
      </c>
      <c r="Q1680" s="17">
        <f t="shared" si="552"/>
        <v>238601.06087187689</v>
      </c>
      <c r="S1680" s="17">
        <f t="shared" si="553"/>
        <v>35.194444444444443</v>
      </c>
      <c r="T1680" s="17">
        <f t="shared" si="554"/>
        <v>6862.9166666666661</v>
      </c>
      <c r="V1680" s="17">
        <f t="shared" si="555"/>
        <v>2216411550.2605581</v>
      </c>
      <c r="W1680" s="17">
        <f t="shared" si="561"/>
        <v>2915147.8959377217</v>
      </c>
      <c r="X1680" s="17">
        <f t="shared" si="562"/>
        <v>-698736.34567716066</v>
      </c>
      <c r="Z1680" s="17">
        <f t="shared" si="563"/>
        <v>272710.47302372369</v>
      </c>
      <c r="AA1680" s="17">
        <f t="shared" si="564"/>
        <v>0</v>
      </c>
      <c r="AC1680" s="17">
        <f t="shared" si="556"/>
        <v>0</v>
      </c>
      <c r="AD1680" s="17">
        <f t="shared" si="545"/>
        <v>296825.38007123582</v>
      </c>
      <c r="AE1680">
        <f t="shared" si="565"/>
        <v>50</v>
      </c>
    </row>
    <row r="1681" spans="2:31" x14ac:dyDescent="0.35">
      <c r="B1681" s="7" t="s">
        <v>40</v>
      </c>
      <c r="C1681" s="7">
        <v>1673</v>
      </c>
      <c r="D1681" s="7">
        <v>196</v>
      </c>
      <c r="E1681" s="13">
        <v>126.8</v>
      </c>
      <c r="F1681" s="17">
        <f t="shared" si="557"/>
        <v>2.7777777777778172E-2</v>
      </c>
      <c r="G1681" s="17">
        <f t="shared" si="558"/>
        <v>0.10000000000000142</v>
      </c>
      <c r="H1681" s="17">
        <f t="shared" si="546"/>
        <v>58.694444444445274</v>
      </c>
      <c r="I1681" s="17">
        <v>414.57060000000001</v>
      </c>
      <c r="J1681" s="17">
        <f t="shared" si="547"/>
        <v>586.77201916666661</v>
      </c>
      <c r="K1681" s="17">
        <f t="shared" si="548"/>
        <v>1060.037063611112</v>
      </c>
      <c r="L1681" s="21">
        <f t="shared" si="549"/>
        <v>1060.037063611112</v>
      </c>
      <c r="M1681" s="17">
        <f t="shared" si="550"/>
        <v>7318024.7595872898</v>
      </c>
      <c r="N1681" s="17">
        <f t="shared" si="559"/>
        <v>2223729575.0201454</v>
      </c>
      <c r="O1681" s="17">
        <f t="shared" si="551"/>
        <v>1310699.1172839506</v>
      </c>
      <c r="P1681" s="17">
        <f t="shared" si="560"/>
        <v>400251672.89506209</v>
      </c>
      <c r="Q1681" s="17">
        <f t="shared" si="552"/>
        <v>239241.88457564978</v>
      </c>
      <c r="S1681" s="17">
        <f t="shared" si="553"/>
        <v>35.222222222222221</v>
      </c>
      <c r="T1681" s="17">
        <f t="shared" si="554"/>
        <v>6903.5555555555557</v>
      </c>
      <c r="V1681" s="17">
        <f t="shared" si="555"/>
        <v>2223729575.0201454</v>
      </c>
      <c r="W1681" s="17">
        <f t="shared" si="561"/>
        <v>2922465.9206973091</v>
      </c>
      <c r="X1681" s="17">
        <f t="shared" si="562"/>
        <v>-698736.34567716066</v>
      </c>
      <c r="Z1681" s="17">
        <f t="shared" si="563"/>
        <v>280028.497783311</v>
      </c>
      <c r="AA1681" s="17">
        <f t="shared" si="564"/>
        <v>0</v>
      </c>
      <c r="AC1681" s="17">
        <f t="shared" si="556"/>
        <v>0</v>
      </c>
      <c r="AD1681" s="17">
        <f t="shared" si="545"/>
        <v>296775.38007123582</v>
      </c>
      <c r="AE1681">
        <f t="shared" si="565"/>
        <v>50</v>
      </c>
    </row>
    <row r="1682" spans="2:31" x14ac:dyDescent="0.35">
      <c r="B1682" s="7" t="s">
        <v>40</v>
      </c>
      <c r="C1682" s="7">
        <v>1674</v>
      </c>
      <c r="D1682" s="7">
        <v>197</v>
      </c>
      <c r="E1682" s="13">
        <v>126.9</v>
      </c>
      <c r="F1682" s="17">
        <f t="shared" si="557"/>
        <v>1.3888888888890073E-2</v>
      </c>
      <c r="G1682" s="17">
        <f t="shared" si="558"/>
        <v>5.0000000000004263E-2</v>
      </c>
      <c r="H1682" s="17">
        <f t="shared" si="546"/>
        <v>29.347222222224723</v>
      </c>
      <c r="I1682" s="17">
        <v>414.57060000000001</v>
      </c>
      <c r="J1682" s="17">
        <f t="shared" si="547"/>
        <v>587.69789203125003</v>
      </c>
      <c r="K1682" s="17">
        <f t="shared" si="548"/>
        <v>1031.6157142534748</v>
      </c>
      <c r="L1682" s="21">
        <f t="shared" si="549"/>
        <v>1031.6157142534748</v>
      </c>
      <c r="M1682" s="17">
        <f t="shared" si="550"/>
        <v>7163797.4237046922</v>
      </c>
      <c r="N1682" s="17">
        <f t="shared" si="559"/>
        <v>2230893372.44385</v>
      </c>
      <c r="O1682" s="17">
        <f t="shared" si="551"/>
        <v>1312767.28125</v>
      </c>
      <c r="P1682" s="17">
        <f t="shared" si="560"/>
        <v>401564440.17631209</v>
      </c>
      <c r="Q1682" s="17">
        <f t="shared" si="552"/>
        <v>239883.17812205025</v>
      </c>
      <c r="S1682" s="17">
        <f t="shared" si="553"/>
        <v>35.25</v>
      </c>
      <c r="T1682" s="17">
        <f t="shared" si="554"/>
        <v>6944.25</v>
      </c>
      <c r="V1682" s="17">
        <f t="shared" si="555"/>
        <v>2230893372.44385</v>
      </c>
      <c r="W1682" s="17">
        <f t="shared" si="561"/>
        <v>2929629.7181210136</v>
      </c>
      <c r="X1682" s="17">
        <f t="shared" si="562"/>
        <v>-698736.34567716066</v>
      </c>
      <c r="Z1682" s="17">
        <f t="shared" si="563"/>
        <v>287192.2952070157</v>
      </c>
      <c r="AA1682" s="17">
        <f t="shared" si="564"/>
        <v>0</v>
      </c>
      <c r="AC1682" s="17">
        <f t="shared" si="556"/>
        <v>0</v>
      </c>
      <c r="AD1682" s="17">
        <f t="shared" si="545"/>
        <v>296725.38007123582</v>
      </c>
      <c r="AE1682">
        <f t="shared" si="565"/>
        <v>50</v>
      </c>
    </row>
    <row r="1683" spans="2:31" x14ac:dyDescent="0.35">
      <c r="B1683" s="7" t="s">
        <v>40</v>
      </c>
      <c r="C1683" s="7">
        <v>1675</v>
      </c>
      <c r="D1683" s="7">
        <v>198</v>
      </c>
      <c r="E1683" s="13">
        <v>126.9</v>
      </c>
      <c r="F1683" s="17">
        <f t="shared" si="557"/>
        <v>0</v>
      </c>
      <c r="G1683" s="17">
        <f t="shared" si="558"/>
        <v>0</v>
      </c>
      <c r="H1683" s="17">
        <f t="shared" si="546"/>
        <v>0</v>
      </c>
      <c r="I1683" s="17">
        <v>414.57060000000001</v>
      </c>
      <c r="J1683" s="17">
        <f t="shared" si="547"/>
        <v>587.69789203125003</v>
      </c>
      <c r="K1683" s="17">
        <f t="shared" si="548"/>
        <v>1002.26849203125</v>
      </c>
      <c r="L1683" s="21">
        <f t="shared" si="549"/>
        <v>1002.26849203125</v>
      </c>
      <c r="M1683" s="17">
        <f t="shared" si="550"/>
        <v>6995332.9401321094</v>
      </c>
      <c r="N1683" s="17">
        <f t="shared" si="559"/>
        <v>2237888705.3839822</v>
      </c>
      <c r="O1683" s="17">
        <f t="shared" si="551"/>
        <v>1312767.28125</v>
      </c>
      <c r="P1683" s="17">
        <f t="shared" si="560"/>
        <v>402877207.45756209</v>
      </c>
      <c r="Q1683" s="17">
        <f t="shared" si="552"/>
        <v>240523.70594481318</v>
      </c>
      <c r="S1683" s="17">
        <f t="shared" si="553"/>
        <v>35.25</v>
      </c>
      <c r="T1683" s="17">
        <f t="shared" si="554"/>
        <v>6979.5</v>
      </c>
      <c r="V1683" s="17">
        <f t="shared" si="555"/>
        <v>2237888705.3839822</v>
      </c>
      <c r="W1683" s="17">
        <f t="shared" si="561"/>
        <v>2936625.0510611455</v>
      </c>
      <c r="X1683" s="17">
        <f t="shared" si="562"/>
        <v>-698736.34567716066</v>
      </c>
      <c r="Z1683" s="17">
        <f t="shared" si="563"/>
        <v>294187.62814714783</v>
      </c>
      <c r="AA1683" s="17">
        <f t="shared" si="564"/>
        <v>0</v>
      </c>
      <c r="AC1683" s="17">
        <f t="shared" si="556"/>
        <v>0</v>
      </c>
      <c r="AD1683" s="17">
        <f t="shared" si="545"/>
        <v>296675.38007123582</v>
      </c>
      <c r="AE1683">
        <f t="shared" si="565"/>
        <v>50</v>
      </c>
    </row>
    <row r="1684" spans="2:31" x14ac:dyDescent="0.35">
      <c r="B1684" s="7" t="s">
        <v>40</v>
      </c>
      <c r="C1684" s="7">
        <v>1676</v>
      </c>
      <c r="D1684" s="7">
        <v>199</v>
      </c>
      <c r="E1684" s="13">
        <v>126.9</v>
      </c>
      <c r="F1684" s="17">
        <f t="shared" si="557"/>
        <v>-1.3888888888890073E-2</v>
      </c>
      <c r="G1684" s="17">
        <f t="shared" si="558"/>
        <v>-5.0000000000004263E-2</v>
      </c>
      <c r="H1684" s="17">
        <f t="shared" si="546"/>
        <v>-29.347222222224723</v>
      </c>
      <c r="I1684" s="17">
        <v>414.57060000000001</v>
      </c>
      <c r="J1684" s="17">
        <f t="shared" si="547"/>
        <v>587.69789203125003</v>
      </c>
      <c r="K1684" s="17">
        <f t="shared" si="548"/>
        <v>972.92126980902526</v>
      </c>
      <c r="L1684" s="21">
        <f t="shared" si="549"/>
        <v>972.92126980902538</v>
      </c>
      <c r="M1684" s="17">
        <f t="shared" si="550"/>
        <v>6824799.4773928607</v>
      </c>
      <c r="N1684" s="17">
        <f t="shared" si="559"/>
        <v>2244713504.8613749</v>
      </c>
      <c r="O1684" s="17">
        <f t="shared" si="551"/>
        <v>1312767.28125</v>
      </c>
      <c r="P1684" s="17">
        <f t="shared" si="560"/>
        <v>404189974.73881209</v>
      </c>
      <c r="Q1684" s="17">
        <f t="shared" si="552"/>
        <v>241163.46941456568</v>
      </c>
      <c r="S1684" s="17">
        <f t="shared" si="553"/>
        <v>35.25</v>
      </c>
      <c r="T1684" s="17">
        <f t="shared" si="554"/>
        <v>7014.75</v>
      </c>
      <c r="V1684" s="17">
        <f t="shared" si="555"/>
        <v>2244713504.8613749</v>
      </c>
      <c r="W1684" s="17">
        <f t="shared" si="561"/>
        <v>2943449.8505385383</v>
      </c>
      <c r="X1684" s="17">
        <f t="shared" si="562"/>
        <v>-698736.34567716066</v>
      </c>
      <c r="Z1684" s="17">
        <f t="shared" si="563"/>
        <v>301012.42762454069</v>
      </c>
      <c r="AA1684" s="17">
        <f t="shared" si="564"/>
        <v>0</v>
      </c>
      <c r="AC1684" s="17">
        <f t="shared" si="556"/>
        <v>0</v>
      </c>
      <c r="AD1684" s="17">
        <f t="shared" si="545"/>
        <v>296625.38007123582</v>
      </c>
      <c r="AE1684">
        <f t="shared" si="565"/>
        <v>50</v>
      </c>
    </row>
    <row r="1685" spans="2:31" x14ac:dyDescent="0.35">
      <c r="B1685" s="7" t="s">
        <v>40</v>
      </c>
      <c r="C1685" s="7">
        <v>1677</v>
      </c>
      <c r="D1685" s="7">
        <v>200</v>
      </c>
      <c r="E1685" s="13">
        <v>126.8</v>
      </c>
      <c r="F1685" s="17">
        <f t="shared" si="557"/>
        <v>-4.1666666666668246E-2</v>
      </c>
      <c r="G1685" s="17">
        <f t="shared" si="558"/>
        <v>-0.15000000000000568</v>
      </c>
      <c r="H1685" s="17">
        <f t="shared" si="546"/>
        <v>-88.041666666670011</v>
      </c>
      <c r="I1685" s="17">
        <v>414.57060000000001</v>
      </c>
      <c r="J1685" s="17">
        <f t="shared" si="547"/>
        <v>586.77201916666661</v>
      </c>
      <c r="K1685" s="17">
        <f t="shared" si="548"/>
        <v>913.30095249999658</v>
      </c>
      <c r="L1685" s="21">
        <f t="shared" si="549"/>
        <v>913.30095249999658</v>
      </c>
      <c r="M1685" s="17">
        <f t="shared" si="550"/>
        <v>6433697.8209444201</v>
      </c>
      <c r="N1685" s="17">
        <f t="shared" si="559"/>
        <v>2251147202.6823192</v>
      </c>
      <c r="O1685" s="17">
        <f t="shared" si="551"/>
        <v>1310699.1172839506</v>
      </c>
      <c r="P1685" s="17">
        <f t="shared" si="560"/>
        <v>405500673.85609603</v>
      </c>
      <c r="Q1685" s="17">
        <f t="shared" si="552"/>
        <v>241801.23664644963</v>
      </c>
      <c r="S1685" s="17">
        <f t="shared" si="553"/>
        <v>35.222222222222221</v>
      </c>
      <c r="T1685" s="17">
        <f t="shared" si="554"/>
        <v>7044.4444444444443</v>
      </c>
      <c r="V1685" s="17">
        <f t="shared" si="555"/>
        <v>2251147202.6823192</v>
      </c>
      <c r="W1685" s="17">
        <f t="shared" si="561"/>
        <v>2949883.5483594825</v>
      </c>
      <c r="X1685" s="17">
        <f t="shared" si="562"/>
        <v>-698736.34567716066</v>
      </c>
      <c r="Z1685" s="17">
        <f t="shared" si="563"/>
        <v>307446.12544548512</v>
      </c>
      <c r="AA1685" s="17">
        <f t="shared" si="564"/>
        <v>0</v>
      </c>
      <c r="AC1685" s="17">
        <f t="shared" si="556"/>
        <v>0</v>
      </c>
      <c r="AD1685" s="17">
        <f t="shared" si="545"/>
        <v>296575.38007123582</v>
      </c>
      <c r="AE1685">
        <f t="shared" si="565"/>
        <v>50</v>
      </c>
    </row>
    <row r="1686" spans="2:31" x14ac:dyDescent="0.35">
      <c r="B1686" s="7" t="s">
        <v>40</v>
      </c>
      <c r="C1686" s="7">
        <v>1678</v>
      </c>
      <c r="D1686" s="7">
        <v>201</v>
      </c>
      <c r="E1686" s="13">
        <v>126.6</v>
      </c>
      <c r="F1686" s="17">
        <f t="shared" si="557"/>
        <v>-6.9444444444444448E-2</v>
      </c>
      <c r="G1686" s="17">
        <f t="shared" si="558"/>
        <v>-0.25</v>
      </c>
      <c r="H1686" s="17">
        <f t="shared" si="546"/>
        <v>-146.73611111111111</v>
      </c>
      <c r="I1686" s="17">
        <v>414.57060000000001</v>
      </c>
      <c r="J1686" s="17">
        <f t="shared" si="547"/>
        <v>584.92246312500004</v>
      </c>
      <c r="K1686" s="17">
        <f t="shared" si="548"/>
        <v>852.75695201388896</v>
      </c>
      <c r="L1686" s="21">
        <f t="shared" si="549"/>
        <v>852.75695201388896</v>
      </c>
      <c r="M1686" s="17">
        <f t="shared" si="550"/>
        <v>6027712.5153101729</v>
      </c>
      <c r="N1686" s="17">
        <f t="shared" si="559"/>
        <v>2257174915.1976295</v>
      </c>
      <c r="O1686" s="17">
        <f t="shared" si="551"/>
        <v>1306567.6805555555</v>
      </c>
      <c r="P1686" s="17">
        <f t="shared" si="560"/>
        <v>406807241.53665161</v>
      </c>
      <c r="Q1686" s="17">
        <f t="shared" si="552"/>
        <v>242435.78160706293</v>
      </c>
      <c r="S1686" s="17">
        <f t="shared" si="553"/>
        <v>35.166666666666664</v>
      </c>
      <c r="T1686" s="17">
        <f t="shared" si="554"/>
        <v>7068.4999999999991</v>
      </c>
      <c r="V1686" s="17">
        <f t="shared" si="555"/>
        <v>2257174915.1976295</v>
      </c>
      <c r="W1686" s="17">
        <f t="shared" si="561"/>
        <v>2955911.2608747929</v>
      </c>
      <c r="X1686" s="17">
        <f t="shared" si="562"/>
        <v>-698736.34567716066</v>
      </c>
      <c r="Z1686" s="17">
        <f t="shared" si="563"/>
        <v>313473.83796079527</v>
      </c>
      <c r="AA1686" s="17">
        <f t="shared" si="564"/>
        <v>0</v>
      </c>
      <c r="AC1686" s="17">
        <f t="shared" si="556"/>
        <v>0</v>
      </c>
      <c r="AD1686" s="17">
        <f t="shared" si="545"/>
        <v>296525.38007123582</v>
      </c>
      <c r="AE1686">
        <f t="shared" si="565"/>
        <v>50</v>
      </c>
    </row>
    <row r="1687" spans="2:31" x14ac:dyDescent="0.35">
      <c r="B1687" s="7" t="s">
        <v>40</v>
      </c>
      <c r="C1687" s="7">
        <v>1679</v>
      </c>
      <c r="D1687" s="7">
        <v>202</v>
      </c>
      <c r="E1687" s="13">
        <v>126.3</v>
      </c>
      <c r="F1687" s="17">
        <f t="shared" si="557"/>
        <v>-8.3333333333332538E-2</v>
      </c>
      <c r="G1687" s="17">
        <f t="shared" si="558"/>
        <v>-0.29999999999999716</v>
      </c>
      <c r="H1687" s="17">
        <f t="shared" si="546"/>
        <v>-176.08333333333167</v>
      </c>
      <c r="I1687" s="17">
        <v>414.57060000000001</v>
      </c>
      <c r="J1687" s="17">
        <f t="shared" si="547"/>
        <v>582.15360328124984</v>
      </c>
      <c r="K1687" s="17">
        <f t="shared" si="548"/>
        <v>820.64086994791819</v>
      </c>
      <c r="L1687" s="21">
        <f t="shared" si="549"/>
        <v>820.64086994791819</v>
      </c>
      <c r="M1687" s="17">
        <f t="shared" si="550"/>
        <v>5815745.0718425708</v>
      </c>
      <c r="N1687" s="17">
        <f t="shared" si="559"/>
        <v>2262990660.2694721</v>
      </c>
      <c r="O1687" s="17">
        <f t="shared" si="551"/>
        <v>1300382.7534722218</v>
      </c>
      <c r="P1687" s="17">
        <f t="shared" si="560"/>
        <v>408107624.29012382</v>
      </c>
      <c r="Q1687" s="17">
        <f t="shared" si="552"/>
        <v>243065.88701019881</v>
      </c>
      <c r="S1687" s="17">
        <f t="shared" si="553"/>
        <v>35.083333333333329</v>
      </c>
      <c r="T1687" s="17">
        <f t="shared" si="554"/>
        <v>7086.8333333333321</v>
      </c>
      <c r="V1687" s="17">
        <f t="shared" si="555"/>
        <v>2262990660.2694721</v>
      </c>
      <c r="W1687" s="17">
        <f t="shared" si="561"/>
        <v>2961727.0059466357</v>
      </c>
      <c r="X1687" s="17">
        <f t="shared" si="562"/>
        <v>-698736.34567716066</v>
      </c>
      <c r="Z1687" s="17">
        <f t="shared" si="563"/>
        <v>319289.58303263783</v>
      </c>
      <c r="AA1687" s="17">
        <f t="shared" si="564"/>
        <v>0</v>
      </c>
      <c r="AC1687" s="17">
        <f t="shared" si="556"/>
        <v>0</v>
      </c>
      <c r="AD1687" s="17">
        <f t="shared" si="545"/>
        <v>296475.38007123582</v>
      </c>
      <c r="AE1687">
        <f t="shared" si="565"/>
        <v>50</v>
      </c>
    </row>
    <row r="1688" spans="2:31" x14ac:dyDescent="0.35">
      <c r="B1688" s="7" t="s">
        <v>40</v>
      </c>
      <c r="C1688" s="7">
        <v>1680</v>
      </c>
      <c r="D1688" s="7">
        <v>203</v>
      </c>
      <c r="E1688" s="13">
        <v>126</v>
      </c>
      <c r="F1688" s="17">
        <f t="shared" si="557"/>
        <v>-8.3333333333332538E-2</v>
      </c>
      <c r="G1688" s="17">
        <f t="shared" si="558"/>
        <v>-0.29999999999999716</v>
      </c>
      <c r="H1688" s="17">
        <f t="shared" si="546"/>
        <v>-176.08333333333167</v>
      </c>
      <c r="I1688" s="17">
        <v>414.57060000000001</v>
      </c>
      <c r="J1688" s="17">
        <f t="shared" si="547"/>
        <v>579.39131250000003</v>
      </c>
      <c r="K1688" s="17">
        <f t="shared" si="548"/>
        <v>817.87857916666837</v>
      </c>
      <c r="L1688" s="21">
        <f t="shared" si="549"/>
        <v>817.87857916666837</v>
      </c>
      <c r="M1688" s="17">
        <f t="shared" si="550"/>
        <v>5811027.3049791791</v>
      </c>
      <c r="N1688" s="17">
        <f t="shared" si="559"/>
        <v>2268801687.5744514</v>
      </c>
      <c r="O1688" s="17">
        <f t="shared" si="551"/>
        <v>1294212.5</v>
      </c>
      <c r="P1688" s="17">
        <f t="shared" si="560"/>
        <v>409401836.79012382</v>
      </c>
      <c r="Q1688" s="17">
        <f t="shared" si="552"/>
        <v>243691.56951793085</v>
      </c>
      <c r="S1688" s="17">
        <f t="shared" si="553"/>
        <v>35</v>
      </c>
      <c r="T1688" s="17">
        <f t="shared" si="554"/>
        <v>7105</v>
      </c>
      <c r="V1688" s="17">
        <f t="shared" si="555"/>
        <v>2268801687.5744514</v>
      </c>
      <c r="W1688" s="17">
        <f t="shared" si="561"/>
        <v>2967538.0332516148</v>
      </c>
      <c r="X1688" s="17">
        <f t="shared" si="562"/>
        <v>-698736.34567716066</v>
      </c>
      <c r="Z1688" s="17">
        <f t="shared" si="563"/>
        <v>325100.61033761699</v>
      </c>
      <c r="AA1688" s="17">
        <f t="shared" si="564"/>
        <v>0</v>
      </c>
      <c r="AC1688" s="17">
        <f t="shared" si="556"/>
        <v>0</v>
      </c>
      <c r="AD1688" s="17">
        <f t="shared" si="545"/>
        <v>296425.38007123582</v>
      </c>
      <c r="AE1688">
        <f t="shared" si="565"/>
        <v>50</v>
      </c>
    </row>
    <row r="1689" spans="2:31" x14ac:dyDescent="0.35">
      <c r="B1689" s="7" t="s">
        <v>40</v>
      </c>
      <c r="C1689" s="7">
        <v>1681</v>
      </c>
      <c r="D1689" s="7">
        <v>204</v>
      </c>
      <c r="E1689" s="13">
        <v>125.7</v>
      </c>
      <c r="F1689" s="17">
        <f t="shared" si="557"/>
        <v>-5.5555555555556344E-2</v>
      </c>
      <c r="G1689" s="17">
        <f t="shared" si="558"/>
        <v>-0.20000000000000284</v>
      </c>
      <c r="H1689" s="17">
        <f t="shared" si="546"/>
        <v>-117.38888888889055</v>
      </c>
      <c r="I1689" s="17">
        <v>414.57060000000001</v>
      </c>
      <c r="J1689" s="17">
        <f t="shared" si="547"/>
        <v>576.6355907812499</v>
      </c>
      <c r="K1689" s="17">
        <f t="shared" si="548"/>
        <v>873.81730189235941</v>
      </c>
      <c r="L1689" s="21">
        <f t="shared" si="549"/>
        <v>873.81730189235941</v>
      </c>
      <c r="M1689" s="17">
        <f t="shared" si="550"/>
        <v>6224200.6413792754</v>
      </c>
      <c r="N1689" s="17">
        <f t="shared" si="559"/>
        <v>2275025888.2158308</v>
      </c>
      <c r="O1689" s="17">
        <f t="shared" si="551"/>
        <v>1288056.9201388885</v>
      </c>
      <c r="P1689" s="17">
        <f t="shared" si="560"/>
        <v>410689893.71026272</v>
      </c>
      <c r="Q1689" s="17">
        <f t="shared" si="552"/>
        <v>244312.84575268455</v>
      </c>
      <c r="S1689" s="17">
        <f t="shared" si="553"/>
        <v>34.916666666666664</v>
      </c>
      <c r="T1689" s="17">
        <f t="shared" si="554"/>
        <v>7122.9999999999991</v>
      </c>
      <c r="V1689" s="17">
        <f t="shared" si="555"/>
        <v>2275025888.2158308</v>
      </c>
      <c r="W1689" s="17">
        <f t="shared" si="561"/>
        <v>2973762.233892994</v>
      </c>
      <c r="X1689" s="17">
        <f t="shared" si="562"/>
        <v>-698736.34567716066</v>
      </c>
      <c r="Z1689" s="17">
        <f t="shared" si="563"/>
        <v>331324.81097899628</v>
      </c>
      <c r="AA1689" s="17">
        <f t="shared" si="564"/>
        <v>0</v>
      </c>
      <c r="AC1689" s="17">
        <f t="shared" si="556"/>
        <v>0</v>
      </c>
      <c r="AD1689" s="17">
        <f t="shared" si="545"/>
        <v>296375.38007123582</v>
      </c>
      <c r="AE1689">
        <f t="shared" si="565"/>
        <v>50</v>
      </c>
    </row>
    <row r="1690" spans="2:31" x14ac:dyDescent="0.35">
      <c r="B1690" s="7" t="s">
        <v>40</v>
      </c>
      <c r="C1690" s="7">
        <v>1682</v>
      </c>
      <c r="D1690" s="7">
        <v>205</v>
      </c>
      <c r="E1690" s="13">
        <v>125.6</v>
      </c>
      <c r="F1690" s="17">
        <f t="shared" si="557"/>
        <v>-1.3888888888890073E-2</v>
      </c>
      <c r="G1690" s="17">
        <f t="shared" si="558"/>
        <v>-5.0000000000004263E-2</v>
      </c>
      <c r="H1690" s="17">
        <f t="shared" si="546"/>
        <v>-29.347222222224723</v>
      </c>
      <c r="I1690" s="17">
        <v>414.57060000000001</v>
      </c>
      <c r="J1690" s="17">
        <f t="shared" si="547"/>
        <v>575.71847666666667</v>
      </c>
      <c r="K1690" s="17">
        <f t="shared" si="548"/>
        <v>960.94185444444201</v>
      </c>
      <c r="L1690" s="21">
        <f t="shared" si="549"/>
        <v>960.94185444444201</v>
      </c>
      <c r="M1690" s="17">
        <f t="shared" si="550"/>
        <v>6872869.6856209701</v>
      </c>
      <c r="N1690" s="17">
        <f t="shared" si="559"/>
        <v>2281898757.9014516</v>
      </c>
      <c r="O1690" s="17">
        <f t="shared" si="551"/>
        <v>1286008.3209876542</v>
      </c>
      <c r="P1690" s="17">
        <f t="shared" si="560"/>
        <v>411975902.03125036</v>
      </c>
      <c r="Q1690" s="17">
        <f t="shared" si="552"/>
        <v>244932.16529800853</v>
      </c>
      <c r="S1690" s="17">
        <f t="shared" si="553"/>
        <v>34.888888888888886</v>
      </c>
      <c r="T1690" s="17">
        <f t="shared" si="554"/>
        <v>7152.2222222222217</v>
      </c>
      <c r="V1690" s="17">
        <f t="shared" si="555"/>
        <v>2281898757.9014516</v>
      </c>
      <c r="W1690" s="17">
        <f t="shared" si="561"/>
        <v>2980635.103578615</v>
      </c>
      <c r="X1690" s="17">
        <f t="shared" si="562"/>
        <v>-698736.34567716066</v>
      </c>
      <c r="Z1690" s="17">
        <f t="shared" si="563"/>
        <v>338197.68066461722</v>
      </c>
      <c r="AA1690" s="17">
        <f t="shared" si="564"/>
        <v>0</v>
      </c>
      <c r="AC1690" s="17">
        <f t="shared" si="556"/>
        <v>0</v>
      </c>
      <c r="AD1690" s="17">
        <f t="shared" si="545"/>
        <v>296325.38007123582</v>
      </c>
      <c r="AE1690">
        <f t="shared" si="565"/>
        <v>50</v>
      </c>
    </row>
    <row r="1691" spans="2:31" x14ac:dyDescent="0.35">
      <c r="B1691" s="7" t="s">
        <v>40</v>
      </c>
      <c r="C1691" s="7">
        <v>1683</v>
      </c>
      <c r="D1691" s="7">
        <v>206</v>
      </c>
      <c r="E1691" s="13">
        <v>125.6</v>
      </c>
      <c r="F1691" s="17">
        <f t="shared" si="557"/>
        <v>2.7777777777778172E-2</v>
      </c>
      <c r="G1691" s="17">
        <f t="shared" si="558"/>
        <v>0.10000000000000142</v>
      </c>
      <c r="H1691" s="17">
        <f t="shared" si="546"/>
        <v>58.694444444445274</v>
      </c>
      <c r="I1691" s="17">
        <v>414.57060000000001</v>
      </c>
      <c r="J1691" s="17">
        <f t="shared" si="547"/>
        <v>575.71847666666667</v>
      </c>
      <c r="K1691" s="17">
        <f t="shared" si="548"/>
        <v>1048.9835211111119</v>
      </c>
      <c r="L1691" s="21">
        <f t="shared" si="549"/>
        <v>1048.9835211111119</v>
      </c>
      <c r="M1691" s="17">
        <f t="shared" si="550"/>
        <v>7539161.1199501287</v>
      </c>
      <c r="N1691" s="17">
        <f t="shared" si="559"/>
        <v>2289437919.0214019</v>
      </c>
      <c r="O1691" s="17">
        <f t="shared" si="551"/>
        <v>1286008.3209876542</v>
      </c>
      <c r="P1691" s="17">
        <f t="shared" si="560"/>
        <v>413261910.352238</v>
      </c>
      <c r="Q1691" s="17">
        <f t="shared" si="552"/>
        <v>245550.74887239333</v>
      </c>
      <c r="S1691" s="17">
        <f t="shared" si="553"/>
        <v>34.888888888888886</v>
      </c>
      <c r="T1691" s="17">
        <f t="shared" si="554"/>
        <v>7187.1111111111104</v>
      </c>
      <c r="V1691" s="17">
        <f t="shared" si="555"/>
        <v>2289437919.0214019</v>
      </c>
      <c r="W1691" s="17">
        <f t="shared" si="561"/>
        <v>2988174.264698565</v>
      </c>
      <c r="X1691" s="17">
        <f t="shared" si="562"/>
        <v>-698736.34567716066</v>
      </c>
      <c r="Z1691" s="17">
        <f t="shared" si="563"/>
        <v>345736.84178456734</v>
      </c>
      <c r="AA1691" s="17">
        <f t="shared" si="564"/>
        <v>0</v>
      </c>
      <c r="AC1691" s="17">
        <f t="shared" si="556"/>
        <v>0</v>
      </c>
      <c r="AD1691" s="17">
        <f t="shared" si="545"/>
        <v>296275.38007123582</v>
      </c>
      <c r="AE1691">
        <f t="shared" si="565"/>
        <v>50</v>
      </c>
    </row>
    <row r="1692" spans="2:31" x14ac:dyDescent="0.35">
      <c r="B1692" s="7" t="s">
        <v>40</v>
      </c>
      <c r="C1692" s="7">
        <v>1684</v>
      </c>
      <c r="D1692" s="7">
        <v>207</v>
      </c>
      <c r="E1692" s="13">
        <v>125.8</v>
      </c>
      <c r="F1692" s="17">
        <f t="shared" si="557"/>
        <v>8.3333333333334522E-2</v>
      </c>
      <c r="G1692" s="17">
        <f t="shared" si="558"/>
        <v>0.30000000000000426</v>
      </c>
      <c r="H1692" s="17">
        <f t="shared" si="546"/>
        <v>176.08333333333584</v>
      </c>
      <c r="I1692" s="17">
        <v>414.57060000000001</v>
      </c>
      <c r="J1692" s="17">
        <f t="shared" si="547"/>
        <v>577.55343479166663</v>
      </c>
      <c r="K1692" s="17">
        <f t="shared" si="548"/>
        <v>1168.2073681250026</v>
      </c>
      <c r="L1692" s="21">
        <f t="shared" si="549"/>
        <v>1168.2073681250024</v>
      </c>
      <c r="M1692" s="17">
        <f t="shared" si="550"/>
        <v>8450227.9973322041</v>
      </c>
      <c r="N1692" s="17">
        <f t="shared" si="559"/>
        <v>2297888147.018734</v>
      </c>
      <c r="O1692" s="17">
        <f t="shared" si="551"/>
        <v>1290107.1496913577</v>
      </c>
      <c r="P1692" s="17">
        <f t="shared" si="560"/>
        <v>414552017.50192934</v>
      </c>
      <c r="Q1692" s="17">
        <f t="shared" si="552"/>
        <v>246171.03177074189</v>
      </c>
      <c r="S1692" s="17">
        <f t="shared" si="553"/>
        <v>34.944444444444443</v>
      </c>
      <c r="T1692" s="17">
        <f t="shared" si="554"/>
        <v>7233.5</v>
      </c>
      <c r="V1692" s="17">
        <f t="shared" si="555"/>
        <v>2297888147.018734</v>
      </c>
      <c r="W1692" s="17">
        <f t="shared" si="561"/>
        <v>2996624.4926958974</v>
      </c>
      <c r="X1692" s="17">
        <f t="shared" si="562"/>
        <v>-698736.34567716066</v>
      </c>
      <c r="Z1692" s="17">
        <f t="shared" si="563"/>
        <v>354187.06978189957</v>
      </c>
      <c r="AA1692" s="17">
        <f t="shared" si="564"/>
        <v>0</v>
      </c>
      <c r="AC1692" s="17">
        <f t="shared" si="556"/>
        <v>0</v>
      </c>
      <c r="AD1692" s="17">
        <f t="shared" si="545"/>
        <v>296225.38007123582</v>
      </c>
      <c r="AE1692">
        <f t="shared" si="565"/>
        <v>50</v>
      </c>
    </row>
    <row r="1693" spans="2:31" x14ac:dyDescent="0.35">
      <c r="B1693" s="7" t="s">
        <v>40</v>
      </c>
      <c r="C1693" s="7">
        <v>1685</v>
      </c>
      <c r="D1693" s="7">
        <v>208</v>
      </c>
      <c r="E1693" s="13">
        <v>126.2</v>
      </c>
      <c r="F1693" s="17">
        <f t="shared" si="557"/>
        <v>0.11111111111111072</v>
      </c>
      <c r="G1693" s="17">
        <f t="shared" si="558"/>
        <v>0.39999999999999858</v>
      </c>
      <c r="H1693" s="17">
        <f t="shared" si="546"/>
        <v>234.77777777777695</v>
      </c>
      <c r="I1693" s="17">
        <v>414.57060000000001</v>
      </c>
      <c r="J1693" s="17">
        <f t="shared" si="547"/>
        <v>581.23210979166674</v>
      </c>
      <c r="K1693" s="17">
        <f t="shared" si="548"/>
        <v>1230.5804875694437</v>
      </c>
      <c r="L1693" s="21">
        <f t="shared" si="549"/>
        <v>1230.5804875694437</v>
      </c>
      <c r="M1693" s="17">
        <f t="shared" si="550"/>
        <v>8972845.9906952418</v>
      </c>
      <c r="N1693" s="17">
        <f t="shared" si="559"/>
        <v>2306860993.0094295</v>
      </c>
      <c r="O1693" s="17">
        <f t="shared" si="551"/>
        <v>1298324.3719135802</v>
      </c>
      <c r="P1693" s="17">
        <f t="shared" si="560"/>
        <v>415850341.8738429</v>
      </c>
      <c r="Q1693" s="17">
        <f t="shared" si="552"/>
        <v>246795.45511800767</v>
      </c>
      <c r="S1693" s="17">
        <f t="shared" si="553"/>
        <v>35.055555555555557</v>
      </c>
      <c r="T1693" s="17">
        <f t="shared" si="554"/>
        <v>7291.5555555555557</v>
      </c>
      <c r="V1693" s="17">
        <f t="shared" si="555"/>
        <v>2306860993.0094295</v>
      </c>
      <c r="W1693" s="17">
        <f t="shared" si="561"/>
        <v>3005597.3386865924</v>
      </c>
      <c r="X1693" s="17">
        <f t="shared" si="562"/>
        <v>-698736.34567716066</v>
      </c>
      <c r="Z1693" s="17">
        <f t="shared" si="563"/>
        <v>363159.9157725948</v>
      </c>
      <c r="AA1693" s="17">
        <f t="shared" si="564"/>
        <v>0</v>
      </c>
      <c r="AC1693" s="17">
        <f t="shared" si="556"/>
        <v>0</v>
      </c>
      <c r="AD1693" s="17">
        <f t="shared" si="545"/>
        <v>296175.38007123582</v>
      </c>
      <c r="AE1693">
        <f t="shared" si="565"/>
        <v>50</v>
      </c>
    </row>
    <row r="1694" spans="2:31" x14ac:dyDescent="0.35">
      <c r="B1694" s="7" t="s">
        <v>40</v>
      </c>
      <c r="C1694" s="7">
        <v>1686</v>
      </c>
      <c r="D1694" s="7">
        <v>209</v>
      </c>
      <c r="E1694" s="13">
        <v>126.6</v>
      </c>
      <c r="F1694" s="17">
        <f t="shared" si="557"/>
        <v>0.11111111111111072</v>
      </c>
      <c r="G1694" s="17">
        <f t="shared" si="558"/>
        <v>0.39999999999999858</v>
      </c>
      <c r="H1694" s="17">
        <f t="shared" si="546"/>
        <v>234.77777777777695</v>
      </c>
      <c r="I1694" s="17">
        <v>414.57060000000001</v>
      </c>
      <c r="J1694" s="17">
        <f t="shared" si="547"/>
        <v>584.92246312500004</v>
      </c>
      <c r="K1694" s="17">
        <f t="shared" si="548"/>
        <v>1234.2708409027769</v>
      </c>
      <c r="L1694" s="21">
        <f t="shared" si="549"/>
        <v>1234.2708409027771</v>
      </c>
      <c r="M1694" s="17">
        <f t="shared" si="550"/>
        <v>9071684.9688285943</v>
      </c>
      <c r="N1694" s="17">
        <f t="shared" si="559"/>
        <v>2315932677.9782581</v>
      </c>
      <c r="O1694" s="17">
        <f t="shared" si="551"/>
        <v>1306567.6805555555</v>
      </c>
      <c r="P1694" s="17">
        <f t="shared" si="560"/>
        <v>417156909.55439848</v>
      </c>
      <c r="Q1694" s="17">
        <f t="shared" si="552"/>
        <v>247424.02701921618</v>
      </c>
      <c r="S1694" s="17">
        <f t="shared" si="553"/>
        <v>35.166666666666664</v>
      </c>
      <c r="T1694" s="17">
        <f t="shared" si="554"/>
        <v>7349.833333333333</v>
      </c>
      <c r="V1694" s="17">
        <f t="shared" si="555"/>
        <v>2315932677.9782581</v>
      </c>
      <c r="W1694" s="17">
        <f t="shared" si="561"/>
        <v>3014669.0236554211</v>
      </c>
      <c r="X1694" s="17">
        <f t="shared" si="562"/>
        <v>-698736.34567716066</v>
      </c>
      <c r="Z1694" s="17">
        <f t="shared" si="563"/>
        <v>372231.60074142338</v>
      </c>
      <c r="AA1694" s="17">
        <f t="shared" si="564"/>
        <v>0</v>
      </c>
      <c r="AC1694" s="17">
        <f t="shared" si="556"/>
        <v>0</v>
      </c>
      <c r="AD1694" s="17">
        <f t="shared" si="545"/>
        <v>296125.38007123582</v>
      </c>
      <c r="AE1694">
        <f t="shared" si="565"/>
        <v>50</v>
      </c>
    </row>
    <row r="1695" spans="2:31" x14ac:dyDescent="0.35">
      <c r="B1695" s="7" t="s">
        <v>40</v>
      </c>
      <c r="C1695" s="7">
        <v>1687</v>
      </c>
      <c r="D1695" s="7">
        <v>210</v>
      </c>
      <c r="E1695" s="13">
        <v>127</v>
      </c>
      <c r="F1695" s="17">
        <f t="shared" si="557"/>
        <v>0.11111111111111269</v>
      </c>
      <c r="G1695" s="17">
        <f t="shared" si="558"/>
        <v>0.40000000000000568</v>
      </c>
      <c r="H1695" s="17">
        <f t="shared" si="546"/>
        <v>234.7777777777811</v>
      </c>
      <c r="I1695" s="17">
        <v>414.57060000000001</v>
      </c>
      <c r="J1695" s="17">
        <f t="shared" si="547"/>
        <v>588.62449479166673</v>
      </c>
      <c r="K1695" s="17">
        <f t="shared" si="548"/>
        <v>1237.9728725694479</v>
      </c>
      <c r="L1695" s="21">
        <f t="shared" si="549"/>
        <v>1237.9728725694479</v>
      </c>
      <c r="M1695" s="17">
        <f t="shared" si="550"/>
        <v>9171315.6976186596</v>
      </c>
      <c r="N1695" s="17">
        <f t="shared" si="559"/>
        <v>2325103993.6758766</v>
      </c>
      <c r="O1695" s="17">
        <f t="shared" si="551"/>
        <v>1314837.075617284</v>
      </c>
      <c r="P1695" s="17">
        <f t="shared" si="560"/>
        <v>418471746.63001579</v>
      </c>
      <c r="Q1695" s="17">
        <f t="shared" si="552"/>
        <v>248056.75556017534</v>
      </c>
      <c r="S1695" s="17">
        <f t="shared" si="553"/>
        <v>35.277777777777779</v>
      </c>
      <c r="T1695" s="17">
        <f t="shared" si="554"/>
        <v>7408.3333333333339</v>
      </c>
      <c r="V1695" s="17">
        <f t="shared" si="555"/>
        <v>2325103993.6758766</v>
      </c>
      <c r="W1695" s="17">
        <f t="shared" si="561"/>
        <v>3023840.3393530399</v>
      </c>
      <c r="X1695" s="17">
        <f t="shared" si="562"/>
        <v>-698736.34567716066</v>
      </c>
      <c r="Z1695" s="17">
        <f t="shared" si="563"/>
        <v>381402.91643904202</v>
      </c>
      <c r="AA1695" s="17">
        <f t="shared" si="564"/>
        <v>0</v>
      </c>
      <c r="AC1695" s="17">
        <f t="shared" si="556"/>
        <v>0</v>
      </c>
      <c r="AD1695" s="17">
        <f t="shared" si="545"/>
        <v>296075.38007123582</v>
      </c>
      <c r="AE1695">
        <f t="shared" si="565"/>
        <v>50</v>
      </c>
    </row>
    <row r="1696" spans="2:31" x14ac:dyDescent="0.35">
      <c r="B1696" s="7" t="s">
        <v>40</v>
      </c>
      <c r="C1696" s="7">
        <v>1688</v>
      </c>
      <c r="D1696" s="7">
        <v>211</v>
      </c>
      <c r="E1696" s="13">
        <v>127.4</v>
      </c>
      <c r="F1696" s="17">
        <f t="shared" si="557"/>
        <v>8.3333333333332538E-2</v>
      </c>
      <c r="G1696" s="17">
        <f t="shared" si="558"/>
        <v>0.29999999999999716</v>
      </c>
      <c r="H1696" s="17">
        <f t="shared" si="546"/>
        <v>176.08333333333167</v>
      </c>
      <c r="I1696" s="17">
        <v>414.57060000000001</v>
      </c>
      <c r="J1696" s="17">
        <f t="shared" si="547"/>
        <v>592.33820479166684</v>
      </c>
      <c r="K1696" s="17">
        <f t="shared" si="548"/>
        <v>1182.9921381249985</v>
      </c>
      <c r="L1696" s="21">
        <f t="shared" si="549"/>
        <v>1182.9921381249985</v>
      </c>
      <c r="M1696" s="17">
        <f t="shared" si="550"/>
        <v>8833468.0171648171</v>
      </c>
      <c r="N1696" s="17">
        <f t="shared" si="559"/>
        <v>2333937461.6930413</v>
      </c>
      <c r="O1696" s="17">
        <f t="shared" si="551"/>
        <v>1323132.5570987659</v>
      </c>
      <c r="P1696" s="17">
        <f t="shared" si="560"/>
        <v>419794879.18711454</v>
      </c>
      <c r="Q1696" s="17">
        <f t="shared" si="552"/>
        <v>248693.6488075323</v>
      </c>
      <c r="S1696" s="17">
        <f t="shared" si="553"/>
        <v>35.388888888888893</v>
      </c>
      <c r="T1696" s="17">
        <f t="shared" si="554"/>
        <v>7467.0555555555566</v>
      </c>
      <c r="V1696" s="17">
        <f t="shared" si="555"/>
        <v>2333937461.6930413</v>
      </c>
      <c r="W1696" s="17">
        <f t="shared" si="561"/>
        <v>3032673.8073702045</v>
      </c>
      <c r="X1696" s="17">
        <f t="shared" si="562"/>
        <v>-698736.34567716066</v>
      </c>
      <c r="Z1696" s="17">
        <f t="shared" si="563"/>
        <v>390236.38445620681</v>
      </c>
      <c r="AA1696" s="17">
        <f t="shared" si="564"/>
        <v>0</v>
      </c>
      <c r="AC1696" s="17">
        <f t="shared" si="556"/>
        <v>0</v>
      </c>
      <c r="AD1696" s="17">
        <f t="shared" si="545"/>
        <v>296025.38007123582</v>
      </c>
      <c r="AE1696">
        <f t="shared" si="565"/>
        <v>50</v>
      </c>
    </row>
    <row r="1697" spans="2:31" x14ac:dyDescent="0.35">
      <c r="B1697" s="7" t="s">
        <v>40</v>
      </c>
      <c r="C1697" s="7">
        <v>1689</v>
      </c>
      <c r="D1697" s="7">
        <v>212</v>
      </c>
      <c r="E1697" s="13">
        <v>127.6</v>
      </c>
      <c r="F1697" s="17">
        <f t="shared" si="557"/>
        <v>5.5555555555554373E-2</v>
      </c>
      <c r="G1697" s="17">
        <f t="shared" si="558"/>
        <v>0.19999999999999574</v>
      </c>
      <c r="H1697" s="17">
        <f t="shared" si="546"/>
        <v>117.38888888888638</v>
      </c>
      <c r="I1697" s="17">
        <v>414.57060000000001</v>
      </c>
      <c r="J1697" s="17">
        <f t="shared" si="547"/>
        <v>594.19943916666659</v>
      </c>
      <c r="K1697" s="17">
        <f t="shared" si="548"/>
        <v>1126.1589280555531</v>
      </c>
      <c r="L1697" s="21">
        <f t="shared" si="549"/>
        <v>1126.1589280555529</v>
      </c>
      <c r="M1697" s="17">
        <f t="shared" si="550"/>
        <v>8462208.4429489914</v>
      </c>
      <c r="N1697" s="17">
        <f t="shared" si="559"/>
        <v>2342399670.1359901</v>
      </c>
      <c r="O1697" s="17">
        <f t="shared" si="551"/>
        <v>1327290.0802469135</v>
      </c>
      <c r="P1697" s="17">
        <f t="shared" si="560"/>
        <v>421122169.26736146</v>
      </c>
      <c r="Q1697" s="17">
        <f t="shared" si="552"/>
        <v>249332.24941821283</v>
      </c>
      <c r="S1697" s="17">
        <f t="shared" si="553"/>
        <v>35.444444444444443</v>
      </c>
      <c r="T1697" s="17">
        <f t="shared" si="554"/>
        <v>7514.2222222222217</v>
      </c>
      <c r="V1697" s="17">
        <f t="shared" si="555"/>
        <v>2342399670.1359901</v>
      </c>
      <c r="W1697" s="17">
        <f t="shared" si="561"/>
        <v>3041136.0158131532</v>
      </c>
      <c r="X1697" s="17">
        <f t="shared" si="562"/>
        <v>-698736.34567716066</v>
      </c>
      <c r="Z1697" s="17">
        <f t="shared" si="563"/>
        <v>398698.5928991558</v>
      </c>
      <c r="AA1697" s="17">
        <f t="shared" si="564"/>
        <v>0</v>
      </c>
      <c r="AC1697" s="17">
        <f t="shared" si="556"/>
        <v>0</v>
      </c>
      <c r="AD1697" s="17">
        <f t="shared" si="545"/>
        <v>295975.38007123582</v>
      </c>
      <c r="AE1697">
        <f t="shared" si="565"/>
        <v>50</v>
      </c>
    </row>
    <row r="1698" spans="2:31" x14ac:dyDescent="0.35">
      <c r="B1698" s="7" t="s">
        <v>40</v>
      </c>
      <c r="C1698" s="7">
        <v>1690</v>
      </c>
      <c r="D1698" s="7">
        <v>213</v>
      </c>
      <c r="E1698" s="13">
        <v>127.8</v>
      </c>
      <c r="F1698" s="17">
        <f t="shared" si="557"/>
        <v>4.1666666666668246E-2</v>
      </c>
      <c r="G1698" s="17">
        <f t="shared" si="558"/>
        <v>0.15000000000000568</v>
      </c>
      <c r="H1698" s="17">
        <f t="shared" si="546"/>
        <v>88.041666666670011</v>
      </c>
      <c r="I1698" s="17">
        <v>414.57060000000001</v>
      </c>
      <c r="J1698" s="17">
        <f t="shared" si="547"/>
        <v>596.06359312500001</v>
      </c>
      <c r="K1698" s="17">
        <f t="shared" si="548"/>
        <v>1098.6758597916701</v>
      </c>
      <c r="L1698" s="21">
        <f t="shared" si="549"/>
        <v>1098.6758597916701</v>
      </c>
      <c r="M1698" s="17">
        <f t="shared" si="550"/>
        <v>8307637.5138147129</v>
      </c>
      <c r="N1698" s="17">
        <f t="shared" si="559"/>
        <v>2350707307.6498051</v>
      </c>
      <c r="O1698" s="17">
        <f t="shared" si="551"/>
        <v>1331454.125</v>
      </c>
      <c r="P1698" s="17">
        <f t="shared" si="560"/>
        <v>422453623.39236146</v>
      </c>
      <c r="Q1698" s="17">
        <f t="shared" si="552"/>
        <v>249972.55822033223</v>
      </c>
      <c r="S1698" s="17">
        <f t="shared" si="553"/>
        <v>35.5</v>
      </c>
      <c r="T1698" s="17">
        <f t="shared" si="554"/>
        <v>7561.5</v>
      </c>
      <c r="V1698" s="17">
        <f t="shared" si="555"/>
        <v>2350707307.6498051</v>
      </c>
      <c r="W1698" s="17">
        <f t="shared" si="561"/>
        <v>3049443.6533269677</v>
      </c>
      <c r="X1698" s="17">
        <f t="shared" si="562"/>
        <v>-698736.34567716066</v>
      </c>
      <c r="Z1698" s="17">
        <f t="shared" si="563"/>
        <v>407006.23041297053</v>
      </c>
      <c r="AA1698" s="17">
        <f t="shared" si="564"/>
        <v>0</v>
      </c>
      <c r="AC1698" s="17">
        <f t="shared" si="556"/>
        <v>0</v>
      </c>
      <c r="AD1698" s="17">
        <f t="shared" si="545"/>
        <v>295925.38007123582</v>
      </c>
      <c r="AE1698">
        <f t="shared" si="565"/>
        <v>50</v>
      </c>
    </row>
    <row r="1699" spans="2:31" x14ac:dyDescent="0.35">
      <c r="B1699" s="7" t="s">
        <v>40</v>
      </c>
      <c r="C1699" s="7">
        <v>1691</v>
      </c>
      <c r="D1699" s="7">
        <v>214</v>
      </c>
      <c r="E1699" s="13">
        <v>127.9</v>
      </c>
      <c r="F1699" s="17">
        <f t="shared" si="557"/>
        <v>2.7777777777778172E-2</v>
      </c>
      <c r="G1699" s="17">
        <f t="shared" si="558"/>
        <v>0.10000000000000142</v>
      </c>
      <c r="H1699" s="17">
        <f t="shared" si="546"/>
        <v>58.694444444445274</v>
      </c>
      <c r="I1699" s="17">
        <v>414.57060000000001</v>
      </c>
      <c r="J1699" s="17">
        <f t="shared" si="547"/>
        <v>596.99676494791674</v>
      </c>
      <c r="K1699" s="17">
        <f t="shared" si="548"/>
        <v>1070.261809392362</v>
      </c>
      <c r="L1699" s="21">
        <f t="shared" si="549"/>
        <v>1070.261809392362</v>
      </c>
      <c r="M1699" s="17">
        <f t="shared" si="550"/>
        <v>8137141.0778207174</v>
      </c>
      <c r="N1699" s="17">
        <f t="shared" si="559"/>
        <v>2358844448.7276258</v>
      </c>
      <c r="O1699" s="17">
        <f t="shared" si="551"/>
        <v>1333538.5929783951</v>
      </c>
      <c r="P1699" s="17">
        <f t="shared" si="560"/>
        <v>423787161.98533988</v>
      </c>
      <c r="Q1699" s="17">
        <f t="shared" si="552"/>
        <v>250613.34239227668</v>
      </c>
      <c r="S1699" s="17">
        <f t="shared" si="553"/>
        <v>35.527777777777779</v>
      </c>
      <c r="T1699" s="17">
        <f t="shared" si="554"/>
        <v>7602.9444444444443</v>
      </c>
      <c r="V1699" s="17">
        <f t="shared" si="555"/>
        <v>2358844448.7276258</v>
      </c>
      <c r="W1699" s="17">
        <f t="shared" si="561"/>
        <v>3057580.7944047884</v>
      </c>
      <c r="X1699" s="17">
        <f t="shared" si="562"/>
        <v>-698736.34567716066</v>
      </c>
      <c r="Z1699" s="17">
        <f t="shared" si="563"/>
        <v>415143.37149079127</v>
      </c>
      <c r="AA1699" s="17">
        <f t="shared" si="564"/>
        <v>0</v>
      </c>
      <c r="AC1699" s="17">
        <f t="shared" si="556"/>
        <v>0</v>
      </c>
      <c r="AD1699" s="17">
        <f t="shared" si="545"/>
        <v>295875.38007123582</v>
      </c>
      <c r="AE1699">
        <f t="shared" si="565"/>
        <v>50</v>
      </c>
    </row>
    <row r="1700" spans="2:31" x14ac:dyDescent="0.35">
      <c r="B1700" s="7" t="s">
        <v>40</v>
      </c>
      <c r="C1700" s="7">
        <v>1692</v>
      </c>
      <c r="D1700" s="7">
        <v>215</v>
      </c>
      <c r="E1700" s="13">
        <v>128</v>
      </c>
      <c r="F1700" s="17">
        <f t="shared" si="557"/>
        <v>2.7777777777776198E-2</v>
      </c>
      <c r="G1700" s="17">
        <f t="shared" si="558"/>
        <v>9.9999999999994316E-2</v>
      </c>
      <c r="H1700" s="17">
        <f t="shared" si="546"/>
        <v>58.694444444441103</v>
      </c>
      <c r="I1700" s="17">
        <v>414.57060000000001</v>
      </c>
      <c r="J1700" s="17">
        <f t="shared" si="547"/>
        <v>597.93066666666675</v>
      </c>
      <c r="K1700" s="17">
        <f t="shared" si="548"/>
        <v>1071.1957111111078</v>
      </c>
      <c r="L1700" s="21">
        <f t="shared" si="549"/>
        <v>1071.1957111111078</v>
      </c>
      <c r="M1700" s="17">
        <f t="shared" si="550"/>
        <v>8188696.102716024</v>
      </c>
      <c r="N1700" s="17">
        <f t="shared" si="559"/>
        <v>2367033144.8303418</v>
      </c>
      <c r="O1700" s="17">
        <f t="shared" si="551"/>
        <v>1335624.691358025</v>
      </c>
      <c r="P1700" s="17">
        <f t="shared" si="560"/>
        <v>425122786.67669791</v>
      </c>
      <c r="Q1700" s="17">
        <f t="shared" si="552"/>
        <v>251254.602054786</v>
      </c>
      <c r="S1700" s="17">
        <f t="shared" si="553"/>
        <v>35.555555555555557</v>
      </c>
      <c r="T1700" s="17">
        <f t="shared" si="554"/>
        <v>7644.4444444444443</v>
      </c>
      <c r="V1700" s="17">
        <f t="shared" si="555"/>
        <v>2367033144.8303418</v>
      </c>
      <c r="W1700" s="17">
        <f t="shared" si="561"/>
        <v>3065769.4905075044</v>
      </c>
      <c r="X1700" s="17">
        <f t="shared" si="562"/>
        <v>-698736.34567716066</v>
      </c>
      <c r="Z1700" s="17">
        <f t="shared" si="563"/>
        <v>423332.06759350729</v>
      </c>
      <c r="AA1700" s="17">
        <f t="shared" si="564"/>
        <v>0</v>
      </c>
      <c r="AC1700" s="17">
        <f t="shared" si="556"/>
        <v>0</v>
      </c>
      <c r="AD1700" s="17">
        <f t="shared" si="545"/>
        <v>295825.38007123582</v>
      </c>
      <c r="AE1700">
        <f t="shared" si="565"/>
        <v>50</v>
      </c>
    </row>
    <row r="1701" spans="2:31" x14ac:dyDescent="0.35">
      <c r="B1701" s="7" t="s">
        <v>40</v>
      </c>
      <c r="C1701" s="7">
        <v>1693</v>
      </c>
      <c r="D1701" s="7">
        <v>216</v>
      </c>
      <c r="E1701" s="13">
        <v>128.1</v>
      </c>
      <c r="F1701" s="17">
        <f t="shared" si="557"/>
        <v>2.7777777777776198E-2</v>
      </c>
      <c r="G1701" s="17">
        <f t="shared" si="558"/>
        <v>9.9999999999994316E-2</v>
      </c>
      <c r="H1701" s="17">
        <f t="shared" si="546"/>
        <v>58.694444444441103</v>
      </c>
      <c r="I1701" s="17">
        <v>414.57060000000001</v>
      </c>
      <c r="J1701" s="17">
        <f t="shared" si="547"/>
        <v>598.86529828124992</v>
      </c>
      <c r="K1701" s="17">
        <f t="shared" si="548"/>
        <v>1072.130342725691</v>
      </c>
      <c r="L1701" s="21">
        <f t="shared" si="549"/>
        <v>1072.130342725691</v>
      </c>
      <c r="M1701" s="17">
        <f t="shared" si="550"/>
        <v>8240393.8141896594</v>
      </c>
      <c r="N1701" s="17">
        <f t="shared" si="559"/>
        <v>2375273538.6445313</v>
      </c>
      <c r="O1701" s="17">
        <f t="shared" si="551"/>
        <v>1337712.4201388885</v>
      </c>
      <c r="P1701" s="17">
        <f t="shared" si="560"/>
        <v>426460499.09683681</v>
      </c>
      <c r="Q1701" s="17">
        <f t="shared" si="552"/>
        <v>251896.33732831472</v>
      </c>
      <c r="S1701" s="17">
        <f t="shared" si="553"/>
        <v>35.583333333333329</v>
      </c>
      <c r="T1701" s="17">
        <f t="shared" si="554"/>
        <v>7685.9999999999991</v>
      </c>
      <c r="V1701" s="17">
        <f t="shared" si="555"/>
        <v>2375273538.6445313</v>
      </c>
      <c r="W1701" s="17">
        <f t="shared" si="561"/>
        <v>3074009.8843216943</v>
      </c>
      <c r="X1701" s="17">
        <f t="shared" si="562"/>
        <v>-698736.34567716066</v>
      </c>
      <c r="Z1701" s="17">
        <f t="shared" si="563"/>
        <v>431572.46140769694</v>
      </c>
      <c r="AA1701" s="17">
        <f t="shared" si="564"/>
        <v>0</v>
      </c>
      <c r="AC1701" s="17">
        <f t="shared" si="556"/>
        <v>0</v>
      </c>
      <c r="AD1701" s="17">
        <f t="shared" si="545"/>
        <v>295775.38007123582</v>
      </c>
      <c r="AE1701">
        <f t="shared" si="565"/>
        <v>50</v>
      </c>
    </row>
    <row r="1702" spans="2:31" x14ac:dyDescent="0.35">
      <c r="B1702" s="7" t="s">
        <v>40</v>
      </c>
      <c r="C1702" s="7">
        <v>1694</v>
      </c>
      <c r="D1702" s="7">
        <v>217</v>
      </c>
      <c r="E1702" s="13">
        <v>128.19999999999999</v>
      </c>
      <c r="F1702" s="17">
        <f t="shared" si="557"/>
        <v>2.7777777777780146E-2</v>
      </c>
      <c r="G1702" s="17">
        <f t="shared" si="558"/>
        <v>0.10000000000000853</v>
      </c>
      <c r="H1702" s="17">
        <f t="shared" si="546"/>
        <v>58.694444444449445</v>
      </c>
      <c r="I1702" s="17">
        <v>414.57060000000001</v>
      </c>
      <c r="J1702" s="17">
        <f t="shared" si="547"/>
        <v>599.80065979166659</v>
      </c>
      <c r="K1702" s="17">
        <f t="shared" si="548"/>
        <v>1073.0657042361161</v>
      </c>
      <c r="L1702" s="21">
        <f t="shared" si="549"/>
        <v>1073.0657042361161</v>
      </c>
      <c r="M1702" s="17">
        <f t="shared" si="550"/>
        <v>8292234.459007279</v>
      </c>
      <c r="N1702" s="17">
        <f t="shared" si="559"/>
        <v>2383565773.1035385</v>
      </c>
      <c r="O1702" s="17">
        <f t="shared" si="551"/>
        <v>1339801.7793209874</v>
      </c>
      <c r="P1702" s="17">
        <f t="shared" si="560"/>
        <v>427800300.87615782</v>
      </c>
      <c r="Q1702" s="17">
        <f t="shared" si="552"/>
        <v>252538.54833303296</v>
      </c>
      <c r="S1702" s="17">
        <f t="shared" si="553"/>
        <v>35.611111111111107</v>
      </c>
      <c r="T1702" s="17">
        <f t="shared" si="554"/>
        <v>7727.6111111111104</v>
      </c>
      <c r="V1702" s="17">
        <f t="shared" si="555"/>
        <v>2383565773.1035385</v>
      </c>
      <c r="W1702" s="17">
        <f t="shared" si="561"/>
        <v>3082302.1187807014</v>
      </c>
      <c r="X1702" s="17">
        <f t="shared" si="562"/>
        <v>-698736.34567716066</v>
      </c>
      <c r="Z1702" s="17">
        <f t="shared" si="563"/>
        <v>439864.69586670422</v>
      </c>
      <c r="AA1702" s="17">
        <f t="shared" si="564"/>
        <v>0</v>
      </c>
      <c r="AC1702" s="17">
        <f t="shared" si="556"/>
        <v>0</v>
      </c>
      <c r="AD1702" s="17">
        <f t="shared" si="545"/>
        <v>295725.38007123582</v>
      </c>
      <c r="AE1702">
        <f t="shared" si="565"/>
        <v>50</v>
      </c>
    </row>
    <row r="1703" spans="2:31" x14ac:dyDescent="0.35">
      <c r="B1703" s="7" t="s">
        <v>40</v>
      </c>
      <c r="C1703" s="7">
        <v>1695</v>
      </c>
      <c r="D1703" s="7">
        <v>218</v>
      </c>
      <c r="E1703" s="13">
        <v>128.30000000000001</v>
      </c>
      <c r="F1703" s="17">
        <f t="shared" si="557"/>
        <v>2.7777777777780146E-2</v>
      </c>
      <c r="G1703" s="17">
        <f t="shared" si="558"/>
        <v>0.10000000000000853</v>
      </c>
      <c r="H1703" s="17">
        <f t="shared" si="546"/>
        <v>58.694444444449445</v>
      </c>
      <c r="I1703" s="17">
        <v>414.57060000000001</v>
      </c>
      <c r="J1703" s="17">
        <f t="shared" si="547"/>
        <v>600.73675119791676</v>
      </c>
      <c r="K1703" s="17">
        <f t="shared" si="548"/>
        <v>1074.0017956423662</v>
      </c>
      <c r="L1703" s="21">
        <f t="shared" si="549"/>
        <v>1074.0017956423662</v>
      </c>
      <c r="M1703" s="17">
        <f t="shared" si="550"/>
        <v>8344218.2841776665</v>
      </c>
      <c r="N1703" s="17">
        <f t="shared" si="559"/>
        <v>2391909991.3877163</v>
      </c>
      <c r="O1703" s="17">
        <f t="shared" si="551"/>
        <v>1341892.7689043211</v>
      </c>
      <c r="P1703" s="17">
        <f t="shared" si="560"/>
        <v>429142193.64506215</v>
      </c>
      <c r="Q1703" s="17">
        <f t="shared" si="552"/>
        <v>253181.23518882724</v>
      </c>
      <c r="S1703" s="17">
        <f t="shared" si="553"/>
        <v>35.638888888888893</v>
      </c>
      <c r="T1703" s="17">
        <f t="shared" si="554"/>
        <v>7769.2777777777783</v>
      </c>
      <c r="V1703" s="17">
        <f t="shared" si="555"/>
        <v>2391909991.3877163</v>
      </c>
      <c r="W1703" s="17">
        <f t="shared" si="561"/>
        <v>3090646.337064879</v>
      </c>
      <c r="X1703" s="17">
        <f t="shared" si="562"/>
        <v>-698736.34567716066</v>
      </c>
      <c r="Z1703" s="17">
        <f t="shared" si="563"/>
        <v>448208.91415088187</v>
      </c>
      <c r="AA1703" s="17">
        <f t="shared" si="564"/>
        <v>0</v>
      </c>
      <c r="AC1703" s="17">
        <f t="shared" si="556"/>
        <v>0</v>
      </c>
      <c r="AD1703" s="17">
        <f t="shared" si="545"/>
        <v>295675.38007123582</v>
      </c>
      <c r="AE1703">
        <f t="shared" si="565"/>
        <v>50</v>
      </c>
    </row>
    <row r="1704" spans="2:31" x14ac:dyDescent="0.35">
      <c r="B1704" s="7" t="s">
        <v>40</v>
      </c>
      <c r="C1704" s="7">
        <v>1696</v>
      </c>
      <c r="D1704" s="7">
        <v>219</v>
      </c>
      <c r="E1704" s="13">
        <v>128.4</v>
      </c>
      <c r="F1704" s="17">
        <f t="shared" si="557"/>
        <v>2.7777777777776198E-2</v>
      </c>
      <c r="G1704" s="17">
        <f t="shared" si="558"/>
        <v>9.9999999999994316E-2</v>
      </c>
      <c r="H1704" s="17">
        <f t="shared" si="546"/>
        <v>58.694444444441103</v>
      </c>
      <c r="I1704" s="17">
        <v>414.57060000000001</v>
      </c>
      <c r="J1704" s="17">
        <f t="shared" si="547"/>
        <v>601.67357249999986</v>
      </c>
      <c r="K1704" s="17">
        <f t="shared" si="548"/>
        <v>1074.938616944441</v>
      </c>
      <c r="L1704" s="21">
        <f t="shared" si="549"/>
        <v>1074.938616944441</v>
      </c>
      <c r="M1704" s="17">
        <f t="shared" si="550"/>
        <v>8396345.5369530283</v>
      </c>
      <c r="N1704" s="17">
        <f t="shared" si="559"/>
        <v>2400306336.9246693</v>
      </c>
      <c r="O1704" s="17">
        <f t="shared" si="551"/>
        <v>1343985.3888888885</v>
      </c>
      <c r="P1704" s="17">
        <f t="shared" si="560"/>
        <v>430486179.03395104</v>
      </c>
      <c r="Q1704" s="17">
        <f t="shared" si="552"/>
        <v>253824.39801530133</v>
      </c>
      <c r="S1704" s="17">
        <f t="shared" si="553"/>
        <v>35.666666666666664</v>
      </c>
      <c r="T1704" s="17">
        <f t="shared" si="554"/>
        <v>7810.9999999999991</v>
      </c>
      <c r="V1704" s="17">
        <f t="shared" si="555"/>
        <v>2400306336.9246693</v>
      </c>
      <c r="W1704" s="17">
        <f t="shared" si="561"/>
        <v>3099042.6826018319</v>
      </c>
      <c r="X1704" s="17">
        <f t="shared" si="562"/>
        <v>-698736.34567716066</v>
      </c>
      <c r="Z1704" s="17">
        <f t="shared" si="563"/>
        <v>456605.25968783488</v>
      </c>
      <c r="AA1704" s="17">
        <f t="shared" si="564"/>
        <v>0</v>
      </c>
      <c r="AC1704" s="17">
        <f t="shared" si="556"/>
        <v>0</v>
      </c>
      <c r="AD1704" s="17">
        <f t="shared" si="545"/>
        <v>295625.38007123582</v>
      </c>
      <c r="AE1704">
        <f t="shared" si="565"/>
        <v>50</v>
      </c>
    </row>
    <row r="1705" spans="2:31" x14ac:dyDescent="0.35">
      <c r="B1705" s="7" t="s">
        <v>40</v>
      </c>
      <c r="C1705" s="7">
        <v>1697</v>
      </c>
      <c r="D1705" s="7">
        <v>220</v>
      </c>
      <c r="E1705" s="13">
        <v>128.5</v>
      </c>
      <c r="F1705" s="17">
        <f t="shared" si="557"/>
        <v>2.7777777777776198E-2</v>
      </c>
      <c r="G1705" s="17">
        <f t="shared" si="558"/>
        <v>9.9999999999994316E-2</v>
      </c>
      <c r="H1705" s="17">
        <f t="shared" si="546"/>
        <v>58.694444444441103</v>
      </c>
      <c r="I1705" s="17">
        <v>414.57060000000001</v>
      </c>
      <c r="J1705" s="17">
        <f t="shared" si="547"/>
        <v>602.6111236979167</v>
      </c>
      <c r="K1705" s="17">
        <f t="shared" si="548"/>
        <v>1075.8761681423578</v>
      </c>
      <c r="L1705" s="21">
        <f t="shared" si="549"/>
        <v>1075.8761681423578</v>
      </c>
      <c r="M1705" s="17">
        <f t="shared" si="550"/>
        <v>8448616.4648290146</v>
      </c>
      <c r="N1705" s="17">
        <f t="shared" si="559"/>
        <v>2408754953.3894982</v>
      </c>
      <c r="O1705" s="17">
        <f t="shared" si="551"/>
        <v>1346079.6392746912</v>
      </c>
      <c r="P1705" s="17">
        <f t="shared" si="560"/>
        <v>431832258.67322576</v>
      </c>
      <c r="Q1705" s="17">
        <f t="shared" si="552"/>
        <v>254468.03693177711</v>
      </c>
      <c r="S1705" s="17">
        <f t="shared" si="553"/>
        <v>35.694444444444443</v>
      </c>
      <c r="T1705" s="17">
        <f t="shared" si="554"/>
        <v>7852.7777777777774</v>
      </c>
      <c r="V1705" s="17">
        <f t="shared" si="555"/>
        <v>2408754953.3894982</v>
      </c>
      <c r="W1705" s="17">
        <f t="shared" si="561"/>
        <v>3107491.2990666609</v>
      </c>
      <c r="X1705" s="17">
        <f t="shared" si="562"/>
        <v>-698736.34567716066</v>
      </c>
      <c r="Z1705" s="17">
        <f t="shared" si="563"/>
        <v>465053.8761526639</v>
      </c>
      <c r="AA1705" s="17">
        <f t="shared" si="564"/>
        <v>0</v>
      </c>
      <c r="AC1705" s="17">
        <f t="shared" si="556"/>
        <v>0</v>
      </c>
      <c r="AD1705" s="17">
        <f t="shared" si="545"/>
        <v>295575.38007123582</v>
      </c>
      <c r="AE1705">
        <f t="shared" si="565"/>
        <v>50</v>
      </c>
    </row>
    <row r="1706" spans="2:31" x14ac:dyDescent="0.35">
      <c r="B1706" s="7" t="s">
        <v>40</v>
      </c>
      <c r="C1706" s="7">
        <v>1698</v>
      </c>
      <c r="D1706" s="7">
        <v>221</v>
      </c>
      <c r="E1706" s="13">
        <v>128.6</v>
      </c>
      <c r="F1706" s="17">
        <f t="shared" si="557"/>
        <v>1.3888888888888099E-2</v>
      </c>
      <c r="G1706" s="17">
        <f t="shared" si="558"/>
        <v>4.9999999999997158E-2</v>
      </c>
      <c r="H1706" s="17">
        <f t="shared" si="546"/>
        <v>29.347222222220552</v>
      </c>
      <c r="I1706" s="17">
        <v>414.57060000000001</v>
      </c>
      <c r="J1706" s="17">
        <f t="shared" si="547"/>
        <v>603.54940479166657</v>
      </c>
      <c r="K1706" s="17">
        <f t="shared" si="548"/>
        <v>1047.4672270138872</v>
      </c>
      <c r="L1706" s="21">
        <f t="shared" si="549"/>
        <v>1047.4672270138872</v>
      </c>
      <c r="M1706" s="17">
        <f t="shared" si="550"/>
        <v>8269346.4089085786</v>
      </c>
      <c r="N1706" s="17">
        <f t="shared" si="559"/>
        <v>2417024299.7984066</v>
      </c>
      <c r="O1706" s="17">
        <f t="shared" si="551"/>
        <v>1348175.5200617283</v>
      </c>
      <c r="P1706" s="17">
        <f t="shared" si="560"/>
        <v>433180434.19328749</v>
      </c>
      <c r="Q1706" s="17">
        <f t="shared" si="552"/>
        <v>255112.15205729535</v>
      </c>
      <c r="S1706" s="17">
        <f t="shared" si="553"/>
        <v>35.722222222222221</v>
      </c>
      <c r="T1706" s="17">
        <f t="shared" si="554"/>
        <v>7894.6111111111113</v>
      </c>
      <c r="V1706" s="17">
        <f t="shared" si="555"/>
        <v>2417024299.7984066</v>
      </c>
      <c r="W1706" s="17">
        <f t="shared" si="561"/>
        <v>3115760.6454755696</v>
      </c>
      <c r="X1706" s="17">
        <f t="shared" si="562"/>
        <v>-698736.34567716066</v>
      </c>
      <c r="Z1706" s="17">
        <f t="shared" si="563"/>
        <v>473323.2225615725</v>
      </c>
      <c r="AA1706" s="17">
        <f t="shared" si="564"/>
        <v>0</v>
      </c>
      <c r="AC1706" s="17">
        <f t="shared" si="556"/>
        <v>0</v>
      </c>
      <c r="AD1706" s="17">
        <f t="shared" si="545"/>
        <v>295525.38007123582</v>
      </c>
      <c r="AE1706">
        <f t="shared" si="565"/>
        <v>50</v>
      </c>
    </row>
    <row r="1707" spans="2:31" x14ac:dyDescent="0.35">
      <c r="B1707" s="7" t="s">
        <v>40</v>
      </c>
      <c r="C1707" s="7">
        <v>1699</v>
      </c>
      <c r="D1707" s="7">
        <v>222</v>
      </c>
      <c r="E1707" s="13">
        <v>128.6</v>
      </c>
      <c r="F1707" s="17">
        <f t="shared" si="557"/>
        <v>-1.3888888888888099E-2</v>
      </c>
      <c r="G1707" s="17">
        <f t="shared" si="558"/>
        <v>-4.9999999999997158E-2</v>
      </c>
      <c r="H1707" s="17">
        <f t="shared" si="546"/>
        <v>-29.347222222220552</v>
      </c>
      <c r="I1707" s="17">
        <v>414.57060000000001</v>
      </c>
      <c r="J1707" s="17">
        <f t="shared" si="547"/>
        <v>603.54940479166657</v>
      </c>
      <c r="K1707" s="17">
        <f t="shared" si="548"/>
        <v>988.77278256944601</v>
      </c>
      <c r="L1707" s="21">
        <f t="shared" si="549"/>
        <v>988.77278256944601</v>
      </c>
      <c r="M1707" s="17">
        <f t="shared" si="550"/>
        <v>7841297.7567032296</v>
      </c>
      <c r="N1707" s="17">
        <f t="shared" si="559"/>
        <v>2424865597.55511</v>
      </c>
      <c r="O1707" s="17">
        <f t="shared" si="551"/>
        <v>1348175.5200617283</v>
      </c>
      <c r="P1707" s="17">
        <f t="shared" si="560"/>
        <v>434528609.71334922</v>
      </c>
      <c r="Q1707" s="17">
        <f t="shared" si="552"/>
        <v>255755.50895429618</v>
      </c>
      <c r="S1707" s="17">
        <f t="shared" si="553"/>
        <v>35.722222222222221</v>
      </c>
      <c r="T1707" s="17">
        <f t="shared" si="554"/>
        <v>7930.333333333333</v>
      </c>
      <c r="V1707" s="17">
        <f t="shared" si="555"/>
        <v>2424865597.55511</v>
      </c>
      <c r="W1707" s="17">
        <f t="shared" si="561"/>
        <v>3123601.9432322728</v>
      </c>
      <c r="X1707" s="17">
        <f t="shared" si="562"/>
        <v>-698736.34567716066</v>
      </c>
      <c r="Z1707" s="17">
        <f t="shared" si="563"/>
        <v>481164.52031827573</v>
      </c>
      <c r="AA1707" s="17">
        <f t="shared" si="564"/>
        <v>0</v>
      </c>
      <c r="AC1707" s="17">
        <f t="shared" si="556"/>
        <v>0</v>
      </c>
      <c r="AD1707" s="17">
        <f t="shared" si="545"/>
        <v>295475.38007123582</v>
      </c>
      <c r="AE1707">
        <f t="shared" si="565"/>
        <v>50</v>
      </c>
    </row>
    <row r="1708" spans="2:31" x14ac:dyDescent="0.35">
      <c r="B1708" s="7" t="s">
        <v>40</v>
      </c>
      <c r="C1708" s="7">
        <v>1700</v>
      </c>
      <c r="D1708" s="7">
        <v>223</v>
      </c>
      <c r="E1708" s="13">
        <v>128.5</v>
      </c>
      <c r="F1708" s="17">
        <f t="shared" si="557"/>
        <v>-4.1666666666664298E-2</v>
      </c>
      <c r="G1708" s="17">
        <f t="shared" si="558"/>
        <v>-0.14999999999999147</v>
      </c>
      <c r="H1708" s="17">
        <f t="shared" si="546"/>
        <v>-88.041666666661655</v>
      </c>
      <c r="I1708" s="17">
        <v>414.57060000000001</v>
      </c>
      <c r="J1708" s="17">
        <f t="shared" si="547"/>
        <v>602.6111236979167</v>
      </c>
      <c r="K1708" s="17">
        <f t="shared" si="548"/>
        <v>929.14005703125508</v>
      </c>
      <c r="L1708" s="21">
        <f t="shared" si="549"/>
        <v>929.14005703125508</v>
      </c>
      <c r="M1708" s="17">
        <f t="shared" si="550"/>
        <v>7395825.8067386467</v>
      </c>
      <c r="N1708" s="17">
        <f t="shared" si="559"/>
        <v>2432261423.3618488</v>
      </c>
      <c r="O1708" s="17">
        <f t="shared" si="551"/>
        <v>1346079.6392746912</v>
      </c>
      <c r="P1708" s="17">
        <f t="shared" si="560"/>
        <v>435874689.35262394</v>
      </c>
      <c r="Q1708" s="17">
        <f t="shared" si="552"/>
        <v>256396.87608977879</v>
      </c>
      <c r="S1708" s="17">
        <f t="shared" si="553"/>
        <v>35.694444444444443</v>
      </c>
      <c r="T1708" s="17">
        <f t="shared" si="554"/>
        <v>7959.8611111111104</v>
      </c>
      <c r="V1708" s="17">
        <f t="shared" si="555"/>
        <v>2432261423.3618488</v>
      </c>
      <c r="W1708" s="17">
        <f t="shared" si="561"/>
        <v>3130997.7690390116</v>
      </c>
      <c r="X1708" s="17">
        <f t="shared" si="562"/>
        <v>-698736.34567716066</v>
      </c>
      <c r="Z1708" s="17">
        <f t="shared" si="563"/>
        <v>488560.34612501436</v>
      </c>
      <c r="AA1708" s="17">
        <f t="shared" si="564"/>
        <v>0</v>
      </c>
      <c r="AC1708" s="17">
        <f t="shared" si="556"/>
        <v>0</v>
      </c>
      <c r="AD1708" s="17">
        <f t="shared" si="545"/>
        <v>295425.38007123582</v>
      </c>
      <c r="AE1708">
        <f t="shared" si="565"/>
        <v>50</v>
      </c>
    </row>
    <row r="1709" spans="2:31" x14ac:dyDescent="0.35">
      <c r="B1709" s="7" t="s">
        <v>40</v>
      </c>
      <c r="C1709" s="7">
        <v>1701</v>
      </c>
      <c r="D1709" s="7">
        <v>224</v>
      </c>
      <c r="E1709" s="13">
        <v>128.30000000000001</v>
      </c>
      <c r="F1709" s="17">
        <f t="shared" si="557"/>
        <v>-5.5555555555556344E-2</v>
      </c>
      <c r="G1709" s="17">
        <f t="shared" si="558"/>
        <v>-0.20000000000000284</v>
      </c>
      <c r="H1709" s="17">
        <f t="shared" si="546"/>
        <v>-117.38888888889055</v>
      </c>
      <c r="I1709" s="17">
        <v>414.57060000000001</v>
      </c>
      <c r="J1709" s="17">
        <f t="shared" si="547"/>
        <v>600.73675119791676</v>
      </c>
      <c r="K1709" s="17">
        <f t="shared" si="548"/>
        <v>897.91846230902615</v>
      </c>
      <c r="L1709" s="21">
        <f t="shared" si="549"/>
        <v>897.91846230902627</v>
      </c>
      <c r="M1709" s="17">
        <f t="shared" si="550"/>
        <v>7168182.8533309922</v>
      </c>
      <c r="N1709" s="17">
        <f t="shared" si="559"/>
        <v>2439429606.2151799</v>
      </c>
      <c r="O1709" s="17">
        <f t="shared" si="551"/>
        <v>1341892.7689043211</v>
      </c>
      <c r="P1709" s="17">
        <f t="shared" si="560"/>
        <v>437216582.12152827</v>
      </c>
      <c r="Q1709" s="17">
        <f t="shared" si="552"/>
        <v>257035.02770225061</v>
      </c>
      <c r="S1709" s="17">
        <f t="shared" si="553"/>
        <v>35.638888888888893</v>
      </c>
      <c r="T1709" s="17">
        <f t="shared" si="554"/>
        <v>7983.1111111111122</v>
      </c>
      <c r="V1709" s="17">
        <f t="shared" si="555"/>
        <v>2439429606.2151799</v>
      </c>
      <c r="W1709" s="17">
        <f t="shared" si="561"/>
        <v>3138165.9518923424</v>
      </c>
      <c r="X1709" s="17">
        <f t="shared" si="562"/>
        <v>-698736.34567716066</v>
      </c>
      <c r="Z1709" s="17">
        <f t="shared" si="563"/>
        <v>495728.52897834533</v>
      </c>
      <c r="AA1709" s="17">
        <f t="shared" si="564"/>
        <v>0</v>
      </c>
      <c r="AC1709" s="17">
        <f t="shared" si="556"/>
        <v>0</v>
      </c>
      <c r="AD1709" s="17">
        <f t="shared" ref="AD1709:AD1772" si="566">IF(M1709&lt;0,(AD1708+((-M1709/1000)*0.5))-AE1709,AD1708-AE1709)</f>
        <v>295375.38007123582</v>
      </c>
      <c r="AE1709">
        <f t="shared" si="565"/>
        <v>50</v>
      </c>
    </row>
    <row r="1710" spans="2:31" x14ac:dyDescent="0.35">
      <c r="B1710" s="7" t="s">
        <v>40</v>
      </c>
      <c r="C1710" s="7">
        <v>1702</v>
      </c>
      <c r="D1710" s="7">
        <v>225</v>
      </c>
      <c r="E1710" s="13">
        <v>128.1</v>
      </c>
      <c r="F1710" s="17">
        <f t="shared" si="557"/>
        <v>-5.5555555555556344E-2</v>
      </c>
      <c r="G1710" s="17">
        <f t="shared" si="558"/>
        <v>-0.20000000000000284</v>
      </c>
      <c r="H1710" s="17">
        <f t="shared" si="546"/>
        <v>-117.38888888889055</v>
      </c>
      <c r="I1710" s="17">
        <v>414.57060000000001</v>
      </c>
      <c r="J1710" s="17">
        <f t="shared" si="547"/>
        <v>598.86529828124992</v>
      </c>
      <c r="K1710" s="17">
        <f t="shared" si="548"/>
        <v>896.04700939235931</v>
      </c>
      <c r="L1710" s="21">
        <f t="shared" si="549"/>
        <v>896.04700939235943</v>
      </c>
      <c r="M1710" s="17">
        <f t="shared" si="550"/>
        <v>7173976.3689475767</v>
      </c>
      <c r="N1710" s="17">
        <f t="shared" si="559"/>
        <v>2446603582.5841274</v>
      </c>
      <c r="O1710" s="17">
        <f t="shared" si="551"/>
        <v>1337712.4201388885</v>
      </c>
      <c r="P1710" s="17">
        <f t="shared" si="560"/>
        <v>438554294.54166716</v>
      </c>
      <c r="Q1710" s="17">
        <f t="shared" si="552"/>
        <v>257669.97329122631</v>
      </c>
      <c r="S1710" s="17">
        <f t="shared" si="553"/>
        <v>35.583333333333329</v>
      </c>
      <c r="T1710" s="17">
        <f t="shared" si="554"/>
        <v>8006.2499999999991</v>
      </c>
      <c r="V1710" s="17">
        <f t="shared" si="555"/>
        <v>2446603582.5841274</v>
      </c>
      <c r="W1710" s="17">
        <f t="shared" si="561"/>
        <v>3145339.9282612898</v>
      </c>
      <c r="X1710" s="17">
        <f t="shared" si="562"/>
        <v>-698736.34567716066</v>
      </c>
      <c r="Z1710" s="17">
        <f t="shared" si="563"/>
        <v>502902.50534729293</v>
      </c>
      <c r="AA1710" s="17">
        <f t="shared" si="564"/>
        <v>0</v>
      </c>
      <c r="AC1710" s="17">
        <f t="shared" si="556"/>
        <v>0</v>
      </c>
      <c r="AD1710" s="17">
        <f t="shared" si="566"/>
        <v>295325.38007123582</v>
      </c>
      <c r="AE1710">
        <f t="shared" si="565"/>
        <v>50</v>
      </c>
    </row>
    <row r="1711" spans="2:31" x14ac:dyDescent="0.35">
      <c r="B1711" s="7" t="s">
        <v>40</v>
      </c>
      <c r="C1711" s="7">
        <v>1703</v>
      </c>
      <c r="D1711" s="7">
        <v>226</v>
      </c>
      <c r="E1711" s="13">
        <v>127.9</v>
      </c>
      <c r="F1711" s="17">
        <f t="shared" si="557"/>
        <v>-6.9444444444444448E-2</v>
      </c>
      <c r="G1711" s="17">
        <f t="shared" si="558"/>
        <v>-0.25</v>
      </c>
      <c r="H1711" s="17">
        <f t="shared" si="546"/>
        <v>-146.73611111111111</v>
      </c>
      <c r="I1711" s="17">
        <v>414.57060000000001</v>
      </c>
      <c r="J1711" s="17">
        <f t="shared" si="547"/>
        <v>596.99676494791674</v>
      </c>
      <c r="K1711" s="17">
        <f t="shared" si="548"/>
        <v>864.83125383680567</v>
      </c>
      <c r="L1711" s="21">
        <f t="shared" si="549"/>
        <v>864.83125383680567</v>
      </c>
      <c r="M1711" s="17">
        <f t="shared" si="550"/>
        <v>6943970.3679595571</v>
      </c>
      <c r="N1711" s="17">
        <f t="shared" si="559"/>
        <v>2453547552.9520869</v>
      </c>
      <c r="O1711" s="17">
        <f t="shared" si="551"/>
        <v>1333538.5929783951</v>
      </c>
      <c r="P1711" s="17">
        <f t="shared" si="560"/>
        <v>439887833.13464558</v>
      </c>
      <c r="Q1711" s="17">
        <f t="shared" si="552"/>
        <v>258301.72233390814</v>
      </c>
      <c r="S1711" s="17">
        <f t="shared" si="553"/>
        <v>35.527777777777779</v>
      </c>
      <c r="T1711" s="17">
        <f t="shared" si="554"/>
        <v>8029.2777777777783</v>
      </c>
      <c r="V1711" s="17">
        <f t="shared" si="555"/>
        <v>2453547552.9520869</v>
      </c>
      <c r="W1711" s="17">
        <f t="shared" si="561"/>
        <v>3152283.8986292495</v>
      </c>
      <c r="X1711" s="17">
        <f t="shared" si="562"/>
        <v>-698736.34567716066</v>
      </c>
      <c r="Z1711" s="17">
        <f t="shared" si="563"/>
        <v>509846.47571525251</v>
      </c>
      <c r="AA1711" s="17">
        <f t="shared" si="564"/>
        <v>0</v>
      </c>
      <c r="AC1711" s="17">
        <f t="shared" si="556"/>
        <v>0</v>
      </c>
      <c r="AD1711" s="17">
        <f t="shared" si="566"/>
        <v>295275.38007123582</v>
      </c>
      <c r="AE1711">
        <f t="shared" si="565"/>
        <v>50</v>
      </c>
    </row>
    <row r="1712" spans="2:31" x14ac:dyDescent="0.35">
      <c r="B1712" s="7" t="s">
        <v>40</v>
      </c>
      <c r="C1712" s="7">
        <v>1704</v>
      </c>
      <c r="D1712" s="7">
        <v>227</v>
      </c>
      <c r="E1712" s="13">
        <v>127.6</v>
      </c>
      <c r="F1712" s="17">
        <f t="shared" si="557"/>
        <v>-6.9444444444444448E-2</v>
      </c>
      <c r="G1712" s="17">
        <f t="shared" si="558"/>
        <v>-0.25</v>
      </c>
      <c r="H1712" s="17">
        <f t="shared" si="546"/>
        <v>-146.73611111111111</v>
      </c>
      <c r="I1712" s="17">
        <v>414.57060000000001</v>
      </c>
      <c r="J1712" s="17">
        <f t="shared" si="547"/>
        <v>594.19943916666659</v>
      </c>
      <c r="K1712" s="17">
        <f t="shared" si="548"/>
        <v>862.03392805555552</v>
      </c>
      <c r="L1712" s="21">
        <f t="shared" si="549"/>
        <v>862.03392805555552</v>
      </c>
      <c r="M1712" s="17">
        <f t="shared" si="550"/>
        <v>6935829.203587438</v>
      </c>
      <c r="N1712" s="17">
        <f t="shared" si="559"/>
        <v>2460483382.1556745</v>
      </c>
      <c r="O1712" s="17">
        <f t="shared" si="551"/>
        <v>1327290.0802469135</v>
      </c>
      <c r="P1712" s="17">
        <f t="shared" si="560"/>
        <v>441215123.21489251</v>
      </c>
      <c r="Q1712" s="17">
        <f t="shared" si="552"/>
        <v>258929.06291953786</v>
      </c>
      <c r="S1712" s="17">
        <f t="shared" si="553"/>
        <v>35.444444444444443</v>
      </c>
      <c r="T1712" s="17">
        <f t="shared" si="554"/>
        <v>8045.8888888888887</v>
      </c>
      <c r="V1712" s="17">
        <f t="shared" si="555"/>
        <v>2460483382.1556745</v>
      </c>
      <c r="W1712" s="17">
        <f t="shared" si="561"/>
        <v>3159219.727832837</v>
      </c>
      <c r="X1712" s="17">
        <f t="shared" si="562"/>
        <v>-698736.34567716066</v>
      </c>
      <c r="Z1712" s="17">
        <f t="shared" si="563"/>
        <v>516782.30491883995</v>
      </c>
      <c r="AA1712" s="17">
        <f t="shared" si="564"/>
        <v>0</v>
      </c>
      <c r="AC1712" s="17">
        <f t="shared" si="556"/>
        <v>0</v>
      </c>
      <c r="AD1712" s="17">
        <f t="shared" si="566"/>
        <v>295225.38007123582</v>
      </c>
      <c r="AE1712">
        <f t="shared" si="565"/>
        <v>50</v>
      </c>
    </row>
    <row r="1713" spans="2:31" x14ac:dyDescent="0.35">
      <c r="B1713" s="7" t="s">
        <v>40</v>
      </c>
      <c r="C1713" s="7">
        <v>1705</v>
      </c>
      <c r="D1713" s="7">
        <v>228</v>
      </c>
      <c r="E1713" s="13">
        <v>127.4</v>
      </c>
      <c r="F1713" s="17">
        <f t="shared" si="557"/>
        <v>-5.5555555555554373E-2</v>
      </c>
      <c r="G1713" s="17">
        <f t="shared" si="558"/>
        <v>-0.19999999999999574</v>
      </c>
      <c r="H1713" s="17">
        <f t="shared" si="546"/>
        <v>-117.38888888888638</v>
      </c>
      <c r="I1713" s="17">
        <v>414.57060000000001</v>
      </c>
      <c r="J1713" s="17">
        <f t="shared" si="547"/>
        <v>592.33820479166684</v>
      </c>
      <c r="K1713" s="17">
        <f t="shared" si="548"/>
        <v>889.51991590278044</v>
      </c>
      <c r="L1713" s="21">
        <f t="shared" si="549"/>
        <v>889.51991590278044</v>
      </c>
      <c r="M1713" s="17">
        <f t="shared" si="550"/>
        <v>7177239.694780902</v>
      </c>
      <c r="N1713" s="17">
        <f t="shared" si="559"/>
        <v>2467660621.8504553</v>
      </c>
      <c r="O1713" s="17">
        <f t="shared" si="551"/>
        <v>1323132.5570987659</v>
      </c>
      <c r="P1713" s="17">
        <f t="shared" si="560"/>
        <v>442538255.77199125</v>
      </c>
      <c r="Q1713" s="17">
        <f t="shared" si="552"/>
        <v>259553.22919178373</v>
      </c>
      <c r="S1713" s="17">
        <f t="shared" si="553"/>
        <v>35.388888888888893</v>
      </c>
      <c r="T1713" s="17">
        <f t="shared" si="554"/>
        <v>8068.6666666666679</v>
      </c>
      <c r="V1713" s="17">
        <f t="shared" si="555"/>
        <v>2467660621.8504553</v>
      </c>
      <c r="W1713" s="17">
        <f t="shared" si="561"/>
        <v>3166396.9675276177</v>
      </c>
      <c r="X1713" s="17">
        <f t="shared" si="562"/>
        <v>-698736.34567716066</v>
      </c>
      <c r="Z1713" s="17">
        <f t="shared" si="563"/>
        <v>523959.54461362085</v>
      </c>
      <c r="AA1713" s="17">
        <f t="shared" si="564"/>
        <v>0</v>
      </c>
      <c r="AC1713" s="17">
        <f t="shared" si="556"/>
        <v>0</v>
      </c>
      <c r="AD1713" s="17">
        <f t="shared" si="566"/>
        <v>295175.38007123582</v>
      </c>
      <c r="AE1713">
        <f t="shared" si="565"/>
        <v>50</v>
      </c>
    </row>
    <row r="1714" spans="2:31" x14ac:dyDescent="0.35">
      <c r="B1714" s="7" t="s">
        <v>40</v>
      </c>
      <c r="C1714" s="7">
        <v>1706</v>
      </c>
      <c r="D1714" s="7">
        <v>229</v>
      </c>
      <c r="E1714" s="13">
        <v>127.2</v>
      </c>
      <c r="F1714" s="17">
        <f t="shared" si="557"/>
        <v>-5.5555555555556344E-2</v>
      </c>
      <c r="G1714" s="17">
        <f t="shared" si="558"/>
        <v>-0.20000000000000284</v>
      </c>
      <c r="H1714" s="17">
        <f t="shared" si="546"/>
        <v>-117.38888888889055</v>
      </c>
      <c r="I1714" s="17">
        <v>414.57060000000001</v>
      </c>
      <c r="J1714" s="17">
        <f t="shared" si="547"/>
        <v>590.47989000000007</v>
      </c>
      <c r="K1714" s="17">
        <f t="shared" si="548"/>
        <v>887.66160111110958</v>
      </c>
      <c r="L1714" s="21">
        <f t="shared" si="549"/>
        <v>887.66160111110958</v>
      </c>
      <c r="M1714" s="17">
        <f t="shared" si="550"/>
        <v>7182365.9017903581</v>
      </c>
      <c r="N1714" s="17">
        <f t="shared" si="559"/>
        <v>2474842987.7522454</v>
      </c>
      <c r="O1714" s="17">
        <f t="shared" si="551"/>
        <v>1318981.5555555557</v>
      </c>
      <c r="P1714" s="17">
        <f t="shared" si="560"/>
        <v>443857237.32754683</v>
      </c>
      <c r="Q1714" s="17">
        <f t="shared" si="552"/>
        <v>260174.23055542019</v>
      </c>
      <c r="S1714" s="17">
        <f t="shared" si="553"/>
        <v>35.333333333333336</v>
      </c>
      <c r="T1714" s="17">
        <f t="shared" si="554"/>
        <v>8091.3333333333339</v>
      </c>
      <c r="V1714" s="17">
        <f t="shared" si="555"/>
        <v>2474842987.7522454</v>
      </c>
      <c r="W1714" s="17">
        <f t="shared" si="561"/>
        <v>3173579.3334294083</v>
      </c>
      <c r="X1714" s="17">
        <f t="shared" si="562"/>
        <v>-698736.34567716066</v>
      </c>
      <c r="Z1714" s="17">
        <f t="shared" si="563"/>
        <v>531141.91051541117</v>
      </c>
      <c r="AA1714" s="17">
        <f t="shared" si="564"/>
        <v>0</v>
      </c>
      <c r="AC1714" s="17">
        <f t="shared" si="556"/>
        <v>0</v>
      </c>
      <c r="AD1714" s="17">
        <f t="shared" si="566"/>
        <v>295125.38007123582</v>
      </c>
      <c r="AE1714">
        <f t="shared" si="565"/>
        <v>50</v>
      </c>
    </row>
    <row r="1715" spans="2:31" x14ac:dyDescent="0.35">
      <c r="B1715" s="7" t="s">
        <v>40</v>
      </c>
      <c r="C1715" s="7">
        <v>1707</v>
      </c>
      <c r="D1715" s="7">
        <v>230</v>
      </c>
      <c r="E1715" s="13">
        <v>127</v>
      </c>
      <c r="F1715" s="17">
        <f t="shared" si="557"/>
        <v>-4.1666666666666269E-2</v>
      </c>
      <c r="G1715" s="17">
        <f t="shared" si="558"/>
        <v>-0.14999999999999858</v>
      </c>
      <c r="H1715" s="17">
        <f t="shared" si="546"/>
        <v>-88.041666666665833</v>
      </c>
      <c r="I1715" s="17">
        <v>414.57060000000001</v>
      </c>
      <c r="J1715" s="17">
        <f t="shared" si="547"/>
        <v>588.62449479166673</v>
      </c>
      <c r="K1715" s="17">
        <f t="shared" si="548"/>
        <v>915.15342812500091</v>
      </c>
      <c r="L1715" s="21">
        <f t="shared" si="549"/>
        <v>915.15342812500091</v>
      </c>
      <c r="M1715" s="17">
        <f t="shared" si="550"/>
        <v>7425453.232092021</v>
      </c>
      <c r="N1715" s="17">
        <f t="shared" si="559"/>
        <v>2482268440.9843373</v>
      </c>
      <c r="O1715" s="17">
        <f t="shared" si="551"/>
        <v>1314837.075617284</v>
      </c>
      <c r="P1715" s="17">
        <f t="shared" si="560"/>
        <v>445172074.40316415</v>
      </c>
      <c r="Q1715" s="17">
        <f t="shared" si="552"/>
        <v>260792.07639318344</v>
      </c>
      <c r="S1715" s="17">
        <f t="shared" si="553"/>
        <v>35.277777777777779</v>
      </c>
      <c r="T1715" s="17">
        <f t="shared" si="554"/>
        <v>8113.8888888888887</v>
      </c>
      <c r="V1715" s="17">
        <f t="shared" si="555"/>
        <v>2482268440.9843373</v>
      </c>
      <c r="W1715" s="17">
        <f t="shared" si="561"/>
        <v>3181004.7866615001</v>
      </c>
      <c r="X1715" s="17">
        <f t="shared" si="562"/>
        <v>-698736.34567716066</v>
      </c>
      <c r="Z1715" s="17">
        <f t="shared" si="563"/>
        <v>538567.36374750314</v>
      </c>
      <c r="AA1715" s="17">
        <f t="shared" si="564"/>
        <v>0</v>
      </c>
      <c r="AC1715" s="17">
        <f t="shared" si="556"/>
        <v>0</v>
      </c>
      <c r="AD1715" s="17">
        <f t="shared" si="566"/>
        <v>295075.38007123582</v>
      </c>
      <c r="AE1715">
        <f t="shared" si="565"/>
        <v>50</v>
      </c>
    </row>
    <row r="1716" spans="2:31" x14ac:dyDescent="0.35">
      <c r="B1716" s="7" t="s">
        <v>40</v>
      </c>
      <c r="C1716" s="7">
        <v>1708</v>
      </c>
      <c r="D1716" s="7">
        <v>231</v>
      </c>
      <c r="E1716" s="13">
        <v>126.9</v>
      </c>
      <c r="F1716" s="17">
        <f t="shared" si="557"/>
        <v>-2.7777777777778172E-2</v>
      </c>
      <c r="G1716" s="17">
        <f t="shared" si="558"/>
        <v>-0.10000000000000142</v>
      </c>
      <c r="H1716" s="17">
        <f t="shared" si="546"/>
        <v>-58.694444444445274</v>
      </c>
      <c r="I1716" s="17">
        <v>414.57060000000001</v>
      </c>
      <c r="J1716" s="17">
        <f t="shared" si="547"/>
        <v>587.69789203125003</v>
      </c>
      <c r="K1716" s="17">
        <f t="shared" si="548"/>
        <v>943.5740475868048</v>
      </c>
      <c r="L1716" s="21">
        <f t="shared" si="549"/>
        <v>943.5740475868048</v>
      </c>
      <c r="M1716" s="17">
        <f t="shared" si="550"/>
        <v>7683287.5759874545</v>
      </c>
      <c r="N1716" s="17">
        <f t="shared" si="559"/>
        <v>2489951728.5603247</v>
      </c>
      <c r="O1716" s="17">
        <f t="shared" si="551"/>
        <v>1312767.28125</v>
      </c>
      <c r="P1716" s="17">
        <f t="shared" si="560"/>
        <v>446484841.68441415</v>
      </c>
      <c r="Q1716" s="17">
        <f t="shared" si="552"/>
        <v>261407.9869346687</v>
      </c>
      <c r="S1716" s="17">
        <f t="shared" si="553"/>
        <v>35.25</v>
      </c>
      <c r="T1716" s="17">
        <f t="shared" si="554"/>
        <v>8142.75</v>
      </c>
      <c r="V1716" s="17">
        <f t="shared" si="555"/>
        <v>2489951728.5603247</v>
      </c>
      <c r="W1716" s="17">
        <f t="shared" si="561"/>
        <v>3188688.0742374877</v>
      </c>
      <c r="X1716" s="17">
        <f t="shared" si="562"/>
        <v>-698736.34567716066</v>
      </c>
      <c r="Z1716" s="17">
        <f t="shared" si="563"/>
        <v>546250.65132349054</v>
      </c>
      <c r="AA1716" s="17">
        <f t="shared" si="564"/>
        <v>0</v>
      </c>
      <c r="AC1716" s="17">
        <f t="shared" si="556"/>
        <v>0</v>
      </c>
      <c r="AD1716" s="17">
        <f t="shared" si="566"/>
        <v>295025.38007123582</v>
      </c>
      <c r="AE1716">
        <f t="shared" si="565"/>
        <v>50</v>
      </c>
    </row>
    <row r="1717" spans="2:31" x14ac:dyDescent="0.35">
      <c r="B1717" s="7" t="s">
        <v>40</v>
      </c>
      <c r="C1717" s="7">
        <v>1709</v>
      </c>
      <c r="D1717" s="7">
        <v>232</v>
      </c>
      <c r="E1717" s="13">
        <v>126.8</v>
      </c>
      <c r="F1717" s="17">
        <f t="shared" si="557"/>
        <v>-2.7777777777778172E-2</v>
      </c>
      <c r="G1717" s="17">
        <f t="shared" si="558"/>
        <v>-0.10000000000000142</v>
      </c>
      <c r="H1717" s="17">
        <f t="shared" si="546"/>
        <v>-58.694444444445274</v>
      </c>
      <c r="I1717" s="17">
        <v>414.57060000000001</v>
      </c>
      <c r="J1717" s="17">
        <f t="shared" si="547"/>
        <v>586.77201916666661</v>
      </c>
      <c r="K1717" s="17">
        <f t="shared" si="548"/>
        <v>942.64817472222137</v>
      </c>
      <c r="L1717" s="21">
        <f t="shared" si="549"/>
        <v>942.64817472222137</v>
      </c>
      <c r="M1717" s="17">
        <f t="shared" si="550"/>
        <v>7702901.9290856719</v>
      </c>
      <c r="N1717" s="17">
        <f t="shared" si="559"/>
        <v>2497654630.4894104</v>
      </c>
      <c r="O1717" s="17">
        <f t="shared" si="551"/>
        <v>1310699.1172839506</v>
      </c>
      <c r="P1717" s="17">
        <f t="shared" si="560"/>
        <v>447795540.80169809</v>
      </c>
      <c r="Q1717" s="17">
        <f t="shared" si="552"/>
        <v>262021.96653112819</v>
      </c>
      <c r="S1717" s="17">
        <f t="shared" si="553"/>
        <v>35.222222222222221</v>
      </c>
      <c r="T1717" s="17">
        <f t="shared" si="554"/>
        <v>8171.5555555555557</v>
      </c>
      <c r="V1717" s="17">
        <f t="shared" si="555"/>
        <v>2497654630.4894104</v>
      </c>
      <c r="W1717" s="17">
        <f t="shared" si="561"/>
        <v>3196390.9761665734</v>
      </c>
      <c r="X1717" s="17">
        <f t="shared" si="562"/>
        <v>-698736.34567716066</v>
      </c>
      <c r="Z1717" s="17">
        <f t="shared" si="563"/>
        <v>553953.55325257627</v>
      </c>
      <c r="AA1717" s="17">
        <f t="shared" si="564"/>
        <v>0</v>
      </c>
      <c r="AC1717" s="17">
        <f t="shared" si="556"/>
        <v>0</v>
      </c>
      <c r="AD1717" s="17">
        <f t="shared" si="566"/>
        <v>294975.38007123582</v>
      </c>
      <c r="AE1717">
        <f t="shared" si="565"/>
        <v>50</v>
      </c>
    </row>
    <row r="1718" spans="2:31" x14ac:dyDescent="0.35">
      <c r="B1718" s="7" t="s">
        <v>40</v>
      </c>
      <c r="C1718" s="7">
        <v>1710</v>
      </c>
      <c r="D1718" s="7">
        <v>233</v>
      </c>
      <c r="E1718" s="13">
        <v>126.7</v>
      </c>
      <c r="F1718" s="17">
        <f t="shared" si="557"/>
        <v>0</v>
      </c>
      <c r="G1718" s="17">
        <f t="shared" si="558"/>
        <v>0</v>
      </c>
      <c r="H1718" s="17">
        <f t="shared" si="546"/>
        <v>0</v>
      </c>
      <c r="I1718" s="17">
        <v>414.57060000000001</v>
      </c>
      <c r="J1718" s="17">
        <f t="shared" si="547"/>
        <v>585.84687619791669</v>
      </c>
      <c r="K1718" s="17">
        <f t="shared" si="548"/>
        <v>1000.4174761979167</v>
      </c>
      <c r="L1718" s="21">
        <f t="shared" si="549"/>
        <v>1000.4174761979167</v>
      </c>
      <c r="M1718" s="17">
        <f t="shared" si="550"/>
        <v>8203728.987940643</v>
      </c>
      <c r="N1718" s="17">
        <f t="shared" si="559"/>
        <v>2505858359.4773512</v>
      </c>
      <c r="O1718" s="17">
        <f t="shared" si="551"/>
        <v>1308632.5837191357</v>
      </c>
      <c r="P1718" s="17">
        <f t="shared" si="560"/>
        <v>449104173.38541722</v>
      </c>
      <c r="Q1718" s="17">
        <f t="shared" si="552"/>
        <v>262634.0195236358</v>
      </c>
      <c r="S1718" s="17">
        <f t="shared" si="553"/>
        <v>35.194444444444443</v>
      </c>
      <c r="T1718" s="17">
        <f t="shared" si="554"/>
        <v>8200.3055555555547</v>
      </c>
      <c r="V1718" s="17">
        <f t="shared" si="555"/>
        <v>2505858359.4773512</v>
      </c>
      <c r="W1718" s="17">
        <f t="shared" si="561"/>
        <v>3204594.7051545139</v>
      </c>
      <c r="X1718" s="17">
        <f t="shared" si="562"/>
        <v>-698736.34567716066</v>
      </c>
      <c r="Z1718" s="17">
        <f t="shared" si="563"/>
        <v>562157.28224051686</v>
      </c>
      <c r="AA1718" s="17">
        <f t="shared" si="564"/>
        <v>0</v>
      </c>
      <c r="AC1718" s="17">
        <f t="shared" si="556"/>
        <v>0</v>
      </c>
      <c r="AD1718" s="17">
        <f t="shared" si="566"/>
        <v>294925.38007123582</v>
      </c>
      <c r="AE1718">
        <f t="shared" si="565"/>
        <v>50</v>
      </c>
    </row>
    <row r="1719" spans="2:31" x14ac:dyDescent="0.35">
      <c r="B1719" s="7" t="s">
        <v>40</v>
      </c>
      <c r="C1719" s="7">
        <v>1711</v>
      </c>
      <c r="D1719" s="7">
        <v>234</v>
      </c>
      <c r="E1719" s="13">
        <v>126.8</v>
      </c>
      <c r="F1719" s="17">
        <f t="shared" si="557"/>
        <v>2.7777777777778172E-2</v>
      </c>
      <c r="G1719" s="17">
        <f t="shared" si="558"/>
        <v>0.10000000000000142</v>
      </c>
      <c r="H1719" s="17">
        <f t="shared" si="546"/>
        <v>58.694444444445274</v>
      </c>
      <c r="I1719" s="17">
        <v>414.57060000000001</v>
      </c>
      <c r="J1719" s="17">
        <f t="shared" si="547"/>
        <v>586.77201916666661</v>
      </c>
      <c r="K1719" s="17">
        <f t="shared" si="548"/>
        <v>1060.037063611112</v>
      </c>
      <c r="L1719" s="21">
        <f t="shared" si="549"/>
        <v>1060.037063611112</v>
      </c>
      <c r="M1719" s="17">
        <f t="shared" si="550"/>
        <v>8736825.478282785</v>
      </c>
      <c r="N1719" s="17">
        <f t="shared" si="559"/>
        <v>2514595184.9556341</v>
      </c>
      <c r="O1719" s="17">
        <f t="shared" si="551"/>
        <v>1310699.1172839506</v>
      </c>
      <c r="P1719" s="17">
        <f t="shared" si="560"/>
        <v>450414872.50270116</v>
      </c>
      <c r="Q1719" s="17">
        <f t="shared" si="552"/>
        <v>263246.56487592118</v>
      </c>
      <c r="S1719" s="17">
        <f t="shared" si="553"/>
        <v>35.222222222222221</v>
      </c>
      <c r="T1719" s="17">
        <f t="shared" si="554"/>
        <v>8242</v>
      </c>
      <c r="V1719" s="17">
        <f t="shared" si="555"/>
        <v>2514595184.9556341</v>
      </c>
      <c r="W1719" s="17">
        <f t="shared" si="561"/>
        <v>3213331.5306327967</v>
      </c>
      <c r="X1719" s="17">
        <f t="shared" si="562"/>
        <v>-698736.34567716066</v>
      </c>
      <c r="Z1719" s="17">
        <f t="shared" si="563"/>
        <v>570894.10771879961</v>
      </c>
      <c r="AA1719" s="17">
        <f t="shared" si="564"/>
        <v>0</v>
      </c>
      <c r="AC1719" s="17">
        <f t="shared" si="556"/>
        <v>0</v>
      </c>
      <c r="AD1719" s="17">
        <f t="shared" si="566"/>
        <v>294875.38007123582</v>
      </c>
      <c r="AE1719">
        <f t="shared" si="565"/>
        <v>50</v>
      </c>
    </row>
    <row r="1720" spans="2:31" x14ac:dyDescent="0.35">
      <c r="B1720" s="7" t="s">
        <v>40</v>
      </c>
      <c r="C1720" s="7">
        <v>1712</v>
      </c>
      <c r="D1720" s="7">
        <v>235</v>
      </c>
      <c r="E1720" s="13">
        <v>126.9</v>
      </c>
      <c r="F1720" s="17">
        <f t="shared" si="557"/>
        <v>4.1666666666666269E-2</v>
      </c>
      <c r="G1720" s="17">
        <f t="shared" si="558"/>
        <v>0.14999999999999858</v>
      </c>
      <c r="H1720" s="17">
        <f t="shared" si="546"/>
        <v>88.041666666665833</v>
      </c>
      <c r="I1720" s="17">
        <v>414.57060000000001</v>
      </c>
      <c r="J1720" s="17">
        <f t="shared" si="547"/>
        <v>587.69789203125003</v>
      </c>
      <c r="K1720" s="17">
        <f t="shared" si="548"/>
        <v>1090.310158697916</v>
      </c>
      <c r="L1720" s="21">
        <f t="shared" si="549"/>
        <v>1090.310158697916</v>
      </c>
      <c r="M1720" s="17">
        <f t="shared" si="550"/>
        <v>9031856.7771138623</v>
      </c>
      <c r="N1720" s="17">
        <f t="shared" si="559"/>
        <v>2523627041.732748</v>
      </c>
      <c r="O1720" s="17">
        <f t="shared" si="551"/>
        <v>1312767.28125</v>
      </c>
      <c r="P1720" s="17">
        <f t="shared" si="560"/>
        <v>451727639.78395116</v>
      </c>
      <c r="Q1720" s="17">
        <f t="shared" si="552"/>
        <v>263859.60267754155</v>
      </c>
      <c r="S1720" s="17">
        <f t="shared" si="553"/>
        <v>35.25</v>
      </c>
      <c r="T1720" s="17">
        <f t="shared" si="554"/>
        <v>8283.75</v>
      </c>
      <c r="V1720" s="17">
        <f t="shared" si="555"/>
        <v>2523627041.732748</v>
      </c>
      <c r="W1720" s="17">
        <f t="shared" si="561"/>
        <v>3222363.3874099106</v>
      </c>
      <c r="X1720" s="17">
        <f t="shared" si="562"/>
        <v>-698736.34567716066</v>
      </c>
      <c r="Z1720" s="17">
        <f t="shared" si="563"/>
        <v>579925.96449591347</v>
      </c>
      <c r="AA1720" s="17">
        <f t="shared" si="564"/>
        <v>0</v>
      </c>
      <c r="AC1720" s="17">
        <f t="shared" si="556"/>
        <v>0</v>
      </c>
      <c r="AD1720" s="17">
        <f t="shared" si="566"/>
        <v>294825.38007123582</v>
      </c>
      <c r="AE1720">
        <f t="shared" si="565"/>
        <v>50</v>
      </c>
    </row>
    <row r="1721" spans="2:31" x14ac:dyDescent="0.35">
      <c r="B1721" s="7" t="s">
        <v>40</v>
      </c>
      <c r="C1721" s="7">
        <v>1713</v>
      </c>
      <c r="D1721" s="7">
        <v>236</v>
      </c>
      <c r="E1721" s="13">
        <v>127.1</v>
      </c>
      <c r="F1721" s="17">
        <f t="shared" si="557"/>
        <v>6.9444444444444448E-2</v>
      </c>
      <c r="G1721" s="17">
        <f t="shared" si="558"/>
        <v>0.25</v>
      </c>
      <c r="H1721" s="17">
        <f t="shared" si="546"/>
        <v>146.73611111111111</v>
      </c>
      <c r="I1721" s="17">
        <v>414.57060000000001</v>
      </c>
      <c r="J1721" s="17">
        <f t="shared" si="547"/>
        <v>589.55182744791648</v>
      </c>
      <c r="K1721" s="17">
        <f t="shared" si="548"/>
        <v>1150.8585385590277</v>
      </c>
      <c r="L1721" s="21">
        <f t="shared" si="549"/>
        <v>1150.8585385590277</v>
      </c>
      <c r="M1721" s="17">
        <f t="shared" si="550"/>
        <v>9589081.216444768</v>
      </c>
      <c r="N1721" s="17">
        <f t="shared" si="559"/>
        <v>2533216122.949193</v>
      </c>
      <c r="O1721" s="17">
        <f t="shared" si="551"/>
        <v>1316908.500385802</v>
      </c>
      <c r="P1721" s="17">
        <f t="shared" si="560"/>
        <v>453044548.28433698</v>
      </c>
      <c r="Q1721" s="17">
        <f t="shared" si="552"/>
        <v>264474.34225588851</v>
      </c>
      <c r="S1721" s="17">
        <f t="shared" si="553"/>
        <v>35.30555555555555</v>
      </c>
      <c r="T1721" s="17">
        <f t="shared" si="554"/>
        <v>8332.1111111111095</v>
      </c>
      <c r="V1721" s="17">
        <f t="shared" si="555"/>
        <v>2533216122.949193</v>
      </c>
      <c r="W1721" s="17">
        <f t="shared" si="561"/>
        <v>3231952.4686263553</v>
      </c>
      <c r="X1721" s="17">
        <f t="shared" si="562"/>
        <v>-698736.34567716066</v>
      </c>
      <c r="Z1721" s="17">
        <f t="shared" si="563"/>
        <v>589515.0457123582</v>
      </c>
      <c r="AA1721" s="17">
        <f t="shared" si="564"/>
        <v>0</v>
      </c>
      <c r="AC1721" s="17">
        <f t="shared" si="556"/>
        <v>0</v>
      </c>
      <c r="AD1721" s="17">
        <f t="shared" si="566"/>
        <v>294775.38007123582</v>
      </c>
      <c r="AE1721">
        <f t="shared" si="565"/>
        <v>50</v>
      </c>
    </row>
    <row r="1722" spans="2:31" x14ac:dyDescent="0.35">
      <c r="B1722" s="7" t="s">
        <v>40</v>
      </c>
      <c r="C1722" s="7">
        <v>1714</v>
      </c>
      <c r="D1722" s="7">
        <v>237</v>
      </c>
      <c r="E1722" s="13">
        <v>127.4</v>
      </c>
      <c r="F1722" s="17">
        <f t="shared" si="557"/>
        <v>8.3333333333334522E-2</v>
      </c>
      <c r="G1722" s="17">
        <f t="shared" si="558"/>
        <v>0.30000000000000426</v>
      </c>
      <c r="H1722" s="17">
        <f t="shared" si="546"/>
        <v>176.08333333333584</v>
      </c>
      <c r="I1722" s="17">
        <v>414.57060000000001</v>
      </c>
      <c r="J1722" s="17">
        <f t="shared" si="547"/>
        <v>592.33820479166684</v>
      </c>
      <c r="K1722" s="17">
        <f t="shared" si="548"/>
        <v>1182.9921381250028</v>
      </c>
      <c r="L1722" s="21">
        <f t="shared" si="549"/>
        <v>1182.9921381250026</v>
      </c>
      <c r="M1722" s="17">
        <f t="shared" si="550"/>
        <v>9921952.2278107516</v>
      </c>
      <c r="N1722" s="17">
        <f t="shared" si="559"/>
        <v>2543138075.1770039</v>
      </c>
      <c r="O1722" s="17">
        <f t="shared" si="551"/>
        <v>1323132.5570987659</v>
      </c>
      <c r="P1722" s="17">
        <f t="shared" si="560"/>
        <v>454367680.84143573</v>
      </c>
      <c r="Q1722" s="17">
        <f t="shared" si="552"/>
        <v>265091.99582347478</v>
      </c>
      <c r="S1722" s="17">
        <f t="shared" si="553"/>
        <v>35.388888888888893</v>
      </c>
      <c r="T1722" s="17">
        <f t="shared" si="554"/>
        <v>8387.1666666666679</v>
      </c>
      <c r="V1722" s="17">
        <f t="shared" si="555"/>
        <v>2543138075.1770039</v>
      </c>
      <c r="W1722" s="17">
        <f t="shared" si="561"/>
        <v>3241874.4208541662</v>
      </c>
      <c r="X1722" s="17">
        <f t="shared" si="562"/>
        <v>-698736.34567716066</v>
      </c>
      <c r="Z1722" s="17">
        <f t="shared" si="563"/>
        <v>599436.99794016895</v>
      </c>
      <c r="AA1722" s="17">
        <f t="shared" si="564"/>
        <v>0</v>
      </c>
      <c r="AC1722" s="17">
        <f t="shared" si="556"/>
        <v>0</v>
      </c>
      <c r="AD1722" s="17">
        <f t="shared" si="566"/>
        <v>294725.38007123582</v>
      </c>
      <c r="AE1722">
        <f t="shared" si="565"/>
        <v>50</v>
      </c>
    </row>
    <row r="1723" spans="2:31" x14ac:dyDescent="0.35">
      <c r="B1723" s="7" t="s">
        <v>40</v>
      </c>
      <c r="C1723" s="7">
        <v>1715</v>
      </c>
      <c r="D1723" s="7">
        <v>238</v>
      </c>
      <c r="E1723" s="13">
        <v>127.7</v>
      </c>
      <c r="F1723" s="17">
        <f t="shared" si="557"/>
        <v>9.7222222222220642E-2</v>
      </c>
      <c r="G1723" s="17">
        <f t="shared" si="558"/>
        <v>0.34999999999999432</v>
      </c>
      <c r="H1723" s="17">
        <f t="shared" si="546"/>
        <v>205.43055555555222</v>
      </c>
      <c r="I1723" s="17">
        <v>414.57060000000001</v>
      </c>
      <c r="J1723" s="17">
        <f t="shared" si="547"/>
        <v>595.13115119791667</v>
      </c>
      <c r="K1723" s="17">
        <f t="shared" si="548"/>
        <v>1215.132306753469</v>
      </c>
      <c r="L1723" s="21">
        <f t="shared" si="549"/>
        <v>1215.1323067534688</v>
      </c>
      <c r="M1723" s="17">
        <f t="shared" si="550"/>
        <v>10258619.48506541</v>
      </c>
      <c r="N1723" s="17">
        <f t="shared" si="559"/>
        <v>2553396694.6620693</v>
      </c>
      <c r="O1723" s="17">
        <f t="shared" si="551"/>
        <v>1329371.2874228393</v>
      </c>
      <c r="P1723" s="17">
        <f t="shared" si="560"/>
        <v>455697052.12885857</v>
      </c>
      <c r="Q1723" s="17">
        <f t="shared" si="552"/>
        <v>265712.56683898461</v>
      </c>
      <c r="S1723" s="17">
        <f t="shared" si="553"/>
        <v>35.472222222222221</v>
      </c>
      <c r="T1723" s="17">
        <f t="shared" si="554"/>
        <v>8442.3888888888887</v>
      </c>
      <c r="V1723" s="17">
        <f t="shared" si="555"/>
        <v>2553396694.6620693</v>
      </c>
      <c r="W1723" s="17">
        <f t="shared" si="561"/>
        <v>3252133.0403392315</v>
      </c>
      <c r="X1723" s="17">
        <f t="shared" si="562"/>
        <v>-698736.34567716066</v>
      </c>
      <c r="Z1723" s="17">
        <f t="shared" si="563"/>
        <v>609695.61742523441</v>
      </c>
      <c r="AA1723" s="17">
        <f t="shared" si="564"/>
        <v>0</v>
      </c>
      <c r="AC1723" s="17">
        <f t="shared" si="556"/>
        <v>0</v>
      </c>
      <c r="AD1723" s="17">
        <f t="shared" si="566"/>
        <v>294675.38007123582</v>
      </c>
      <c r="AE1723">
        <f t="shared" si="565"/>
        <v>50</v>
      </c>
    </row>
    <row r="1724" spans="2:31" x14ac:dyDescent="0.35">
      <c r="B1724" s="7" t="s">
        <v>40</v>
      </c>
      <c r="C1724" s="7">
        <v>1716</v>
      </c>
      <c r="D1724" s="7">
        <v>239</v>
      </c>
      <c r="E1724" s="13">
        <v>128.1</v>
      </c>
      <c r="F1724" s="17">
        <f t="shared" si="557"/>
        <v>0.11111111111111072</v>
      </c>
      <c r="G1724" s="17">
        <f t="shared" si="558"/>
        <v>0.39999999999999858</v>
      </c>
      <c r="H1724" s="17">
        <f t="shared" si="546"/>
        <v>234.77777777777695</v>
      </c>
      <c r="I1724" s="17">
        <v>414.57060000000001</v>
      </c>
      <c r="J1724" s="17">
        <f t="shared" si="547"/>
        <v>598.86529828124992</v>
      </c>
      <c r="K1724" s="17">
        <f t="shared" si="548"/>
        <v>1248.213676059027</v>
      </c>
      <c r="L1724" s="21">
        <f t="shared" si="549"/>
        <v>1248.213676059027</v>
      </c>
      <c r="M1724" s="17">
        <f t="shared" si="550"/>
        <v>10615329.190237656</v>
      </c>
      <c r="N1724" s="17">
        <f t="shared" si="559"/>
        <v>2564012023.8523068</v>
      </c>
      <c r="O1724" s="17">
        <f t="shared" si="551"/>
        <v>1337712.4201388885</v>
      </c>
      <c r="P1724" s="17">
        <f t="shared" si="560"/>
        <v>457034764.54899746</v>
      </c>
      <c r="Q1724" s="17">
        <f t="shared" si="552"/>
        <v>266337.27537820366</v>
      </c>
      <c r="S1724" s="17">
        <f t="shared" si="553"/>
        <v>35.583333333333329</v>
      </c>
      <c r="T1724" s="17">
        <f t="shared" si="554"/>
        <v>8504.4166666666661</v>
      </c>
      <c r="V1724" s="17">
        <f t="shared" si="555"/>
        <v>2564012023.8523068</v>
      </c>
      <c r="W1724" s="17">
        <f t="shared" si="561"/>
        <v>3262748.3695294689</v>
      </c>
      <c r="X1724" s="17">
        <f t="shared" si="562"/>
        <v>-698736.34567716066</v>
      </c>
      <c r="Z1724" s="17">
        <f t="shared" si="563"/>
        <v>620310.94661547209</v>
      </c>
      <c r="AA1724" s="17">
        <f t="shared" si="564"/>
        <v>0</v>
      </c>
      <c r="AC1724" s="17">
        <f t="shared" si="556"/>
        <v>0</v>
      </c>
      <c r="AD1724" s="17">
        <f t="shared" si="566"/>
        <v>294625.38007123582</v>
      </c>
      <c r="AE1724">
        <f t="shared" si="565"/>
        <v>50</v>
      </c>
    </row>
    <row r="1725" spans="2:31" x14ac:dyDescent="0.35">
      <c r="B1725" s="7" t="s">
        <v>40</v>
      </c>
      <c r="C1725" s="7">
        <v>1717</v>
      </c>
      <c r="D1725" s="7">
        <v>240</v>
      </c>
      <c r="E1725" s="13">
        <v>128.5</v>
      </c>
      <c r="F1725" s="17">
        <f t="shared" si="557"/>
        <v>0.12500000000000078</v>
      </c>
      <c r="G1725" s="17">
        <f t="shared" si="558"/>
        <v>0.45000000000000284</v>
      </c>
      <c r="H1725" s="17">
        <f t="shared" si="546"/>
        <v>264.12500000000165</v>
      </c>
      <c r="I1725" s="17">
        <v>414.57060000000001</v>
      </c>
      <c r="J1725" s="17">
        <f t="shared" si="547"/>
        <v>602.6111236979167</v>
      </c>
      <c r="K1725" s="17">
        <f t="shared" si="548"/>
        <v>1281.3067236979182</v>
      </c>
      <c r="L1725" s="21">
        <f t="shared" si="549"/>
        <v>1281.3067236979184</v>
      </c>
      <c r="M1725" s="17">
        <f t="shared" si="550"/>
        <v>10976527.599678833</v>
      </c>
      <c r="N1725" s="17">
        <f t="shared" si="559"/>
        <v>2574988551.4519858</v>
      </c>
      <c r="O1725" s="17">
        <f t="shared" si="551"/>
        <v>1346079.6392746912</v>
      </c>
      <c r="P1725" s="17">
        <f t="shared" si="560"/>
        <v>458380844.18827218</v>
      </c>
      <c r="Q1725" s="17">
        <f t="shared" si="552"/>
        <v>266966.1294049343</v>
      </c>
      <c r="S1725" s="17">
        <f t="shared" si="553"/>
        <v>35.694444444444443</v>
      </c>
      <c r="T1725" s="17">
        <f t="shared" si="554"/>
        <v>8566.6666666666661</v>
      </c>
      <c r="V1725" s="17">
        <f t="shared" si="555"/>
        <v>2574988551.4519858</v>
      </c>
      <c r="W1725" s="17">
        <f t="shared" si="561"/>
        <v>3273724.8971291478</v>
      </c>
      <c r="X1725" s="17">
        <f t="shared" si="562"/>
        <v>-698736.34567716066</v>
      </c>
      <c r="Z1725" s="17">
        <f t="shared" si="563"/>
        <v>631287.47421515093</v>
      </c>
      <c r="AA1725" s="17">
        <f t="shared" si="564"/>
        <v>0</v>
      </c>
      <c r="AC1725" s="17">
        <f t="shared" si="556"/>
        <v>0</v>
      </c>
      <c r="AD1725" s="17">
        <f t="shared" si="566"/>
        <v>294575.38007123582</v>
      </c>
      <c r="AE1725">
        <f t="shared" si="565"/>
        <v>50</v>
      </c>
    </row>
    <row r="1726" spans="2:31" x14ac:dyDescent="0.35">
      <c r="B1726" s="7" t="s">
        <v>40</v>
      </c>
      <c r="C1726" s="7">
        <v>1718</v>
      </c>
      <c r="D1726" s="7">
        <v>241</v>
      </c>
      <c r="E1726" s="13">
        <v>129</v>
      </c>
      <c r="F1726" s="17">
        <f t="shared" si="557"/>
        <v>0.1388888888888889</v>
      </c>
      <c r="G1726" s="17">
        <f t="shared" si="558"/>
        <v>0.5</v>
      </c>
      <c r="H1726" s="17">
        <f t="shared" si="546"/>
        <v>293.47222222222223</v>
      </c>
      <c r="I1726" s="17">
        <v>414.57060000000001</v>
      </c>
      <c r="J1726" s="17">
        <f t="shared" si="547"/>
        <v>607.30982812500008</v>
      </c>
      <c r="K1726" s="17">
        <f t="shared" si="548"/>
        <v>1315.3526503472222</v>
      </c>
      <c r="L1726" s="21">
        <f t="shared" si="549"/>
        <v>1315.3526503472224</v>
      </c>
      <c r="M1726" s="17">
        <f t="shared" si="550"/>
        <v>11359166.262956889</v>
      </c>
      <c r="N1726" s="17">
        <f t="shared" si="559"/>
        <v>2586347717.7149429</v>
      </c>
      <c r="O1726" s="17">
        <f t="shared" si="551"/>
        <v>1356575.3472222225</v>
      </c>
      <c r="P1726" s="17">
        <f t="shared" si="560"/>
        <v>459737419.53549439</v>
      </c>
      <c r="Q1726" s="17">
        <f t="shared" si="552"/>
        <v>267600.36061437393</v>
      </c>
      <c r="S1726" s="17">
        <f t="shared" si="553"/>
        <v>35.833333333333336</v>
      </c>
      <c r="T1726" s="17">
        <f t="shared" si="554"/>
        <v>8635.8333333333339</v>
      </c>
      <c r="V1726" s="17">
        <f t="shared" si="555"/>
        <v>2586347717.7149429</v>
      </c>
      <c r="W1726" s="17">
        <f t="shared" si="561"/>
        <v>3285084.0633921046</v>
      </c>
      <c r="X1726" s="17">
        <f t="shared" si="562"/>
        <v>-698736.34567716066</v>
      </c>
      <c r="Z1726" s="17">
        <f t="shared" si="563"/>
        <v>642646.64047810785</v>
      </c>
      <c r="AA1726" s="17">
        <f t="shared" si="564"/>
        <v>0</v>
      </c>
      <c r="AC1726" s="17">
        <f t="shared" si="556"/>
        <v>0</v>
      </c>
      <c r="AD1726" s="17">
        <f t="shared" si="566"/>
        <v>294525.38007123582</v>
      </c>
      <c r="AE1726">
        <f t="shared" si="565"/>
        <v>50</v>
      </c>
    </row>
    <row r="1727" spans="2:31" x14ac:dyDescent="0.35">
      <c r="B1727" s="7" t="s">
        <v>40</v>
      </c>
      <c r="C1727" s="7">
        <v>1719</v>
      </c>
      <c r="D1727" s="7">
        <v>242</v>
      </c>
      <c r="E1727" s="13">
        <v>129.5</v>
      </c>
      <c r="F1727" s="17">
        <f t="shared" si="557"/>
        <v>0.15277777777777699</v>
      </c>
      <c r="G1727" s="17">
        <f t="shared" si="558"/>
        <v>0.54999999999999716</v>
      </c>
      <c r="H1727" s="17">
        <f t="shared" si="546"/>
        <v>322.81944444444275</v>
      </c>
      <c r="I1727" s="17">
        <v>414.57060000000001</v>
      </c>
      <c r="J1727" s="17">
        <f t="shared" si="547"/>
        <v>612.02677994791657</v>
      </c>
      <c r="K1727" s="17">
        <f t="shared" si="548"/>
        <v>1349.4168243923593</v>
      </c>
      <c r="L1727" s="21">
        <f t="shared" si="549"/>
        <v>1349.4168243923593</v>
      </c>
      <c r="M1727" s="17">
        <f t="shared" si="550"/>
        <v>11747048.294342263</v>
      </c>
      <c r="N1727" s="17">
        <f t="shared" si="559"/>
        <v>2598094766.009285</v>
      </c>
      <c r="O1727" s="17">
        <f t="shared" si="551"/>
        <v>1367111.8152006171</v>
      </c>
      <c r="P1727" s="17">
        <f t="shared" si="560"/>
        <v>461104531.35069501</v>
      </c>
      <c r="Q1727" s="17">
        <f t="shared" si="552"/>
        <v>268239.98333373765</v>
      </c>
      <c r="S1727" s="17">
        <f t="shared" si="553"/>
        <v>35.972222222222221</v>
      </c>
      <c r="T1727" s="17">
        <f t="shared" si="554"/>
        <v>8705.2777777777774</v>
      </c>
      <c r="V1727" s="17">
        <f t="shared" si="555"/>
        <v>2598094766.009285</v>
      </c>
      <c r="W1727" s="17">
        <f t="shared" si="561"/>
        <v>3296831.1116864467</v>
      </c>
      <c r="X1727" s="17">
        <f t="shared" si="562"/>
        <v>-698736.34567716066</v>
      </c>
      <c r="Z1727" s="17">
        <f t="shared" si="563"/>
        <v>654393.68877245008</v>
      </c>
      <c r="AA1727" s="17">
        <f t="shared" si="564"/>
        <v>0</v>
      </c>
      <c r="AC1727" s="17">
        <f t="shared" si="556"/>
        <v>0</v>
      </c>
      <c r="AD1727" s="17">
        <f t="shared" si="566"/>
        <v>294475.38007123582</v>
      </c>
      <c r="AE1727">
        <f t="shared" si="565"/>
        <v>50</v>
      </c>
    </row>
    <row r="1728" spans="2:31" x14ac:dyDescent="0.35">
      <c r="B1728" s="7" t="s">
        <v>40</v>
      </c>
      <c r="C1728" s="7">
        <v>1720</v>
      </c>
      <c r="D1728" s="7">
        <v>243</v>
      </c>
      <c r="E1728" s="13">
        <v>130.1</v>
      </c>
      <c r="F1728" s="17">
        <f t="shared" si="557"/>
        <v>0.15277777777777699</v>
      </c>
      <c r="G1728" s="17">
        <f t="shared" si="558"/>
        <v>0.54999999999999716</v>
      </c>
      <c r="H1728" s="17">
        <f t="shared" si="546"/>
        <v>322.81944444444275</v>
      </c>
      <c r="I1728" s="17">
        <v>414.57060000000001</v>
      </c>
      <c r="J1728" s="17">
        <f t="shared" si="547"/>
        <v>617.71120869791662</v>
      </c>
      <c r="K1728" s="17">
        <f t="shared" si="548"/>
        <v>1355.1012531423594</v>
      </c>
      <c r="L1728" s="21">
        <f t="shared" si="549"/>
        <v>1355.1012531423594</v>
      </c>
      <c r="M1728" s="17">
        <f t="shared" si="550"/>
        <v>11900160.429782914</v>
      </c>
      <c r="N1728" s="17">
        <f t="shared" si="559"/>
        <v>2609994926.4390678</v>
      </c>
      <c r="O1728" s="17">
        <f t="shared" si="551"/>
        <v>1379809.3800154319</v>
      </c>
      <c r="P1728" s="17">
        <f t="shared" si="560"/>
        <v>462484340.73071045</v>
      </c>
      <c r="Q1728" s="17">
        <f t="shared" si="552"/>
        <v>268886.24461087817</v>
      </c>
      <c r="S1728" s="17">
        <f t="shared" si="553"/>
        <v>36.138888888888886</v>
      </c>
      <c r="T1728" s="17">
        <f t="shared" si="554"/>
        <v>8781.75</v>
      </c>
      <c r="V1728" s="17">
        <f t="shared" si="555"/>
        <v>2609994926.4390678</v>
      </c>
      <c r="W1728" s="17">
        <f t="shared" si="561"/>
        <v>3308731.2721162294</v>
      </c>
      <c r="X1728" s="17">
        <f t="shared" si="562"/>
        <v>-698736.34567716066</v>
      </c>
      <c r="Z1728" s="17">
        <f t="shared" si="563"/>
        <v>666293.84920223302</v>
      </c>
      <c r="AA1728" s="17">
        <f t="shared" si="564"/>
        <v>0</v>
      </c>
      <c r="AC1728" s="17">
        <f t="shared" si="556"/>
        <v>0</v>
      </c>
      <c r="AD1728" s="17">
        <f t="shared" si="566"/>
        <v>294425.38007123582</v>
      </c>
      <c r="AE1728">
        <f t="shared" si="565"/>
        <v>50</v>
      </c>
    </row>
    <row r="1729" spans="2:31" x14ac:dyDescent="0.35">
      <c r="B1729" s="7" t="s">
        <v>40</v>
      </c>
      <c r="C1729" s="7">
        <v>1721</v>
      </c>
      <c r="D1729" s="7">
        <v>244</v>
      </c>
      <c r="E1729" s="13">
        <v>130.6</v>
      </c>
      <c r="F1729" s="17">
        <f t="shared" si="557"/>
        <v>0.12500000000000078</v>
      </c>
      <c r="G1729" s="17">
        <f t="shared" si="558"/>
        <v>0.45000000000000284</v>
      </c>
      <c r="H1729" s="17">
        <f t="shared" si="546"/>
        <v>264.12500000000165</v>
      </c>
      <c r="I1729" s="17">
        <v>414.57060000000001</v>
      </c>
      <c r="J1729" s="17">
        <f t="shared" si="547"/>
        <v>622.4683047916667</v>
      </c>
      <c r="K1729" s="17">
        <f t="shared" si="548"/>
        <v>1301.1639047916683</v>
      </c>
      <c r="L1729" s="21">
        <f t="shared" si="549"/>
        <v>1301.1639047916683</v>
      </c>
      <c r="M1729" s="17">
        <f t="shared" si="550"/>
        <v>11517613.737681448</v>
      </c>
      <c r="N1729" s="17">
        <f t="shared" si="559"/>
        <v>2621512540.1767492</v>
      </c>
      <c r="O1729" s="17">
        <f t="shared" si="551"/>
        <v>1390435.5200617285</v>
      </c>
      <c r="P1729" s="17">
        <f t="shared" si="560"/>
        <v>463874776.25077218</v>
      </c>
      <c r="Q1729" s="17">
        <f t="shared" si="552"/>
        <v>269537.92925669503</v>
      </c>
      <c r="S1729" s="17">
        <f t="shared" si="553"/>
        <v>36.277777777777779</v>
      </c>
      <c r="T1729" s="17">
        <f t="shared" si="554"/>
        <v>8851.7777777777774</v>
      </c>
      <c r="V1729" s="17">
        <f t="shared" si="555"/>
        <v>2621512540.1767492</v>
      </c>
      <c r="W1729" s="17">
        <f t="shared" si="561"/>
        <v>3320248.8858539108</v>
      </c>
      <c r="X1729" s="17">
        <f t="shared" si="562"/>
        <v>-698736.34567716066</v>
      </c>
      <c r="Z1729" s="17">
        <f t="shared" si="563"/>
        <v>677811.46293991443</v>
      </c>
      <c r="AA1729" s="17">
        <f t="shared" si="564"/>
        <v>0</v>
      </c>
      <c r="AC1729" s="17">
        <f t="shared" si="556"/>
        <v>0</v>
      </c>
      <c r="AD1729" s="17">
        <f t="shared" si="566"/>
        <v>294375.38007123582</v>
      </c>
      <c r="AE1729">
        <f t="shared" si="565"/>
        <v>50</v>
      </c>
    </row>
    <row r="1730" spans="2:31" x14ac:dyDescent="0.35">
      <c r="B1730" s="7" t="s">
        <v>40</v>
      </c>
      <c r="C1730" s="7">
        <v>1722</v>
      </c>
      <c r="D1730" s="7">
        <v>245</v>
      </c>
      <c r="E1730" s="13">
        <v>131</v>
      </c>
      <c r="F1730" s="17">
        <f t="shared" si="557"/>
        <v>8.3333333333332538E-2</v>
      </c>
      <c r="G1730" s="17">
        <f t="shared" si="558"/>
        <v>0.29999999999999716</v>
      </c>
      <c r="H1730" s="17">
        <f t="shared" si="546"/>
        <v>176.08333333333167</v>
      </c>
      <c r="I1730" s="17">
        <v>414.57060000000001</v>
      </c>
      <c r="J1730" s="17">
        <f t="shared" si="547"/>
        <v>626.28711979166656</v>
      </c>
      <c r="K1730" s="17">
        <f t="shared" si="548"/>
        <v>1216.9410531249982</v>
      </c>
      <c r="L1730" s="21">
        <f t="shared" si="549"/>
        <v>1216.9410531249982</v>
      </c>
      <c r="M1730" s="17">
        <f t="shared" si="550"/>
        <v>10849367.527790783</v>
      </c>
      <c r="N1730" s="17">
        <f t="shared" si="559"/>
        <v>2632361907.7045398</v>
      </c>
      <c r="O1730" s="17">
        <f t="shared" si="551"/>
        <v>1398965.7793209874</v>
      </c>
      <c r="P1730" s="17">
        <f t="shared" si="560"/>
        <v>465273742.03009319</v>
      </c>
      <c r="Q1730" s="17">
        <f t="shared" si="552"/>
        <v>270193.81070272543</v>
      </c>
      <c r="S1730" s="17">
        <f t="shared" si="553"/>
        <v>36.388888888888886</v>
      </c>
      <c r="T1730" s="17">
        <f t="shared" si="554"/>
        <v>8915.2777777777774</v>
      </c>
      <c r="V1730" s="17">
        <f t="shared" si="555"/>
        <v>2632361907.7045398</v>
      </c>
      <c r="W1730" s="17">
        <f t="shared" si="561"/>
        <v>3331098.2533817017</v>
      </c>
      <c r="X1730" s="17">
        <f t="shared" si="562"/>
        <v>-698736.34567716066</v>
      </c>
      <c r="Z1730" s="17">
        <f t="shared" si="563"/>
        <v>688660.83046770527</v>
      </c>
      <c r="AA1730" s="17">
        <f t="shared" si="564"/>
        <v>0</v>
      </c>
      <c r="AC1730" s="17">
        <f t="shared" si="556"/>
        <v>0</v>
      </c>
      <c r="AD1730" s="17">
        <f t="shared" si="566"/>
        <v>294325.38007123582</v>
      </c>
      <c r="AE1730">
        <f t="shared" si="565"/>
        <v>50</v>
      </c>
    </row>
    <row r="1731" spans="2:31" x14ac:dyDescent="0.35">
      <c r="B1731" s="7" t="s">
        <v>40</v>
      </c>
      <c r="C1731" s="7">
        <v>1723</v>
      </c>
      <c r="D1731" s="7">
        <v>246</v>
      </c>
      <c r="E1731" s="13">
        <v>131.19999999999999</v>
      </c>
      <c r="F1731" s="17">
        <f t="shared" si="557"/>
        <v>4.1666666666668246E-2</v>
      </c>
      <c r="G1731" s="17">
        <f t="shared" si="558"/>
        <v>0.15000000000000568</v>
      </c>
      <c r="H1731" s="17">
        <f t="shared" si="546"/>
        <v>88.041666666670011</v>
      </c>
      <c r="I1731" s="17">
        <v>414.57060000000001</v>
      </c>
      <c r="J1731" s="17">
        <f t="shared" si="547"/>
        <v>628.20090666666658</v>
      </c>
      <c r="K1731" s="17">
        <f t="shared" si="548"/>
        <v>1130.8131733333366</v>
      </c>
      <c r="L1731" s="21">
        <f t="shared" si="549"/>
        <v>1130.8131733333364</v>
      </c>
      <c r="M1731" s="17">
        <f t="shared" si="550"/>
        <v>10138117.036657805</v>
      </c>
      <c r="N1731" s="17">
        <f t="shared" si="559"/>
        <v>2642500024.7411976</v>
      </c>
      <c r="O1731" s="17">
        <f t="shared" si="551"/>
        <v>1403240.6913580247</v>
      </c>
      <c r="P1731" s="17">
        <f t="shared" si="560"/>
        <v>466676982.72145122</v>
      </c>
      <c r="Q1731" s="17">
        <f t="shared" si="552"/>
        <v>270851.41191030253</v>
      </c>
      <c r="S1731" s="17">
        <f t="shared" si="553"/>
        <v>36.444444444444443</v>
      </c>
      <c r="T1731" s="17">
        <f t="shared" si="554"/>
        <v>8965.3333333333321</v>
      </c>
      <c r="V1731" s="17">
        <f t="shared" si="555"/>
        <v>2642500024.7411976</v>
      </c>
      <c r="W1731" s="17">
        <f t="shared" si="561"/>
        <v>3341236.3704183595</v>
      </c>
      <c r="X1731" s="17">
        <f t="shared" si="562"/>
        <v>-698736.34567716066</v>
      </c>
      <c r="Z1731" s="17">
        <f t="shared" si="563"/>
        <v>698798.94750436302</v>
      </c>
      <c r="AA1731" s="17">
        <f t="shared" si="564"/>
        <v>0</v>
      </c>
      <c r="AC1731" s="17">
        <f t="shared" si="556"/>
        <v>0</v>
      </c>
      <c r="AD1731" s="17">
        <f t="shared" si="566"/>
        <v>294275.38007123582</v>
      </c>
      <c r="AE1731">
        <f t="shared" si="565"/>
        <v>50</v>
      </c>
    </row>
    <row r="1732" spans="2:31" x14ac:dyDescent="0.35">
      <c r="B1732" s="7" t="s">
        <v>40</v>
      </c>
      <c r="C1732" s="7">
        <v>1724</v>
      </c>
      <c r="D1732" s="7">
        <v>247</v>
      </c>
      <c r="E1732" s="13">
        <v>131.30000000000001</v>
      </c>
      <c r="F1732" s="17">
        <f t="shared" si="557"/>
        <v>0</v>
      </c>
      <c r="G1732" s="17">
        <f t="shared" si="558"/>
        <v>0</v>
      </c>
      <c r="H1732" s="17">
        <f t="shared" si="546"/>
        <v>0</v>
      </c>
      <c r="I1732" s="17">
        <v>414.57060000000001</v>
      </c>
      <c r="J1732" s="17">
        <f t="shared" si="547"/>
        <v>629.15889494791668</v>
      </c>
      <c r="K1732" s="17">
        <f t="shared" si="548"/>
        <v>1043.7294949479167</v>
      </c>
      <c r="L1732" s="21">
        <f t="shared" si="549"/>
        <v>1043.7294949479167</v>
      </c>
      <c r="M1732" s="17">
        <f t="shared" si="550"/>
        <v>9402582.1176681612</v>
      </c>
      <c r="N1732" s="17">
        <f t="shared" si="559"/>
        <v>2651902606.8588657</v>
      </c>
      <c r="O1732" s="17">
        <f t="shared" si="551"/>
        <v>1405380.5929783951</v>
      </c>
      <c r="P1732" s="17">
        <f t="shared" si="560"/>
        <v>468082363.31442964</v>
      </c>
      <c r="Q1732" s="17">
        <f t="shared" si="552"/>
        <v>271509.4914816877</v>
      </c>
      <c r="S1732" s="17">
        <f t="shared" si="553"/>
        <v>36.472222222222221</v>
      </c>
      <c r="T1732" s="17">
        <f t="shared" si="554"/>
        <v>9008.6388888888887</v>
      </c>
      <c r="V1732" s="17">
        <f t="shared" si="555"/>
        <v>2651902606.8588657</v>
      </c>
      <c r="W1732" s="17">
        <f t="shared" si="561"/>
        <v>3350638.9525360279</v>
      </c>
      <c r="X1732" s="17">
        <f t="shared" si="562"/>
        <v>-698736.34567716066</v>
      </c>
      <c r="Z1732" s="17">
        <f t="shared" si="563"/>
        <v>708201.52962203114</v>
      </c>
      <c r="AA1732" s="17">
        <f t="shared" si="564"/>
        <v>0</v>
      </c>
      <c r="AC1732" s="17">
        <f t="shared" si="556"/>
        <v>0</v>
      </c>
      <c r="AD1732" s="17">
        <f t="shared" si="566"/>
        <v>294225.38007123582</v>
      </c>
      <c r="AE1732">
        <f t="shared" si="565"/>
        <v>50</v>
      </c>
    </row>
    <row r="1733" spans="2:31" x14ac:dyDescent="0.35">
      <c r="B1733" s="7" t="s">
        <v>40</v>
      </c>
      <c r="C1733" s="7">
        <v>1725</v>
      </c>
      <c r="D1733" s="7">
        <v>248</v>
      </c>
      <c r="E1733" s="13">
        <v>131.19999999999999</v>
      </c>
      <c r="F1733" s="17">
        <f t="shared" si="557"/>
        <v>-8.3333333333336493E-2</v>
      </c>
      <c r="G1733" s="17">
        <f t="shared" si="558"/>
        <v>-0.30000000000001137</v>
      </c>
      <c r="H1733" s="17">
        <f t="shared" si="546"/>
        <v>-176.08333333334002</v>
      </c>
      <c r="I1733" s="17">
        <v>414.57060000000001</v>
      </c>
      <c r="J1733" s="17">
        <f t="shared" si="547"/>
        <v>628.20090666666658</v>
      </c>
      <c r="K1733" s="17">
        <f t="shared" si="548"/>
        <v>866.68817333332663</v>
      </c>
      <c r="L1733" s="21">
        <f t="shared" si="549"/>
        <v>866.6881733333264</v>
      </c>
      <c r="M1733" s="17">
        <f t="shared" si="550"/>
        <v>7833320.3079584567</v>
      </c>
      <c r="N1733" s="17">
        <f t="shared" si="559"/>
        <v>2659735927.1668243</v>
      </c>
      <c r="O1733" s="17">
        <f t="shared" si="551"/>
        <v>1403240.6913580247</v>
      </c>
      <c r="P1733" s="17">
        <f t="shared" si="560"/>
        <v>469485604.00578767</v>
      </c>
      <c r="Q1733" s="17">
        <f t="shared" si="552"/>
        <v>272165.56753958703</v>
      </c>
      <c r="S1733" s="17">
        <f t="shared" si="553"/>
        <v>36.444444444444443</v>
      </c>
      <c r="T1733" s="17">
        <f t="shared" si="554"/>
        <v>9038.2222222222226</v>
      </c>
      <c r="V1733" s="17">
        <f t="shared" si="555"/>
        <v>2659735927.1668243</v>
      </c>
      <c r="W1733" s="17">
        <f t="shared" si="561"/>
        <v>3358472.2728439863</v>
      </c>
      <c r="X1733" s="17">
        <f t="shared" si="562"/>
        <v>-698736.34567716066</v>
      </c>
      <c r="Z1733" s="17">
        <f t="shared" si="563"/>
        <v>716034.84992998955</v>
      </c>
      <c r="AA1733" s="17">
        <f t="shared" si="564"/>
        <v>0</v>
      </c>
      <c r="AC1733" s="17">
        <f t="shared" si="556"/>
        <v>0</v>
      </c>
      <c r="AD1733" s="17">
        <f t="shared" si="566"/>
        <v>294175.38007123582</v>
      </c>
      <c r="AE1733">
        <f t="shared" si="565"/>
        <v>50</v>
      </c>
    </row>
    <row r="1734" spans="2:31" x14ac:dyDescent="0.35">
      <c r="B1734" s="7" t="s">
        <v>40</v>
      </c>
      <c r="C1734" s="7">
        <v>1726</v>
      </c>
      <c r="D1734" s="7">
        <v>249</v>
      </c>
      <c r="E1734" s="13">
        <v>130.69999999999999</v>
      </c>
      <c r="F1734" s="17">
        <f t="shared" si="557"/>
        <v>-0.19444444444444128</v>
      </c>
      <c r="G1734" s="17">
        <f t="shared" si="558"/>
        <v>-0.69999999999998863</v>
      </c>
      <c r="H1734" s="17">
        <f t="shared" si="546"/>
        <v>-410.86111111110444</v>
      </c>
      <c r="I1734" s="17">
        <v>414.57060000000001</v>
      </c>
      <c r="J1734" s="17">
        <f t="shared" si="547"/>
        <v>623.42191369791647</v>
      </c>
      <c r="K1734" s="17">
        <f t="shared" si="548"/>
        <v>627.1314025868121</v>
      </c>
      <c r="L1734" s="21">
        <f t="shared" si="549"/>
        <v>627.13140258681187</v>
      </c>
      <c r="M1734" s="17">
        <f t="shared" si="550"/>
        <v>5669320.1403349945</v>
      </c>
      <c r="N1734" s="17">
        <f t="shared" si="559"/>
        <v>2665405247.3071594</v>
      </c>
      <c r="O1734" s="17">
        <f t="shared" si="551"/>
        <v>1392565.639274691</v>
      </c>
      <c r="P1734" s="17">
        <f t="shared" si="560"/>
        <v>470878169.64506239</v>
      </c>
      <c r="Q1734" s="17">
        <f t="shared" si="552"/>
        <v>272814.6985197349</v>
      </c>
      <c r="S1734" s="17">
        <f t="shared" si="553"/>
        <v>36.30555555555555</v>
      </c>
      <c r="T1734" s="17">
        <f t="shared" si="554"/>
        <v>9040.0833333333321</v>
      </c>
      <c r="V1734" s="17">
        <f t="shared" si="555"/>
        <v>2665405247.3071594</v>
      </c>
      <c r="W1734" s="17">
        <f t="shared" si="561"/>
        <v>3364141.5929843211</v>
      </c>
      <c r="X1734" s="17">
        <f t="shared" si="562"/>
        <v>-698736.34567716066</v>
      </c>
      <c r="Z1734" s="17">
        <f t="shared" si="563"/>
        <v>721704.17007032456</v>
      </c>
      <c r="AA1734" s="17">
        <f t="shared" si="564"/>
        <v>0</v>
      </c>
      <c r="AC1734" s="17">
        <f t="shared" si="556"/>
        <v>0</v>
      </c>
      <c r="AD1734" s="17">
        <f t="shared" si="566"/>
        <v>294125.38007123582</v>
      </c>
      <c r="AE1734">
        <f t="shared" si="565"/>
        <v>50</v>
      </c>
    </row>
    <row r="1735" spans="2:31" x14ac:dyDescent="0.35">
      <c r="B1735" s="7" t="s">
        <v>40</v>
      </c>
      <c r="C1735" s="7">
        <v>1727</v>
      </c>
      <c r="D1735" s="7">
        <v>250</v>
      </c>
      <c r="E1735" s="13">
        <v>129.80000000000001</v>
      </c>
      <c r="F1735" s="17">
        <f t="shared" si="557"/>
        <v>-0.31944444444444209</v>
      </c>
      <c r="G1735" s="17">
        <f t="shared" si="558"/>
        <v>-1.1499999999999915</v>
      </c>
      <c r="H1735" s="17">
        <f t="shared" si="546"/>
        <v>-674.98611111110608</v>
      </c>
      <c r="I1735" s="17">
        <v>414.57060000000001</v>
      </c>
      <c r="J1735" s="17">
        <f t="shared" si="547"/>
        <v>614.86570979166675</v>
      </c>
      <c r="K1735" s="17">
        <f t="shared" si="548"/>
        <v>354.45019868056067</v>
      </c>
      <c r="L1735" s="21">
        <f t="shared" si="549"/>
        <v>354.45019868056056</v>
      </c>
      <c r="M1735" s="17">
        <f t="shared" si="550"/>
        <v>3194974.7075511641</v>
      </c>
      <c r="N1735" s="17">
        <f t="shared" si="559"/>
        <v>2668600222.0147104</v>
      </c>
      <c r="O1735" s="17">
        <f t="shared" si="551"/>
        <v>1373453.2608024692</v>
      </c>
      <c r="P1735" s="17">
        <f t="shared" si="560"/>
        <v>472251622.90586483</v>
      </c>
      <c r="Q1735" s="17">
        <f t="shared" si="552"/>
        <v>273452.01094722922</v>
      </c>
      <c r="S1735" s="17">
        <f t="shared" si="553"/>
        <v>36.055555555555557</v>
      </c>
      <c r="T1735" s="17">
        <f t="shared" si="554"/>
        <v>9013.8888888888887</v>
      </c>
      <c r="V1735" s="17">
        <f t="shared" si="555"/>
        <v>2668600222.0147104</v>
      </c>
      <c r="W1735" s="17">
        <f t="shared" si="561"/>
        <v>3367336.5676918724</v>
      </c>
      <c r="X1735" s="17">
        <f t="shared" si="562"/>
        <v>-698736.34567716066</v>
      </c>
      <c r="Z1735" s="17">
        <f t="shared" si="563"/>
        <v>724899.14477787574</v>
      </c>
      <c r="AA1735" s="17">
        <f t="shared" si="564"/>
        <v>0</v>
      </c>
      <c r="AC1735" s="17">
        <f t="shared" si="556"/>
        <v>0</v>
      </c>
      <c r="AD1735" s="17">
        <f t="shared" si="566"/>
        <v>294075.38007123582</v>
      </c>
      <c r="AE1735">
        <f t="shared" si="565"/>
        <v>50</v>
      </c>
    </row>
    <row r="1736" spans="2:31" x14ac:dyDescent="0.35">
      <c r="B1736" s="7" t="s">
        <v>40</v>
      </c>
      <c r="C1736" s="7">
        <v>1728</v>
      </c>
      <c r="D1736" s="7">
        <v>251</v>
      </c>
      <c r="E1736" s="13">
        <v>128.4</v>
      </c>
      <c r="F1736" s="17">
        <f t="shared" si="557"/>
        <v>-0.45833333333333492</v>
      </c>
      <c r="G1736" s="17">
        <f t="shared" si="558"/>
        <v>-1.6500000000000057</v>
      </c>
      <c r="H1736" s="17">
        <f t="shared" si="546"/>
        <v>-968.45833333333667</v>
      </c>
      <c r="I1736" s="17">
        <v>414.57060000000001</v>
      </c>
      <c r="J1736" s="17">
        <f t="shared" si="547"/>
        <v>601.67357249999986</v>
      </c>
      <c r="K1736" s="17">
        <f t="shared" si="548"/>
        <v>47.785839166663209</v>
      </c>
      <c r="L1736" s="21">
        <f t="shared" si="549"/>
        <v>47.785839166663209</v>
      </c>
      <c r="M1736" s="17">
        <f t="shared" si="550"/>
        <v>427794.76083302451</v>
      </c>
      <c r="N1736" s="17">
        <f t="shared" si="559"/>
        <v>2669028016.7755432</v>
      </c>
      <c r="O1736" s="17">
        <f t="shared" si="551"/>
        <v>1343985.3888888885</v>
      </c>
      <c r="P1736" s="17">
        <f t="shared" si="560"/>
        <v>473595608.29475373</v>
      </c>
      <c r="Q1736" s="17">
        <f t="shared" si="552"/>
        <v>274071.53257798246</v>
      </c>
      <c r="S1736" s="17">
        <f t="shared" si="553"/>
        <v>35.666666666666664</v>
      </c>
      <c r="T1736" s="17">
        <f t="shared" si="554"/>
        <v>8952.3333333333321</v>
      </c>
      <c r="V1736" s="17">
        <f t="shared" si="555"/>
        <v>2669028016.7755432</v>
      </c>
      <c r="W1736" s="17">
        <f t="shared" si="561"/>
        <v>3367764.3624527054</v>
      </c>
      <c r="X1736" s="17">
        <f t="shared" si="562"/>
        <v>-698736.34567716066</v>
      </c>
      <c r="Z1736" s="17">
        <f t="shared" si="563"/>
        <v>725326.93953870877</v>
      </c>
      <c r="AA1736" s="17">
        <f t="shared" si="564"/>
        <v>0</v>
      </c>
      <c r="AC1736" s="17">
        <f t="shared" si="556"/>
        <v>0</v>
      </c>
      <c r="AD1736" s="17">
        <f t="shared" si="566"/>
        <v>294025.38007123582</v>
      </c>
      <c r="AE1736">
        <f t="shared" si="565"/>
        <v>50</v>
      </c>
    </row>
    <row r="1737" spans="2:31" x14ac:dyDescent="0.35">
      <c r="B1737" s="7" t="s">
        <v>40</v>
      </c>
      <c r="C1737" s="7">
        <v>1729</v>
      </c>
      <c r="D1737" s="7">
        <v>252</v>
      </c>
      <c r="E1737" s="13">
        <v>126.5</v>
      </c>
      <c r="F1737" s="17">
        <f t="shared" si="557"/>
        <v>-0.59722222222222376</v>
      </c>
      <c r="G1737" s="17">
        <f t="shared" si="558"/>
        <v>-2.1500000000000057</v>
      </c>
      <c r="H1737" s="17">
        <f t="shared" ref="H1737:H1800" si="567">SUM($I$3*F1737)</f>
        <v>-1261.9305555555588</v>
      </c>
      <c r="I1737" s="17">
        <v>414.57060000000001</v>
      </c>
      <c r="J1737" s="17">
        <f t="shared" ref="J1737:J1800" si="568">0.5*$L$3*((E1737/3.6)^2)*$M$3*$N$3</f>
        <v>583.99877994791655</v>
      </c>
      <c r="K1737" s="17">
        <f t="shared" ref="K1737:K1800" si="569">SUM(H1737+I1737+J1737)</f>
        <v>-263.36117560764228</v>
      </c>
      <c r="L1737" s="21">
        <f t="shared" ref="L1737:L1800" si="570">I1737+J1737+($I$3*F1737)</f>
        <v>-263.36117560764228</v>
      </c>
      <c r="M1737" s="17">
        <f t="shared" ref="M1737:M1800" si="571">L1737*T1737</f>
        <v>-2332063.2100056722</v>
      </c>
      <c r="N1737" s="17">
        <f t="shared" si="559"/>
        <v>2666695953.5655375</v>
      </c>
      <c r="O1737" s="17">
        <f t="shared" ref="O1737:O1800" si="572">0.5*$I$3*(S1737^2)</f>
        <v>1304504.4077932097</v>
      </c>
      <c r="P1737" s="17">
        <f t="shared" si="560"/>
        <v>474900112.70254695</v>
      </c>
      <c r="Q1737" s="17">
        <f t="shared" ref="Q1737:Q1800" si="573">P1737/C1737</f>
        <v>274667.50300899189</v>
      </c>
      <c r="S1737" s="17">
        <f t="shared" ref="S1737:S1800" si="574">E1737/3.6</f>
        <v>35.138888888888886</v>
      </c>
      <c r="T1737" s="17">
        <f t="shared" ref="T1737:T1800" si="575">(E1737/3.6)*D1737</f>
        <v>8855</v>
      </c>
      <c r="V1737" s="17">
        <f t="shared" ref="V1737:V1800" si="576">N1737</f>
        <v>2666695953.5655375</v>
      </c>
      <c r="W1737" s="17">
        <f t="shared" si="561"/>
        <v>3367764.3624527054</v>
      </c>
      <c r="X1737" s="17">
        <f t="shared" si="562"/>
        <v>-701068.4088871663</v>
      </c>
      <c r="Z1737" s="17">
        <f t="shared" si="563"/>
        <v>0</v>
      </c>
      <c r="AA1737" s="17">
        <f t="shared" si="564"/>
        <v>2332.0632100056723</v>
      </c>
      <c r="AC1737" s="17">
        <f t="shared" ref="AC1737:AC1800" si="577">AA1737*$O$3</f>
        <v>461.74851558112312</v>
      </c>
      <c r="AD1737" s="17">
        <f t="shared" si="566"/>
        <v>295191.41167623864</v>
      </c>
      <c r="AE1737">
        <f t="shared" si="565"/>
        <v>0</v>
      </c>
    </row>
    <row r="1738" spans="2:31" x14ac:dyDescent="0.35">
      <c r="B1738" s="7" t="s">
        <v>40</v>
      </c>
      <c r="C1738" s="7">
        <v>1730</v>
      </c>
      <c r="D1738" s="7">
        <v>253</v>
      </c>
      <c r="E1738" s="13">
        <v>124.1</v>
      </c>
      <c r="F1738" s="17">
        <f t="shared" ref="F1738:F1801" si="578">($E1739-$E1737)/2/3.6</f>
        <v>-0.68055555555555636</v>
      </c>
      <c r="G1738" s="17">
        <f t="shared" ref="G1738:G1801" si="579">($E1739-$E1737)/2</f>
        <v>-2.4500000000000028</v>
      </c>
      <c r="H1738" s="17">
        <f t="shared" si="567"/>
        <v>-1438.0138888888905</v>
      </c>
      <c r="I1738" s="17">
        <v>414.57060000000001</v>
      </c>
      <c r="J1738" s="17">
        <f t="shared" si="568"/>
        <v>562.0493524479167</v>
      </c>
      <c r="K1738" s="17">
        <f t="shared" si="569"/>
        <v>-461.39393644097379</v>
      </c>
      <c r="L1738" s="21">
        <f t="shared" si="570"/>
        <v>-461.39393644097379</v>
      </c>
      <c r="M1738" s="17">
        <f t="shared" si="571"/>
        <v>-4024034.4001717186</v>
      </c>
      <c r="N1738" s="17">
        <f t="shared" ref="N1738:N1801" si="580">SUM(N1737+M1738)</f>
        <v>2662671919.1653657</v>
      </c>
      <c r="O1738" s="17">
        <f t="shared" si="572"/>
        <v>1255474.981867284</v>
      </c>
      <c r="P1738" s="17">
        <f t="shared" ref="P1738:P1801" si="581">SUM(P1737+O1738)</f>
        <v>476155587.68441427</v>
      </c>
      <c r="Q1738" s="17">
        <f t="shared" si="573"/>
        <v>275234.44374821632</v>
      </c>
      <c r="S1738" s="17">
        <f t="shared" si="574"/>
        <v>34.472222222222221</v>
      </c>
      <c r="T1738" s="17">
        <f t="shared" si="575"/>
        <v>8721.4722222222226</v>
      </c>
      <c r="V1738" s="17">
        <f t="shared" si="576"/>
        <v>2662671919.1653657</v>
      </c>
      <c r="W1738" s="17">
        <f t="shared" ref="W1738:W1801" si="582">IF(M1738&gt;0,W1737+(M1738/1000),W1737)</f>
        <v>3367764.3624527054</v>
      </c>
      <c r="X1738" s="17">
        <f t="shared" ref="X1738:X1801" si="583">IF(M1738&lt;0,X1737+(M1738/1000),X1737)</f>
        <v>-705092.44328733801</v>
      </c>
      <c r="Z1738" s="17">
        <f t="shared" ref="Z1738:Z1801" si="584">IF(M1738&gt;0,(M1738/1000)+Z1737,0)</f>
        <v>0</v>
      </c>
      <c r="AA1738" s="17">
        <f t="shared" ref="AA1738:AA1801" si="585">IF(M1738&lt;0,(-M1738/1000)+AA1737,0)</f>
        <v>6356.0976101773904</v>
      </c>
      <c r="AC1738" s="17">
        <f t="shared" si="577"/>
        <v>1258.5073268151234</v>
      </c>
      <c r="AD1738" s="17">
        <f t="shared" si="566"/>
        <v>297203.4288763245</v>
      </c>
      <c r="AE1738">
        <f t="shared" ref="AE1738:AE1801" si="586">IF(M1738&gt;0,IF((M1738/1000)&lt;50,M1738/1000,50),0)</f>
        <v>0</v>
      </c>
    </row>
    <row r="1739" spans="2:31" x14ac:dyDescent="0.35">
      <c r="B1739" s="7" t="s">
        <v>40</v>
      </c>
      <c r="C1739" s="7">
        <v>1731</v>
      </c>
      <c r="D1739" s="7">
        <v>254</v>
      </c>
      <c r="E1739" s="13">
        <v>121.6</v>
      </c>
      <c r="F1739" s="17">
        <f t="shared" si="578"/>
        <v>-0.70833333333333248</v>
      </c>
      <c r="G1739" s="17">
        <f t="shared" si="579"/>
        <v>-2.5499999999999972</v>
      </c>
      <c r="H1739" s="17">
        <f t="shared" si="567"/>
        <v>-1496.7083333333314</v>
      </c>
      <c r="I1739" s="17">
        <v>414.57060000000001</v>
      </c>
      <c r="J1739" s="17">
        <f t="shared" si="568"/>
        <v>539.63242666666667</v>
      </c>
      <c r="K1739" s="17">
        <f t="shared" si="569"/>
        <v>-542.50530666666475</v>
      </c>
      <c r="L1739" s="21">
        <f t="shared" si="570"/>
        <v>-542.50530666666475</v>
      </c>
      <c r="M1739" s="17">
        <f t="shared" si="571"/>
        <v>-4654454.4177303547</v>
      </c>
      <c r="N1739" s="17">
        <f t="shared" si="580"/>
        <v>2658017464.7476354</v>
      </c>
      <c r="O1739" s="17">
        <f t="shared" si="572"/>
        <v>1205401.2839506173</v>
      </c>
      <c r="P1739" s="17">
        <f t="shared" si="581"/>
        <v>477360988.96836489</v>
      </c>
      <c r="Q1739" s="17">
        <f t="shared" si="573"/>
        <v>275771.80183036678</v>
      </c>
      <c r="S1739" s="17">
        <f t="shared" si="574"/>
        <v>33.777777777777779</v>
      </c>
      <c r="T1739" s="17">
        <f t="shared" si="575"/>
        <v>8579.5555555555566</v>
      </c>
      <c r="V1739" s="17">
        <f t="shared" si="576"/>
        <v>2658017464.7476354</v>
      </c>
      <c r="W1739" s="17">
        <f t="shared" si="582"/>
        <v>3367764.3624527054</v>
      </c>
      <c r="X1739" s="17">
        <f t="shared" si="583"/>
        <v>-709746.89770506835</v>
      </c>
      <c r="Z1739" s="17">
        <f t="shared" si="584"/>
        <v>0</v>
      </c>
      <c r="AA1739" s="17">
        <f t="shared" si="585"/>
        <v>11010.552027907746</v>
      </c>
      <c r="AC1739" s="17">
        <f t="shared" si="577"/>
        <v>2180.0893015257338</v>
      </c>
      <c r="AD1739" s="17">
        <f t="shared" si="566"/>
        <v>299530.65608518966</v>
      </c>
      <c r="AE1739">
        <f t="shared" si="586"/>
        <v>0</v>
      </c>
    </row>
    <row r="1740" spans="2:31" x14ac:dyDescent="0.35">
      <c r="B1740" s="7" t="s">
        <v>40</v>
      </c>
      <c r="C1740" s="7">
        <v>1732</v>
      </c>
      <c r="D1740" s="7">
        <v>255</v>
      </c>
      <c r="E1740" s="13">
        <v>119</v>
      </c>
      <c r="F1740" s="17">
        <f t="shared" si="578"/>
        <v>-0.70833333333333248</v>
      </c>
      <c r="G1740" s="17">
        <f t="shared" si="579"/>
        <v>-2.5499999999999972</v>
      </c>
      <c r="H1740" s="17">
        <f t="shared" si="567"/>
        <v>-1496.7083333333314</v>
      </c>
      <c r="I1740" s="17">
        <v>414.57060000000001</v>
      </c>
      <c r="J1740" s="17">
        <f t="shared" si="568"/>
        <v>516.80274479166678</v>
      </c>
      <c r="K1740" s="17">
        <f t="shared" si="569"/>
        <v>-565.33498854166464</v>
      </c>
      <c r="L1740" s="21">
        <f t="shared" si="570"/>
        <v>-565.33498854166464</v>
      </c>
      <c r="M1740" s="17">
        <f t="shared" si="571"/>
        <v>-4765302.8409157824</v>
      </c>
      <c r="N1740" s="17">
        <f t="shared" si="580"/>
        <v>2653252161.9067197</v>
      </c>
      <c r="O1740" s="17">
        <f t="shared" si="572"/>
        <v>1154405.5941358025</v>
      </c>
      <c r="P1740" s="17">
        <f t="shared" si="581"/>
        <v>478515394.56250072</v>
      </c>
      <c r="Q1740" s="17">
        <f t="shared" si="573"/>
        <v>276279.09616772557</v>
      </c>
      <c r="S1740" s="17">
        <f t="shared" si="574"/>
        <v>33.055555555555557</v>
      </c>
      <c r="T1740" s="17">
        <f t="shared" si="575"/>
        <v>8429.1666666666679</v>
      </c>
      <c r="V1740" s="17">
        <f t="shared" si="576"/>
        <v>2653252161.9067197</v>
      </c>
      <c r="W1740" s="17">
        <f t="shared" si="582"/>
        <v>3367764.3624527054</v>
      </c>
      <c r="X1740" s="17">
        <f t="shared" si="583"/>
        <v>-714512.20054598409</v>
      </c>
      <c r="Z1740" s="17">
        <f t="shared" si="584"/>
        <v>0</v>
      </c>
      <c r="AA1740" s="17">
        <f t="shared" si="585"/>
        <v>15775.854868823528</v>
      </c>
      <c r="AC1740" s="17">
        <f t="shared" si="577"/>
        <v>3123.6192640270588</v>
      </c>
      <c r="AD1740" s="17">
        <f t="shared" si="566"/>
        <v>301913.30750564754</v>
      </c>
      <c r="AE1740">
        <f t="shared" si="586"/>
        <v>0</v>
      </c>
    </row>
    <row r="1741" spans="2:31" x14ac:dyDescent="0.35">
      <c r="B1741" s="7" t="s">
        <v>40</v>
      </c>
      <c r="C1741" s="7">
        <v>1733</v>
      </c>
      <c r="D1741" s="7">
        <v>256</v>
      </c>
      <c r="E1741" s="13">
        <v>116.5</v>
      </c>
      <c r="F1741" s="17">
        <f t="shared" si="578"/>
        <v>-0.68055555555555636</v>
      </c>
      <c r="G1741" s="17">
        <f t="shared" si="579"/>
        <v>-2.4500000000000028</v>
      </c>
      <c r="H1741" s="17">
        <f t="shared" si="567"/>
        <v>-1438.0138888888905</v>
      </c>
      <c r="I1741" s="17">
        <v>414.57060000000001</v>
      </c>
      <c r="J1741" s="17">
        <f t="shared" si="568"/>
        <v>495.31643619791663</v>
      </c>
      <c r="K1741" s="17">
        <f t="shared" si="569"/>
        <v>-528.12685269097392</v>
      </c>
      <c r="L1741" s="21">
        <f t="shared" si="570"/>
        <v>-528.12685269097392</v>
      </c>
      <c r="M1741" s="17">
        <f t="shared" si="571"/>
        <v>-4375237.5707376674</v>
      </c>
      <c r="N1741" s="17">
        <f t="shared" si="580"/>
        <v>2648876924.3359818</v>
      </c>
      <c r="O1741" s="17">
        <f t="shared" si="572"/>
        <v>1106410.6577932097</v>
      </c>
      <c r="P1741" s="17">
        <f t="shared" si="581"/>
        <v>479621805.22029394</v>
      </c>
      <c r="Q1741" s="17">
        <f t="shared" si="573"/>
        <v>276758.11034061969</v>
      </c>
      <c r="S1741" s="17">
        <f t="shared" si="574"/>
        <v>32.361111111111107</v>
      </c>
      <c r="T1741" s="17">
        <f t="shared" si="575"/>
        <v>8284.4444444444434</v>
      </c>
      <c r="V1741" s="17">
        <f t="shared" si="576"/>
        <v>2648876924.3359818</v>
      </c>
      <c r="W1741" s="17">
        <f t="shared" si="582"/>
        <v>3367764.3624527054</v>
      </c>
      <c r="X1741" s="17">
        <f t="shared" si="583"/>
        <v>-718887.43811672181</v>
      </c>
      <c r="Z1741" s="17">
        <f t="shared" si="584"/>
        <v>0</v>
      </c>
      <c r="AA1741" s="17">
        <f t="shared" si="585"/>
        <v>20151.092439561195</v>
      </c>
      <c r="AC1741" s="17">
        <f t="shared" si="577"/>
        <v>3989.9163030331169</v>
      </c>
      <c r="AD1741" s="17">
        <f t="shared" si="566"/>
        <v>304100.9262910164</v>
      </c>
      <c r="AE1741">
        <f t="shared" si="586"/>
        <v>0</v>
      </c>
    </row>
    <row r="1742" spans="2:31" x14ac:dyDescent="0.35">
      <c r="B1742" s="7" t="s">
        <v>40</v>
      </c>
      <c r="C1742" s="7">
        <v>1734</v>
      </c>
      <c r="D1742" s="7">
        <v>257</v>
      </c>
      <c r="E1742" s="13">
        <v>114.1</v>
      </c>
      <c r="F1742" s="17">
        <f t="shared" si="578"/>
        <v>-0.65277777777777812</v>
      </c>
      <c r="G1742" s="17">
        <f t="shared" si="579"/>
        <v>-2.3500000000000014</v>
      </c>
      <c r="H1742" s="17">
        <f t="shared" si="567"/>
        <v>-1379.3194444444453</v>
      </c>
      <c r="I1742" s="17">
        <v>414.57060000000001</v>
      </c>
      <c r="J1742" s="17">
        <f t="shared" si="568"/>
        <v>475.11875869791669</v>
      </c>
      <c r="K1742" s="17">
        <f t="shared" si="569"/>
        <v>-489.63008574652855</v>
      </c>
      <c r="L1742" s="21">
        <f t="shared" si="570"/>
        <v>-489.63008574652849</v>
      </c>
      <c r="M1742" s="17">
        <f t="shared" si="571"/>
        <v>-3988268.2626126325</v>
      </c>
      <c r="N1742" s="17">
        <f t="shared" si="580"/>
        <v>2644888656.073369</v>
      </c>
      <c r="O1742" s="17">
        <f t="shared" si="572"/>
        <v>1061294.1948302467</v>
      </c>
      <c r="P1742" s="17">
        <f t="shared" si="581"/>
        <v>480683099.41512418</v>
      </c>
      <c r="Q1742" s="17">
        <f t="shared" si="573"/>
        <v>277210.55329591938</v>
      </c>
      <c r="S1742" s="17">
        <f t="shared" si="574"/>
        <v>31.694444444444443</v>
      </c>
      <c r="T1742" s="17">
        <f t="shared" si="575"/>
        <v>8145.4722222222217</v>
      </c>
      <c r="V1742" s="17">
        <f t="shared" si="576"/>
        <v>2644888656.073369</v>
      </c>
      <c r="W1742" s="17">
        <f t="shared" si="582"/>
        <v>3367764.3624527054</v>
      </c>
      <c r="X1742" s="17">
        <f t="shared" si="583"/>
        <v>-722875.70637933444</v>
      </c>
      <c r="Z1742" s="17">
        <f t="shared" si="584"/>
        <v>0</v>
      </c>
      <c r="AA1742" s="17">
        <f t="shared" si="585"/>
        <v>24139.360702173828</v>
      </c>
      <c r="AC1742" s="17">
        <f t="shared" si="577"/>
        <v>4779.5934190304179</v>
      </c>
      <c r="AD1742" s="17">
        <f t="shared" si="566"/>
        <v>306095.06042232271</v>
      </c>
      <c r="AE1742">
        <f t="shared" si="586"/>
        <v>0</v>
      </c>
    </row>
    <row r="1743" spans="2:31" x14ac:dyDescent="0.35">
      <c r="B1743" s="7" t="s">
        <v>40</v>
      </c>
      <c r="C1743" s="7">
        <v>1735</v>
      </c>
      <c r="D1743" s="7">
        <v>258</v>
      </c>
      <c r="E1743" s="13">
        <v>111.8</v>
      </c>
      <c r="F1743" s="17">
        <f t="shared" si="578"/>
        <v>-0.63888888888888806</v>
      </c>
      <c r="G1743" s="17">
        <f t="shared" si="579"/>
        <v>-2.2999999999999972</v>
      </c>
      <c r="H1743" s="17">
        <f t="shared" si="567"/>
        <v>-1349.9722222222206</v>
      </c>
      <c r="I1743" s="17">
        <v>414.57060000000001</v>
      </c>
      <c r="J1743" s="17">
        <f t="shared" si="568"/>
        <v>456.15715979166669</v>
      </c>
      <c r="K1743" s="17">
        <f t="shared" si="569"/>
        <v>-479.24446243055388</v>
      </c>
      <c r="L1743" s="21">
        <f t="shared" si="570"/>
        <v>-479.24446243055388</v>
      </c>
      <c r="M1743" s="17">
        <f t="shared" si="571"/>
        <v>-3839866.3811477409</v>
      </c>
      <c r="N1743" s="17">
        <f t="shared" si="580"/>
        <v>2641048789.6922212</v>
      </c>
      <c r="O1743" s="17">
        <f t="shared" si="572"/>
        <v>1018938.8163580246</v>
      </c>
      <c r="P1743" s="17">
        <f t="shared" si="581"/>
        <v>481702038.23148221</v>
      </c>
      <c r="Q1743" s="17">
        <f t="shared" si="573"/>
        <v>277638.06238125777</v>
      </c>
      <c r="S1743" s="17">
        <f t="shared" si="574"/>
        <v>31.055555555555554</v>
      </c>
      <c r="T1743" s="17">
        <f t="shared" si="575"/>
        <v>8012.333333333333</v>
      </c>
      <c r="V1743" s="17">
        <f t="shared" si="576"/>
        <v>2641048789.6922212</v>
      </c>
      <c r="W1743" s="17">
        <f t="shared" si="582"/>
        <v>3367764.3624527054</v>
      </c>
      <c r="X1743" s="17">
        <f t="shared" si="583"/>
        <v>-726715.5727604822</v>
      </c>
      <c r="Z1743" s="17">
        <f t="shared" si="584"/>
        <v>0</v>
      </c>
      <c r="AA1743" s="17">
        <f t="shared" si="585"/>
        <v>27979.22708332157</v>
      </c>
      <c r="AC1743" s="17">
        <f t="shared" si="577"/>
        <v>5539.8869624976714</v>
      </c>
      <c r="AD1743" s="17">
        <f t="shared" si="566"/>
        <v>308014.99361289659</v>
      </c>
      <c r="AE1743">
        <f t="shared" si="586"/>
        <v>0</v>
      </c>
    </row>
    <row r="1744" spans="2:31" x14ac:dyDescent="0.35">
      <c r="B1744" s="7" t="s">
        <v>40</v>
      </c>
      <c r="C1744" s="7">
        <v>1736</v>
      </c>
      <c r="D1744" s="7">
        <v>259</v>
      </c>
      <c r="E1744" s="13">
        <v>109.5</v>
      </c>
      <c r="F1744" s="17">
        <f t="shared" si="578"/>
        <v>-0.65277777777777812</v>
      </c>
      <c r="G1744" s="17">
        <f t="shared" si="579"/>
        <v>-2.3500000000000014</v>
      </c>
      <c r="H1744" s="17">
        <f t="shared" si="567"/>
        <v>-1379.3194444444453</v>
      </c>
      <c r="I1744" s="17">
        <v>414.57060000000001</v>
      </c>
      <c r="J1744" s="17">
        <f t="shared" si="568"/>
        <v>437.58167578125</v>
      </c>
      <c r="K1744" s="17">
        <f t="shared" si="569"/>
        <v>-527.1671686631953</v>
      </c>
      <c r="L1744" s="21">
        <f t="shared" si="570"/>
        <v>-527.1671686631953</v>
      </c>
      <c r="M1744" s="17">
        <f t="shared" si="571"/>
        <v>-4152979.0241312636</v>
      </c>
      <c r="N1744" s="17">
        <f t="shared" si="580"/>
        <v>2636895810.6680899</v>
      </c>
      <c r="O1744" s="17">
        <f t="shared" si="572"/>
        <v>977445.92013888876</v>
      </c>
      <c r="P1744" s="17">
        <f t="shared" si="581"/>
        <v>482679484.1516211</v>
      </c>
      <c r="Q1744" s="17">
        <f t="shared" si="573"/>
        <v>278041.17750669416</v>
      </c>
      <c r="S1744" s="17">
        <f t="shared" si="574"/>
        <v>30.416666666666664</v>
      </c>
      <c r="T1744" s="17">
        <f t="shared" si="575"/>
        <v>7877.9166666666661</v>
      </c>
      <c r="V1744" s="17">
        <f t="shared" si="576"/>
        <v>2636895810.6680899</v>
      </c>
      <c r="W1744" s="17">
        <f t="shared" si="582"/>
        <v>3367764.3624527054</v>
      </c>
      <c r="X1744" s="17">
        <f t="shared" si="583"/>
        <v>-730868.55178461352</v>
      </c>
      <c r="Z1744" s="17">
        <f t="shared" si="584"/>
        <v>0</v>
      </c>
      <c r="AA1744" s="17">
        <f t="shared" si="585"/>
        <v>32132.206107452832</v>
      </c>
      <c r="AC1744" s="17">
        <f t="shared" si="577"/>
        <v>6362.1768092756611</v>
      </c>
      <c r="AD1744" s="17">
        <f t="shared" si="566"/>
        <v>310091.48312496225</v>
      </c>
      <c r="AE1744">
        <f t="shared" si="586"/>
        <v>0</v>
      </c>
    </row>
    <row r="1745" spans="2:31" x14ac:dyDescent="0.35">
      <c r="B1745" s="7" t="s">
        <v>40</v>
      </c>
      <c r="C1745" s="7">
        <v>1737</v>
      </c>
      <c r="D1745" s="7">
        <v>260</v>
      </c>
      <c r="E1745" s="13">
        <v>107.1</v>
      </c>
      <c r="F1745" s="17">
        <f t="shared" si="578"/>
        <v>-0.65277777777777812</v>
      </c>
      <c r="G1745" s="17">
        <f t="shared" si="579"/>
        <v>-2.3500000000000014</v>
      </c>
      <c r="H1745" s="17">
        <f t="shared" si="567"/>
        <v>-1379.3194444444453</v>
      </c>
      <c r="I1745" s="17">
        <v>414.57060000000001</v>
      </c>
      <c r="J1745" s="17">
        <f t="shared" si="568"/>
        <v>418.61022328124994</v>
      </c>
      <c r="K1745" s="17">
        <f t="shared" si="569"/>
        <v>-546.13862116319524</v>
      </c>
      <c r="L1745" s="21">
        <f t="shared" si="570"/>
        <v>-546.13862116319524</v>
      </c>
      <c r="M1745" s="17">
        <f t="shared" si="571"/>
        <v>-4224382.2346973149</v>
      </c>
      <c r="N1745" s="17">
        <f t="shared" si="580"/>
        <v>2632671428.4333925</v>
      </c>
      <c r="O1745" s="17">
        <f t="shared" si="572"/>
        <v>935068.53124999977</v>
      </c>
      <c r="P1745" s="17">
        <f t="shared" si="581"/>
        <v>483614552.6828711</v>
      </c>
      <c r="Q1745" s="17">
        <f t="shared" si="573"/>
        <v>278419.43159635644</v>
      </c>
      <c r="S1745" s="17">
        <f t="shared" si="574"/>
        <v>29.749999999999996</v>
      </c>
      <c r="T1745" s="17">
        <f t="shared" si="575"/>
        <v>7734.9999999999991</v>
      </c>
      <c r="V1745" s="17">
        <f t="shared" si="576"/>
        <v>2632671428.4333925</v>
      </c>
      <c r="W1745" s="17">
        <f t="shared" si="582"/>
        <v>3367764.3624527054</v>
      </c>
      <c r="X1745" s="17">
        <f t="shared" si="583"/>
        <v>-735092.93401931087</v>
      </c>
      <c r="Z1745" s="17">
        <f t="shared" si="584"/>
        <v>0</v>
      </c>
      <c r="AA1745" s="17">
        <f t="shared" si="585"/>
        <v>36356.588342150149</v>
      </c>
      <c r="AC1745" s="17">
        <f t="shared" si="577"/>
        <v>7198.6044917457302</v>
      </c>
      <c r="AD1745" s="17">
        <f t="shared" si="566"/>
        <v>312203.67424231092</v>
      </c>
      <c r="AE1745">
        <f t="shared" si="586"/>
        <v>0</v>
      </c>
    </row>
    <row r="1746" spans="2:31" x14ac:dyDescent="0.35">
      <c r="B1746" s="7" t="s">
        <v>40</v>
      </c>
      <c r="C1746" s="7">
        <v>1738</v>
      </c>
      <c r="D1746" s="7">
        <v>261</v>
      </c>
      <c r="E1746" s="13">
        <v>104.8</v>
      </c>
      <c r="F1746" s="17">
        <f t="shared" si="578"/>
        <v>-0.63888888888888806</v>
      </c>
      <c r="G1746" s="17">
        <f t="shared" si="579"/>
        <v>-2.2999999999999972</v>
      </c>
      <c r="H1746" s="17">
        <f t="shared" si="567"/>
        <v>-1349.9722222222206</v>
      </c>
      <c r="I1746" s="17">
        <v>414.57060000000001</v>
      </c>
      <c r="J1746" s="17">
        <f t="shared" si="568"/>
        <v>400.82375666666672</v>
      </c>
      <c r="K1746" s="17">
        <f t="shared" si="569"/>
        <v>-534.5778655555539</v>
      </c>
      <c r="L1746" s="21">
        <f t="shared" si="570"/>
        <v>-534.5778655555539</v>
      </c>
      <c r="M1746" s="17">
        <f t="shared" si="571"/>
        <v>-4061722.6224910985</v>
      </c>
      <c r="N1746" s="17">
        <f t="shared" si="580"/>
        <v>2628609705.8109016</v>
      </c>
      <c r="O1746" s="17">
        <f t="shared" si="572"/>
        <v>895338.09876543214</v>
      </c>
      <c r="P1746" s="17">
        <f t="shared" si="581"/>
        <v>484509890.78163654</v>
      </c>
      <c r="Q1746" s="17">
        <f t="shared" si="573"/>
        <v>278774.39055330068</v>
      </c>
      <c r="S1746" s="17">
        <f t="shared" si="574"/>
        <v>29.111111111111111</v>
      </c>
      <c r="T1746" s="17">
        <f t="shared" si="575"/>
        <v>7598</v>
      </c>
      <c r="V1746" s="17">
        <f t="shared" si="576"/>
        <v>2628609705.8109016</v>
      </c>
      <c r="W1746" s="17">
        <f t="shared" si="582"/>
        <v>3367764.3624527054</v>
      </c>
      <c r="X1746" s="17">
        <f t="shared" si="583"/>
        <v>-739154.65664180194</v>
      </c>
      <c r="Z1746" s="17">
        <f t="shared" si="584"/>
        <v>0</v>
      </c>
      <c r="AA1746" s="17">
        <f t="shared" si="585"/>
        <v>40418.310964641249</v>
      </c>
      <c r="AC1746" s="17">
        <f t="shared" si="577"/>
        <v>8002.825570998968</v>
      </c>
      <c r="AD1746" s="17">
        <f t="shared" si="566"/>
        <v>314234.53555355646</v>
      </c>
      <c r="AE1746">
        <f t="shared" si="586"/>
        <v>0</v>
      </c>
    </row>
    <row r="1747" spans="2:31" x14ac:dyDescent="0.35">
      <c r="B1747" s="7" t="s">
        <v>40</v>
      </c>
      <c r="C1747" s="7">
        <v>1739</v>
      </c>
      <c r="D1747" s="7">
        <v>262</v>
      </c>
      <c r="E1747" s="13">
        <v>102.5</v>
      </c>
      <c r="F1747" s="17">
        <f t="shared" si="578"/>
        <v>-0.61111111111110994</v>
      </c>
      <c r="G1747" s="17">
        <f t="shared" si="579"/>
        <v>-2.1999999999999957</v>
      </c>
      <c r="H1747" s="17">
        <f t="shared" si="567"/>
        <v>-1291.2777777777753</v>
      </c>
      <c r="I1747" s="17">
        <v>414.57060000000001</v>
      </c>
      <c r="J1747" s="17">
        <f t="shared" si="568"/>
        <v>383.42340494791665</v>
      </c>
      <c r="K1747" s="17">
        <f t="shared" si="569"/>
        <v>-493.28377282985866</v>
      </c>
      <c r="L1747" s="21">
        <f t="shared" si="570"/>
        <v>-493.28377282985866</v>
      </c>
      <c r="M1747" s="17">
        <f t="shared" si="571"/>
        <v>-3679759.9220405146</v>
      </c>
      <c r="N1747" s="17">
        <f t="shared" si="580"/>
        <v>2624929945.8888612</v>
      </c>
      <c r="O1747" s="17">
        <f t="shared" si="572"/>
        <v>856470.14853395056</v>
      </c>
      <c r="P1747" s="17">
        <f t="shared" si="581"/>
        <v>485366360.93017048</v>
      </c>
      <c r="Q1747" s="17">
        <f t="shared" si="573"/>
        <v>279106.5905291377</v>
      </c>
      <c r="S1747" s="17">
        <f t="shared" si="574"/>
        <v>28.472222222222221</v>
      </c>
      <c r="T1747" s="17">
        <f t="shared" si="575"/>
        <v>7459.7222222222217</v>
      </c>
      <c r="V1747" s="17">
        <f t="shared" si="576"/>
        <v>2624929945.8888612</v>
      </c>
      <c r="W1747" s="17">
        <f t="shared" si="582"/>
        <v>3367764.3624527054</v>
      </c>
      <c r="X1747" s="17">
        <f t="shared" si="583"/>
        <v>-742834.41656384245</v>
      </c>
      <c r="Z1747" s="17">
        <f t="shared" si="584"/>
        <v>0</v>
      </c>
      <c r="AA1747" s="17">
        <f t="shared" si="585"/>
        <v>44098.070886681766</v>
      </c>
      <c r="AC1747" s="17">
        <f t="shared" si="577"/>
        <v>8731.4180355629906</v>
      </c>
      <c r="AD1747" s="17">
        <f t="shared" si="566"/>
        <v>316074.41551457671</v>
      </c>
      <c r="AE1747">
        <f t="shared" si="586"/>
        <v>0</v>
      </c>
    </row>
    <row r="1748" spans="2:31" x14ac:dyDescent="0.35">
      <c r="B1748" s="7" t="s">
        <v>40</v>
      </c>
      <c r="C1748" s="7">
        <v>1740</v>
      </c>
      <c r="D1748" s="7">
        <v>263</v>
      </c>
      <c r="E1748" s="13">
        <v>100.4</v>
      </c>
      <c r="F1748" s="17">
        <f t="shared" si="578"/>
        <v>-0.54166666666666741</v>
      </c>
      <c r="G1748" s="17">
        <f t="shared" si="579"/>
        <v>-1.9500000000000028</v>
      </c>
      <c r="H1748" s="17">
        <f t="shared" si="567"/>
        <v>-1144.5416666666683</v>
      </c>
      <c r="I1748" s="17">
        <v>414.57060000000001</v>
      </c>
      <c r="J1748" s="17">
        <f t="shared" si="568"/>
        <v>367.87333916666671</v>
      </c>
      <c r="K1748" s="17">
        <f t="shared" si="569"/>
        <v>-362.09772750000161</v>
      </c>
      <c r="L1748" s="21">
        <f t="shared" si="570"/>
        <v>-362.09772750000161</v>
      </c>
      <c r="M1748" s="17">
        <f t="shared" si="571"/>
        <v>-2655906.3650508453</v>
      </c>
      <c r="N1748" s="17">
        <f t="shared" si="580"/>
        <v>2622274039.5238104</v>
      </c>
      <c r="O1748" s="17">
        <f t="shared" si="572"/>
        <v>821735.26543209888</v>
      </c>
      <c r="P1748" s="17">
        <f t="shared" si="581"/>
        <v>486188096.1956026</v>
      </c>
      <c r="Q1748" s="17">
        <f t="shared" si="573"/>
        <v>279418.44608942675</v>
      </c>
      <c r="S1748" s="17">
        <f t="shared" si="574"/>
        <v>27.888888888888889</v>
      </c>
      <c r="T1748" s="17">
        <f t="shared" si="575"/>
        <v>7334.7777777777783</v>
      </c>
      <c r="V1748" s="17">
        <f t="shared" si="576"/>
        <v>2622274039.5238104</v>
      </c>
      <c r="W1748" s="17">
        <f t="shared" si="582"/>
        <v>3367764.3624527054</v>
      </c>
      <c r="X1748" s="17">
        <f t="shared" si="583"/>
        <v>-745490.32292889326</v>
      </c>
      <c r="Z1748" s="17">
        <f t="shared" si="584"/>
        <v>0</v>
      </c>
      <c r="AA1748" s="17">
        <f t="shared" si="585"/>
        <v>46753.977251732613</v>
      </c>
      <c r="AC1748" s="17">
        <f t="shared" si="577"/>
        <v>9257.2874958430584</v>
      </c>
      <c r="AD1748" s="17">
        <f t="shared" si="566"/>
        <v>317402.36869710212</v>
      </c>
      <c r="AE1748">
        <f t="shared" si="586"/>
        <v>0</v>
      </c>
    </row>
    <row r="1749" spans="2:31" x14ac:dyDescent="0.35">
      <c r="B1749" s="7" t="s">
        <v>40</v>
      </c>
      <c r="C1749" s="7">
        <v>1741</v>
      </c>
      <c r="D1749" s="7">
        <v>264</v>
      </c>
      <c r="E1749" s="13">
        <v>98.6</v>
      </c>
      <c r="F1749" s="17">
        <f t="shared" si="578"/>
        <v>-0.44444444444444481</v>
      </c>
      <c r="G1749" s="17">
        <f t="shared" si="579"/>
        <v>-1.6000000000000014</v>
      </c>
      <c r="H1749" s="17">
        <f t="shared" si="567"/>
        <v>-939.11111111111188</v>
      </c>
      <c r="I1749" s="17">
        <v>414.57060000000001</v>
      </c>
      <c r="J1749" s="17">
        <f t="shared" si="568"/>
        <v>354.8009047916666</v>
      </c>
      <c r="K1749" s="17">
        <f t="shared" si="569"/>
        <v>-169.73960631944527</v>
      </c>
      <c r="L1749" s="21">
        <f t="shared" si="570"/>
        <v>-169.73960631944522</v>
      </c>
      <c r="M1749" s="17">
        <f t="shared" si="571"/>
        <v>-1227330.5134271351</v>
      </c>
      <c r="N1749" s="17">
        <f t="shared" si="580"/>
        <v>2621046709.0103831</v>
      </c>
      <c r="O1749" s="17">
        <f t="shared" si="572"/>
        <v>792534.77932098741</v>
      </c>
      <c r="P1749" s="17">
        <f t="shared" si="581"/>
        <v>486980630.97492361</v>
      </c>
      <c r="Q1749" s="17">
        <f t="shared" si="573"/>
        <v>279713.17115159309</v>
      </c>
      <c r="S1749" s="17">
        <f t="shared" si="574"/>
        <v>27.388888888888886</v>
      </c>
      <c r="T1749" s="17">
        <f t="shared" si="575"/>
        <v>7230.6666666666661</v>
      </c>
      <c r="V1749" s="17">
        <f t="shared" si="576"/>
        <v>2621046709.0103831</v>
      </c>
      <c r="W1749" s="17">
        <f t="shared" si="582"/>
        <v>3367764.3624527054</v>
      </c>
      <c r="X1749" s="17">
        <f t="shared" si="583"/>
        <v>-746717.65344232041</v>
      </c>
      <c r="Z1749" s="17">
        <f t="shared" si="584"/>
        <v>0</v>
      </c>
      <c r="AA1749" s="17">
        <f t="shared" si="585"/>
        <v>47981.307765159749</v>
      </c>
      <c r="AC1749" s="17">
        <f t="shared" si="577"/>
        <v>9500.2989375016314</v>
      </c>
      <c r="AD1749" s="17">
        <f t="shared" si="566"/>
        <v>318016.0339538157</v>
      </c>
      <c r="AE1749">
        <f t="shared" si="586"/>
        <v>0</v>
      </c>
    </row>
    <row r="1750" spans="2:31" x14ac:dyDescent="0.35">
      <c r="B1750" s="7" t="s">
        <v>40</v>
      </c>
      <c r="C1750" s="7">
        <v>1742</v>
      </c>
      <c r="D1750" s="7">
        <v>265</v>
      </c>
      <c r="E1750" s="13">
        <v>97.2</v>
      </c>
      <c r="F1750" s="17">
        <f t="shared" si="578"/>
        <v>-0.37499999999999839</v>
      </c>
      <c r="G1750" s="17">
        <f t="shared" si="579"/>
        <v>-1.3499999999999943</v>
      </c>
      <c r="H1750" s="17">
        <f t="shared" si="567"/>
        <v>-792.37499999999659</v>
      </c>
      <c r="I1750" s="17">
        <v>414.57060000000001</v>
      </c>
      <c r="J1750" s="17">
        <f t="shared" si="568"/>
        <v>344.79695250000003</v>
      </c>
      <c r="K1750" s="17">
        <f t="shared" si="569"/>
        <v>-33.007447499996545</v>
      </c>
      <c r="L1750" s="21">
        <f t="shared" si="570"/>
        <v>-33.007447499996488</v>
      </c>
      <c r="M1750" s="17">
        <f t="shared" si="571"/>
        <v>-236168.28686247487</v>
      </c>
      <c r="N1750" s="17">
        <f t="shared" si="580"/>
        <v>2620810540.7235208</v>
      </c>
      <c r="O1750" s="17">
        <f t="shared" si="572"/>
        <v>770188.5</v>
      </c>
      <c r="P1750" s="17">
        <f t="shared" si="581"/>
        <v>487750819.47492361</v>
      </c>
      <c r="Q1750" s="17">
        <f t="shared" si="573"/>
        <v>279994.72989375639</v>
      </c>
      <c r="S1750" s="17">
        <f t="shared" si="574"/>
        <v>27</v>
      </c>
      <c r="T1750" s="17">
        <f t="shared" si="575"/>
        <v>7155</v>
      </c>
      <c r="V1750" s="17">
        <f t="shared" si="576"/>
        <v>2620810540.7235208</v>
      </c>
      <c r="W1750" s="17">
        <f t="shared" si="582"/>
        <v>3367764.3624527054</v>
      </c>
      <c r="X1750" s="17">
        <f t="shared" si="583"/>
        <v>-746953.82172918285</v>
      </c>
      <c r="Z1750" s="17">
        <f t="shared" si="584"/>
        <v>0</v>
      </c>
      <c r="AA1750" s="17">
        <f t="shared" si="585"/>
        <v>48217.476052022226</v>
      </c>
      <c r="AC1750" s="17">
        <f t="shared" si="577"/>
        <v>9547.060258300402</v>
      </c>
      <c r="AD1750" s="17">
        <f t="shared" si="566"/>
        <v>318134.11809724692</v>
      </c>
      <c r="AE1750">
        <f t="shared" si="586"/>
        <v>0</v>
      </c>
    </row>
    <row r="1751" spans="2:31" x14ac:dyDescent="0.35">
      <c r="B1751" s="7" t="s">
        <v>40</v>
      </c>
      <c r="C1751" s="7">
        <v>1743</v>
      </c>
      <c r="D1751" s="7">
        <v>266</v>
      </c>
      <c r="E1751" s="13">
        <v>95.9</v>
      </c>
      <c r="F1751" s="17">
        <f t="shared" si="578"/>
        <v>-0.33333333333333409</v>
      </c>
      <c r="G1751" s="17">
        <f t="shared" si="579"/>
        <v>-1.2000000000000028</v>
      </c>
      <c r="H1751" s="17">
        <f t="shared" si="567"/>
        <v>-704.33333333333496</v>
      </c>
      <c r="I1751" s="17">
        <v>414.57060000000001</v>
      </c>
      <c r="J1751" s="17">
        <f t="shared" si="568"/>
        <v>335.63566494791672</v>
      </c>
      <c r="K1751" s="17">
        <f t="shared" si="569"/>
        <v>45.872931614581773</v>
      </c>
      <c r="L1751" s="21">
        <f t="shared" si="570"/>
        <v>45.872931614581717</v>
      </c>
      <c r="M1751" s="17">
        <f t="shared" si="571"/>
        <v>325053.04492472525</v>
      </c>
      <c r="N1751" s="17">
        <f t="shared" si="580"/>
        <v>2621135593.7684455</v>
      </c>
      <c r="O1751" s="17">
        <f t="shared" si="572"/>
        <v>749724.51890432101</v>
      </c>
      <c r="P1751" s="17">
        <f t="shared" si="581"/>
        <v>488500543.99382794</v>
      </c>
      <c r="Q1751" s="17">
        <f t="shared" si="573"/>
        <v>280264.22489605733</v>
      </c>
      <c r="S1751" s="17">
        <f t="shared" si="574"/>
        <v>26.638888888888889</v>
      </c>
      <c r="T1751" s="17">
        <f t="shared" si="575"/>
        <v>7085.9444444444443</v>
      </c>
      <c r="V1751" s="17">
        <f t="shared" si="576"/>
        <v>2621135593.7684455</v>
      </c>
      <c r="W1751" s="17">
        <f t="shared" si="582"/>
        <v>3368089.4154976299</v>
      </c>
      <c r="X1751" s="17">
        <f t="shared" si="583"/>
        <v>-746953.82172918285</v>
      </c>
      <c r="Z1751" s="17">
        <f t="shared" si="584"/>
        <v>325.05304492472527</v>
      </c>
      <c r="AA1751" s="17">
        <f t="shared" si="585"/>
        <v>0</v>
      </c>
      <c r="AC1751" s="17">
        <f t="shared" si="577"/>
        <v>0</v>
      </c>
      <c r="AD1751" s="17">
        <f t="shared" si="566"/>
        <v>318084.11809724692</v>
      </c>
      <c r="AE1751">
        <f t="shared" si="586"/>
        <v>50</v>
      </c>
    </row>
    <row r="1752" spans="2:31" x14ac:dyDescent="0.35">
      <c r="B1752" s="7" t="s">
        <v>40</v>
      </c>
      <c r="C1752" s="7">
        <v>1744</v>
      </c>
      <c r="D1752" s="7">
        <v>267</v>
      </c>
      <c r="E1752" s="13">
        <v>94.8</v>
      </c>
      <c r="F1752" s="17">
        <f t="shared" si="578"/>
        <v>-0.29166666666666785</v>
      </c>
      <c r="G1752" s="17">
        <f t="shared" si="579"/>
        <v>-1.0500000000000043</v>
      </c>
      <c r="H1752" s="17">
        <f t="shared" si="567"/>
        <v>-616.29166666666913</v>
      </c>
      <c r="I1752" s="17">
        <v>414.57060000000001</v>
      </c>
      <c r="J1752" s="17">
        <f t="shared" si="568"/>
        <v>327.98015250000003</v>
      </c>
      <c r="K1752" s="17">
        <f t="shared" si="569"/>
        <v>126.25908583333091</v>
      </c>
      <c r="L1752" s="21">
        <f t="shared" si="570"/>
        <v>126.25908583333091</v>
      </c>
      <c r="M1752" s="17">
        <f t="shared" si="571"/>
        <v>887727.63249414961</v>
      </c>
      <c r="N1752" s="17">
        <f t="shared" si="580"/>
        <v>2622023321.4009395</v>
      </c>
      <c r="O1752" s="17">
        <f t="shared" si="572"/>
        <v>732624.0555555555</v>
      </c>
      <c r="P1752" s="17">
        <f t="shared" si="581"/>
        <v>489233168.04938352</v>
      </c>
      <c r="Q1752" s="17">
        <f t="shared" si="573"/>
        <v>280523.6055329034</v>
      </c>
      <c r="S1752" s="17">
        <f t="shared" si="574"/>
        <v>26.333333333333332</v>
      </c>
      <c r="T1752" s="17">
        <f t="shared" si="575"/>
        <v>7031</v>
      </c>
      <c r="V1752" s="17">
        <f t="shared" si="576"/>
        <v>2622023321.4009395</v>
      </c>
      <c r="W1752" s="17">
        <f t="shared" si="582"/>
        <v>3368977.1431301241</v>
      </c>
      <c r="X1752" s="17">
        <f t="shared" si="583"/>
        <v>-746953.82172918285</v>
      </c>
      <c r="Z1752" s="17">
        <f t="shared" si="584"/>
        <v>1212.7806774188748</v>
      </c>
      <c r="AA1752" s="17">
        <f t="shared" si="585"/>
        <v>0</v>
      </c>
      <c r="AC1752" s="17">
        <f t="shared" si="577"/>
        <v>0</v>
      </c>
      <c r="AD1752" s="17">
        <f t="shared" si="566"/>
        <v>318034.11809724692</v>
      </c>
      <c r="AE1752">
        <f t="shared" si="586"/>
        <v>50</v>
      </c>
    </row>
    <row r="1753" spans="2:31" x14ac:dyDescent="0.35">
      <c r="B1753" s="7" t="s">
        <v>40</v>
      </c>
      <c r="C1753" s="7">
        <v>1745</v>
      </c>
      <c r="D1753" s="7">
        <v>268</v>
      </c>
      <c r="E1753" s="13">
        <v>93.8</v>
      </c>
      <c r="F1753" s="17">
        <f t="shared" si="578"/>
        <v>-0.27777777777777779</v>
      </c>
      <c r="G1753" s="17">
        <f t="shared" si="579"/>
        <v>-1</v>
      </c>
      <c r="H1753" s="17">
        <f t="shared" si="567"/>
        <v>-586.94444444444446</v>
      </c>
      <c r="I1753" s="17">
        <v>414.57060000000001</v>
      </c>
      <c r="J1753" s="17">
        <f t="shared" si="568"/>
        <v>321.09723479166666</v>
      </c>
      <c r="K1753" s="17">
        <f t="shared" si="569"/>
        <v>148.72339034722222</v>
      </c>
      <c r="L1753" s="21">
        <f t="shared" si="570"/>
        <v>148.72339034722222</v>
      </c>
      <c r="M1753" s="17">
        <f t="shared" si="571"/>
        <v>1038518.9099735031</v>
      </c>
      <c r="N1753" s="17">
        <f t="shared" si="580"/>
        <v>2623061840.3109131</v>
      </c>
      <c r="O1753" s="17">
        <f t="shared" si="572"/>
        <v>717249.37191358022</v>
      </c>
      <c r="P1753" s="17">
        <f t="shared" si="581"/>
        <v>489950417.42129707</v>
      </c>
      <c r="Q1753" s="17">
        <f t="shared" si="573"/>
        <v>280773.87817839376</v>
      </c>
      <c r="S1753" s="17">
        <f t="shared" si="574"/>
        <v>26.055555555555554</v>
      </c>
      <c r="T1753" s="17">
        <f t="shared" si="575"/>
        <v>6982.8888888888887</v>
      </c>
      <c r="V1753" s="17">
        <f t="shared" si="576"/>
        <v>2623061840.3109131</v>
      </c>
      <c r="W1753" s="17">
        <f t="shared" si="582"/>
        <v>3370015.6620400976</v>
      </c>
      <c r="X1753" s="17">
        <f t="shared" si="583"/>
        <v>-746953.82172918285</v>
      </c>
      <c r="Z1753" s="17">
        <f t="shared" si="584"/>
        <v>2251.2995873923778</v>
      </c>
      <c r="AA1753" s="17">
        <f t="shared" si="585"/>
        <v>0</v>
      </c>
      <c r="AC1753" s="17">
        <f t="shared" si="577"/>
        <v>0</v>
      </c>
      <c r="AD1753" s="17">
        <f t="shared" si="566"/>
        <v>317984.11809724692</v>
      </c>
      <c r="AE1753">
        <f t="shared" si="586"/>
        <v>50</v>
      </c>
    </row>
    <row r="1754" spans="2:31" x14ac:dyDescent="0.35">
      <c r="B1754" s="7" t="s">
        <v>40</v>
      </c>
      <c r="C1754" s="7">
        <v>1746</v>
      </c>
      <c r="D1754" s="7">
        <v>269</v>
      </c>
      <c r="E1754" s="13">
        <v>92.8</v>
      </c>
      <c r="F1754" s="17">
        <f t="shared" si="578"/>
        <v>-0.27777777777777779</v>
      </c>
      <c r="G1754" s="17">
        <f t="shared" si="579"/>
        <v>-1</v>
      </c>
      <c r="H1754" s="17">
        <f t="shared" si="567"/>
        <v>-586.94444444444446</v>
      </c>
      <c r="I1754" s="17">
        <v>414.57060000000001</v>
      </c>
      <c r="J1754" s="17">
        <f t="shared" si="568"/>
        <v>314.28730666666661</v>
      </c>
      <c r="K1754" s="17">
        <f t="shared" si="569"/>
        <v>141.91346222222217</v>
      </c>
      <c r="L1754" s="21">
        <f t="shared" si="570"/>
        <v>141.91346222222217</v>
      </c>
      <c r="M1754" s="17">
        <f t="shared" si="571"/>
        <v>984059.48337382672</v>
      </c>
      <c r="N1754" s="17">
        <f t="shared" si="580"/>
        <v>2624045899.7942867</v>
      </c>
      <c r="O1754" s="17">
        <f t="shared" si="572"/>
        <v>702037.72839506157</v>
      </c>
      <c r="P1754" s="17">
        <f t="shared" si="581"/>
        <v>490652455.14969212</v>
      </c>
      <c r="Q1754" s="17">
        <f t="shared" si="573"/>
        <v>281015.15186122112</v>
      </c>
      <c r="S1754" s="17">
        <f t="shared" si="574"/>
        <v>25.777777777777775</v>
      </c>
      <c r="T1754" s="17">
        <f t="shared" si="575"/>
        <v>6934.2222222222217</v>
      </c>
      <c r="V1754" s="17">
        <f t="shared" si="576"/>
        <v>2624045899.7942867</v>
      </c>
      <c r="W1754" s="17">
        <f t="shared" si="582"/>
        <v>3370999.7215234716</v>
      </c>
      <c r="X1754" s="17">
        <f t="shared" si="583"/>
        <v>-746953.82172918285</v>
      </c>
      <c r="Z1754" s="17">
        <f t="shared" si="584"/>
        <v>3235.3590707662047</v>
      </c>
      <c r="AA1754" s="17">
        <f t="shared" si="585"/>
        <v>0</v>
      </c>
      <c r="AC1754" s="17">
        <f t="shared" si="577"/>
        <v>0</v>
      </c>
      <c r="AD1754" s="17">
        <f t="shared" si="566"/>
        <v>317934.11809724692</v>
      </c>
      <c r="AE1754">
        <f t="shared" si="586"/>
        <v>50</v>
      </c>
    </row>
    <row r="1755" spans="2:31" x14ac:dyDescent="0.35">
      <c r="B1755" s="7" t="s">
        <v>40</v>
      </c>
      <c r="C1755" s="7">
        <v>1747</v>
      </c>
      <c r="D1755" s="7">
        <v>270</v>
      </c>
      <c r="E1755" s="13">
        <v>91.8</v>
      </c>
      <c r="F1755" s="17">
        <f t="shared" si="578"/>
        <v>-0.24999999999999961</v>
      </c>
      <c r="G1755" s="17">
        <f t="shared" si="579"/>
        <v>-0.89999999999999858</v>
      </c>
      <c r="H1755" s="17">
        <f t="shared" si="567"/>
        <v>-528.2499999999992</v>
      </c>
      <c r="I1755" s="17">
        <v>414.57060000000001</v>
      </c>
      <c r="J1755" s="17">
        <f t="shared" si="568"/>
        <v>307.55036812500003</v>
      </c>
      <c r="K1755" s="17">
        <f t="shared" si="569"/>
        <v>193.87096812500084</v>
      </c>
      <c r="L1755" s="21">
        <f t="shared" si="570"/>
        <v>193.87096812500079</v>
      </c>
      <c r="M1755" s="17">
        <f t="shared" si="571"/>
        <v>1334801.6155406304</v>
      </c>
      <c r="N1755" s="17">
        <f t="shared" si="580"/>
        <v>2625380701.4098272</v>
      </c>
      <c r="O1755" s="17">
        <f t="shared" si="572"/>
        <v>686989.125</v>
      </c>
      <c r="P1755" s="17">
        <f t="shared" si="581"/>
        <v>491339444.27469212</v>
      </c>
      <c r="Q1755" s="17">
        <f t="shared" si="573"/>
        <v>281247.53536044195</v>
      </c>
      <c r="S1755" s="17">
        <f t="shared" si="574"/>
        <v>25.5</v>
      </c>
      <c r="T1755" s="17">
        <f t="shared" si="575"/>
        <v>6885</v>
      </c>
      <c r="V1755" s="17">
        <f t="shared" si="576"/>
        <v>2625380701.4098272</v>
      </c>
      <c r="W1755" s="17">
        <f t="shared" si="582"/>
        <v>3372334.523139012</v>
      </c>
      <c r="X1755" s="17">
        <f t="shared" si="583"/>
        <v>-746953.82172918285</v>
      </c>
      <c r="Z1755" s="17">
        <f t="shared" si="584"/>
        <v>4570.1606863068355</v>
      </c>
      <c r="AA1755" s="17">
        <f t="shared" si="585"/>
        <v>0</v>
      </c>
      <c r="AC1755" s="17">
        <f t="shared" si="577"/>
        <v>0</v>
      </c>
      <c r="AD1755" s="17">
        <f t="shared" si="566"/>
        <v>317884.11809724692</v>
      </c>
      <c r="AE1755">
        <f t="shared" si="586"/>
        <v>50</v>
      </c>
    </row>
    <row r="1756" spans="2:31" x14ac:dyDescent="0.35">
      <c r="B1756" s="7" t="s">
        <v>40</v>
      </c>
      <c r="C1756" s="7">
        <v>1748</v>
      </c>
      <c r="D1756" s="7">
        <v>271</v>
      </c>
      <c r="E1756" s="13">
        <v>91</v>
      </c>
      <c r="F1756" s="17">
        <f t="shared" si="578"/>
        <v>-0.22222222222222143</v>
      </c>
      <c r="G1756" s="17">
        <f t="shared" si="579"/>
        <v>-0.79999999999999716</v>
      </c>
      <c r="H1756" s="17">
        <f t="shared" si="567"/>
        <v>-469.55555555555389</v>
      </c>
      <c r="I1756" s="17">
        <v>414.57060000000001</v>
      </c>
      <c r="J1756" s="17">
        <f t="shared" si="568"/>
        <v>302.21336979166671</v>
      </c>
      <c r="K1756" s="17">
        <f t="shared" si="569"/>
        <v>247.22841423611283</v>
      </c>
      <c r="L1756" s="21">
        <f t="shared" si="570"/>
        <v>247.22841423611288</v>
      </c>
      <c r="M1756" s="17">
        <f t="shared" si="571"/>
        <v>1693583.3120768834</v>
      </c>
      <c r="N1756" s="17">
        <f t="shared" si="580"/>
        <v>2627074284.7219043</v>
      </c>
      <c r="O1756" s="17">
        <f t="shared" si="572"/>
        <v>675067.63117283955</v>
      </c>
      <c r="P1756" s="17">
        <f t="shared" si="581"/>
        <v>492014511.90586495</v>
      </c>
      <c r="Q1756" s="17">
        <f t="shared" si="573"/>
        <v>281472.83289809211</v>
      </c>
      <c r="S1756" s="17">
        <f t="shared" si="574"/>
        <v>25.277777777777779</v>
      </c>
      <c r="T1756" s="17">
        <f t="shared" si="575"/>
        <v>6850.2777777777783</v>
      </c>
      <c r="V1756" s="17">
        <f t="shared" si="576"/>
        <v>2627074284.7219043</v>
      </c>
      <c r="W1756" s="17">
        <f t="shared" si="582"/>
        <v>3374028.106451089</v>
      </c>
      <c r="X1756" s="17">
        <f t="shared" si="583"/>
        <v>-746953.82172918285</v>
      </c>
      <c r="Z1756" s="17">
        <f t="shared" si="584"/>
        <v>6263.7439983837194</v>
      </c>
      <c r="AA1756" s="17">
        <f t="shared" si="585"/>
        <v>0</v>
      </c>
      <c r="AC1756" s="17">
        <f t="shared" si="577"/>
        <v>0</v>
      </c>
      <c r="AD1756" s="17">
        <f t="shared" si="566"/>
        <v>317834.11809724692</v>
      </c>
      <c r="AE1756">
        <f t="shared" si="586"/>
        <v>50</v>
      </c>
    </row>
    <row r="1757" spans="2:31" x14ac:dyDescent="0.35">
      <c r="B1757" s="7" t="s">
        <v>40</v>
      </c>
      <c r="C1757" s="7">
        <v>1749</v>
      </c>
      <c r="D1757" s="7">
        <v>272</v>
      </c>
      <c r="E1757" s="13">
        <v>90.2</v>
      </c>
      <c r="F1757" s="17">
        <f t="shared" si="578"/>
        <v>-0.19444444444444522</v>
      </c>
      <c r="G1757" s="17">
        <f t="shared" si="579"/>
        <v>-0.70000000000000284</v>
      </c>
      <c r="H1757" s="17">
        <f t="shared" si="567"/>
        <v>-410.86111111111273</v>
      </c>
      <c r="I1757" s="17">
        <v>414.57060000000001</v>
      </c>
      <c r="J1757" s="17">
        <f t="shared" si="568"/>
        <v>296.92308479166672</v>
      </c>
      <c r="K1757" s="17">
        <f t="shared" si="569"/>
        <v>300.632573680554</v>
      </c>
      <c r="L1757" s="21">
        <f t="shared" si="570"/>
        <v>300.632573680554</v>
      </c>
      <c r="M1757" s="17">
        <f t="shared" si="571"/>
        <v>2048844.3932522733</v>
      </c>
      <c r="N1757" s="17">
        <f t="shared" si="580"/>
        <v>2629123129.1151567</v>
      </c>
      <c r="O1757" s="17">
        <f t="shared" si="572"/>
        <v>663250.48302469146</v>
      </c>
      <c r="P1757" s="17">
        <f t="shared" si="581"/>
        <v>492677762.38888967</v>
      </c>
      <c r="Q1757" s="17">
        <f t="shared" si="573"/>
        <v>281691.11628867337</v>
      </c>
      <c r="S1757" s="17">
        <f t="shared" si="574"/>
        <v>25.055555555555557</v>
      </c>
      <c r="T1757" s="17">
        <f t="shared" si="575"/>
        <v>6815.1111111111113</v>
      </c>
      <c r="V1757" s="17">
        <f t="shared" si="576"/>
        <v>2629123129.1151567</v>
      </c>
      <c r="W1757" s="17">
        <f t="shared" si="582"/>
        <v>3376076.9508443414</v>
      </c>
      <c r="X1757" s="17">
        <f t="shared" si="583"/>
        <v>-746953.82172918285</v>
      </c>
      <c r="Z1757" s="17">
        <f t="shared" si="584"/>
        <v>8312.5883916359926</v>
      </c>
      <c r="AA1757" s="17">
        <f t="shared" si="585"/>
        <v>0</v>
      </c>
      <c r="AC1757" s="17">
        <f t="shared" si="577"/>
        <v>0</v>
      </c>
      <c r="AD1757" s="17">
        <f t="shared" si="566"/>
        <v>317784.11809724692</v>
      </c>
      <c r="AE1757">
        <f t="shared" si="586"/>
        <v>50</v>
      </c>
    </row>
    <row r="1758" spans="2:31" x14ac:dyDescent="0.35">
      <c r="B1758" s="7" t="s">
        <v>40</v>
      </c>
      <c r="C1758" s="7">
        <v>1750</v>
      </c>
      <c r="D1758" s="7">
        <v>273</v>
      </c>
      <c r="E1758" s="13">
        <v>89.6</v>
      </c>
      <c r="F1758" s="17">
        <f t="shared" si="578"/>
        <v>-0.15277777777777896</v>
      </c>
      <c r="G1758" s="17">
        <f t="shared" si="579"/>
        <v>-0.55000000000000426</v>
      </c>
      <c r="H1758" s="17">
        <f t="shared" si="567"/>
        <v>-322.81944444444696</v>
      </c>
      <c r="I1758" s="17">
        <v>414.57060000000001</v>
      </c>
      <c r="J1758" s="17">
        <f t="shared" si="568"/>
        <v>292.98602666666659</v>
      </c>
      <c r="K1758" s="17">
        <f t="shared" si="569"/>
        <v>384.73718222221964</v>
      </c>
      <c r="L1758" s="21">
        <f t="shared" si="570"/>
        <v>384.73718222221964</v>
      </c>
      <c r="M1758" s="17">
        <f t="shared" si="571"/>
        <v>2614160.9074725746</v>
      </c>
      <c r="N1758" s="17">
        <f t="shared" si="580"/>
        <v>2631737290.0226293</v>
      </c>
      <c r="O1758" s="17">
        <f t="shared" si="572"/>
        <v>654456.0987654319</v>
      </c>
      <c r="P1758" s="17">
        <f t="shared" si="581"/>
        <v>493332218.4876551</v>
      </c>
      <c r="Q1758" s="17">
        <f t="shared" si="573"/>
        <v>281904.12485008861</v>
      </c>
      <c r="S1758" s="17">
        <f t="shared" si="574"/>
        <v>24.888888888888886</v>
      </c>
      <c r="T1758" s="17">
        <f t="shared" si="575"/>
        <v>6794.6666666666661</v>
      </c>
      <c r="V1758" s="17">
        <f t="shared" si="576"/>
        <v>2631737290.0226293</v>
      </c>
      <c r="W1758" s="17">
        <f t="shared" si="582"/>
        <v>3378691.1117518139</v>
      </c>
      <c r="X1758" s="17">
        <f t="shared" si="583"/>
        <v>-746953.82172918285</v>
      </c>
      <c r="Z1758" s="17">
        <f t="shared" si="584"/>
        <v>10926.749299108567</v>
      </c>
      <c r="AA1758" s="17">
        <f t="shared" si="585"/>
        <v>0</v>
      </c>
      <c r="AC1758" s="17">
        <f t="shared" si="577"/>
        <v>0</v>
      </c>
      <c r="AD1758" s="17">
        <f t="shared" si="566"/>
        <v>317734.11809724692</v>
      </c>
      <c r="AE1758">
        <f t="shared" si="586"/>
        <v>50</v>
      </c>
    </row>
    <row r="1759" spans="2:31" x14ac:dyDescent="0.35">
      <c r="B1759" s="7" t="s">
        <v>40</v>
      </c>
      <c r="C1759" s="7">
        <v>1751</v>
      </c>
      <c r="D1759" s="7">
        <v>274</v>
      </c>
      <c r="E1759" s="13">
        <v>89.1</v>
      </c>
      <c r="F1759" s="17">
        <f t="shared" si="578"/>
        <v>-0.1388888888888889</v>
      </c>
      <c r="G1759" s="17">
        <f t="shared" si="579"/>
        <v>-0.5</v>
      </c>
      <c r="H1759" s="17">
        <f t="shared" si="567"/>
        <v>-293.47222222222223</v>
      </c>
      <c r="I1759" s="17">
        <v>414.57060000000001</v>
      </c>
      <c r="J1759" s="17">
        <f t="shared" si="568"/>
        <v>289.72521703124994</v>
      </c>
      <c r="K1759" s="17">
        <f t="shared" si="569"/>
        <v>410.82359480902772</v>
      </c>
      <c r="L1759" s="21">
        <f t="shared" si="570"/>
        <v>410.82359480902772</v>
      </c>
      <c r="M1759" s="17">
        <f t="shared" si="571"/>
        <v>2786000.2081974209</v>
      </c>
      <c r="N1759" s="17">
        <f t="shared" si="580"/>
        <v>2634523290.2308269</v>
      </c>
      <c r="O1759" s="17">
        <f t="shared" si="572"/>
        <v>647172.28124999977</v>
      </c>
      <c r="P1759" s="17">
        <f t="shared" si="581"/>
        <v>493979390.7689051</v>
      </c>
      <c r="Q1759" s="17">
        <f t="shared" si="573"/>
        <v>282112.7303077699</v>
      </c>
      <c r="S1759" s="17">
        <f t="shared" si="574"/>
        <v>24.749999999999996</v>
      </c>
      <c r="T1759" s="17">
        <f t="shared" si="575"/>
        <v>6781.4999999999991</v>
      </c>
      <c r="V1759" s="17">
        <f t="shared" si="576"/>
        <v>2634523290.2308269</v>
      </c>
      <c r="W1759" s="17">
        <f t="shared" si="582"/>
        <v>3381477.1119600115</v>
      </c>
      <c r="X1759" s="17">
        <f t="shared" si="583"/>
        <v>-746953.82172918285</v>
      </c>
      <c r="Z1759" s="17">
        <f t="shared" si="584"/>
        <v>13712.749507305987</v>
      </c>
      <c r="AA1759" s="17">
        <f t="shared" si="585"/>
        <v>0</v>
      </c>
      <c r="AC1759" s="17">
        <f t="shared" si="577"/>
        <v>0</v>
      </c>
      <c r="AD1759" s="17">
        <f t="shared" si="566"/>
        <v>317684.11809724692</v>
      </c>
      <c r="AE1759">
        <f t="shared" si="586"/>
        <v>50</v>
      </c>
    </row>
    <row r="1760" spans="2:31" x14ac:dyDescent="0.35">
      <c r="B1760" s="7" t="s">
        <v>40</v>
      </c>
      <c r="C1760" s="7">
        <v>1752</v>
      </c>
      <c r="D1760" s="7">
        <v>275</v>
      </c>
      <c r="E1760" s="13">
        <v>88.6</v>
      </c>
      <c r="F1760" s="17">
        <f t="shared" si="578"/>
        <v>-0.1388888888888889</v>
      </c>
      <c r="G1760" s="17">
        <f t="shared" si="579"/>
        <v>-0.5</v>
      </c>
      <c r="H1760" s="17">
        <f t="shared" si="567"/>
        <v>-293.47222222222223</v>
      </c>
      <c r="I1760" s="17">
        <v>414.57060000000001</v>
      </c>
      <c r="J1760" s="17">
        <f t="shared" si="568"/>
        <v>286.48265479166656</v>
      </c>
      <c r="K1760" s="17">
        <f t="shared" si="569"/>
        <v>407.58103256944435</v>
      </c>
      <c r="L1760" s="21">
        <f t="shared" si="570"/>
        <v>407.5810325694444</v>
      </c>
      <c r="M1760" s="17">
        <f t="shared" si="571"/>
        <v>2758531.0718206977</v>
      </c>
      <c r="N1760" s="17">
        <f t="shared" si="580"/>
        <v>2637281821.3026476</v>
      </c>
      <c r="O1760" s="17">
        <f t="shared" si="572"/>
        <v>639929.2237654319</v>
      </c>
      <c r="P1760" s="17">
        <f t="shared" si="581"/>
        <v>494619319.99267054</v>
      </c>
      <c r="Q1760" s="17">
        <f t="shared" si="573"/>
        <v>282316.96346613613</v>
      </c>
      <c r="S1760" s="17">
        <f t="shared" si="574"/>
        <v>24.611111111111107</v>
      </c>
      <c r="T1760" s="17">
        <f t="shared" si="575"/>
        <v>6768.0555555555547</v>
      </c>
      <c r="V1760" s="17">
        <f t="shared" si="576"/>
        <v>2637281821.3026476</v>
      </c>
      <c r="W1760" s="17">
        <f t="shared" si="582"/>
        <v>3384235.6430318323</v>
      </c>
      <c r="X1760" s="17">
        <f t="shared" si="583"/>
        <v>-746953.82172918285</v>
      </c>
      <c r="Z1760" s="17">
        <f t="shared" si="584"/>
        <v>16471.280579126684</v>
      </c>
      <c r="AA1760" s="17">
        <f t="shared" si="585"/>
        <v>0</v>
      </c>
      <c r="AC1760" s="17">
        <f t="shared" si="577"/>
        <v>0</v>
      </c>
      <c r="AD1760" s="17">
        <f t="shared" si="566"/>
        <v>317634.11809724692</v>
      </c>
      <c r="AE1760">
        <f t="shared" si="586"/>
        <v>50</v>
      </c>
    </row>
    <row r="1761" spans="2:31" x14ac:dyDescent="0.35">
      <c r="B1761" s="7" t="s">
        <v>40</v>
      </c>
      <c r="C1761" s="7">
        <v>1753</v>
      </c>
      <c r="D1761" s="7">
        <v>276</v>
      </c>
      <c r="E1761" s="13">
        <v>88.1</v>
      </c>
      <c r="F1761" s="17">
        <f t="shared" si="578"/>
        <v>-0.1388888888888889</v>
      </c>
      <c r="G1761" s="17">
        <f t="shared" si="579"/>
        <v>-0.5</v>
      </c>
      <c r="H1761" s="17">
        <f t="shared" si="567"/>
        <v>-293.47222222222223</v>
      </c>
      <c r="I1761" s="17">
        <v>414.57060000000001</v>
      </c>
      <c r="J1761" s="17">
        <f t="shared" si="568"/>
        <v>283.25833994791668</v>
      </c>
      <c r="K1761" s="17">
        <f t="shared" si="569"/>
        <v>404.35671772569447</v>
      </c>
      <c r="L1761" s="21">
        <f t="shared" si="570"/>
        <v>404.35671772569452</v>
      </c>
      <c r="M1761" s="17">
        <f t="shared" si="571"/>
        <v>2731160.057091916</v>
      </c>
      <c r="N1761" s="17">
        <f t="shared" si="580"/>
        <v>2640012981.3597393</v>
      </c>
      <c r="O1761" s="17">
        <f t="shared" si="572"/>
        <v>632726.92631172831</v>
      </c>
      <c r="P1761" s="17">
        <f t="shared" si="581"/>
        <v>495252046.91898227</v>
      </c>
      <c r="Q1761" s="17">
        <f t="shared" si="573"/>
        <v>282516.85505931673</v>
      </c>
      <c r="S1761" s="17">
        <f t="shared" si="574"/>
        <v>24.472222222222221</v>
      </c>
      <c r="T1761" s="17">
        <f t="shared" si="575"/>
        <v>6754.333333333333</v>
      </c>
      <c r="V1761" s="17">
        <f t="shared" si="576"/>
        <v>2640012981.3597393</v>
      </c>
      <c r="W1761" s="17">
        <f t="shared" si="582"/>
        <v>3386966.8030889244</v>
      </c>
      <c r="X1761" s="17">
        <f t="shared" si="583"/>
        <v>-746953.82172918285</v>
      </c>
      <c r="Z1761" s="17">
        <f t="shared" si="584"/>
        <v>19202.440636218598</v>
      </c>
      <c r="AA1761" s="17">
        <f t="shared" si="585"/>
        <v>0</v>
      </c>
      <c r="AC1761" s="17">
        <f t="shared" si="577"/>
        <v>0</v>
      </c>
      <c r="AD1761" s="17">
        <f t="shared" si="566"/>
        <v>317584.11809724692</v>
      </c>
      <c r="AE1761">
        <f t="shared" si="586"/>
        <v>50</v>
      </c>
    </row>
    <row r="1762" spans="2:31" x14ac:dyDescent="0.35">
      <c r="B1762" s="7" t="s">
        <v>40</v>
      </c>
      <c r="C1762" s="7">
        <v>1754</v>
      </c>
      <c r="D1762" s="7">
        <v>277</v>
      </c>
      <c r="E1762" s="13">
        <v>87.6</v>
      </c>
      <c r="F1762" s="17">
        <f t="shared" si="578"/>
        <v>-0.1388888888888889</v>
      </c>
      <c r="G1762" s="17">
        <f t="shared" si="579"/>
        <v>-0.5</v>
      </c>
      <c r="H1762" s="17">
        <f t="shared" si="567"/>
        <v>-293.47222222222223</v>
      </c>
      <c r="I1762" s="17">
        <v>414.57060000000001</v>
      </c>
      <c r="J1762" s="17">
        <f t="shared" si="568"/>
        <v>280.05227249999996</v>
      </c>
      <c r="K1762" s="17">
        <f t="shared" si="569"/>
        <v>401.15065027777774</v>
      </c>
      <c r="L1762" s="21">
        <f t="shared" si="570"/>
        <v>401.15065027777774</v>
      </c>
      <c r="M1762" s="17">
        <f t="shared" si="571"/>
        <v>2703889.0997556476</v>
      </c>
      <c r="N1762" s="17">
        <f t="shared" si="580"/>
        <v>2642716870.4594951</v>
      </c>
      <c r="O1762" s="17">
        <f t="shared" si="572"/>
        <v>625565.38888888888</v>
      </c>
      <c r="P1762" s="17">
        <f t="shared" si="581"/>
        <v>495877612.30787116</v>
      </c>
      <c r="Q1762" s="17">
        <f t="shared" si="573"/>
        <v>282712.43575135188</v>
      </c>
      <c r="S1762" s="17">
        <f t="shared" si="574"/>
        <v>24.333333333333332</v>
      </c>
      <c r="T1762" s="17">
        <f t="shared" si="575"/>
        <v>6740.333333333333</v>
      </c>
      <c r="V1762" s="17">
        <f t="shared" si="576"/>
        <v>2642716870.4594951</v>
      </c>
      <c r="W1762" s="17">
        <f t="shared" si="582"/>
        <v>3389670.6921886802</v>
      </c>
      <c r="X1762" s="17">
        <f t="shared" si="583"/>
        <v>-746953.82172918285</v>
      </c>
      <c r="Z1762" s="17">
        <f t="shared" si="584"/>
        <v>21906.329735974246</v>
      </c>
      <c r="AA1762" s="17">
        <f t="shared" si="585"/>
        <v>0</v>
      </c>
      <c r="AC1762" s="17">
        <f t="shared" si="577"/>
        <v>0</v>
      </c>
      <c r="AD1762" s="17">
        <f t="shared" si="566"/>
        <v>317534.11809724692</v>
      </c>
      <c r="AE1762">
        <f t="shared" si="586"/>
        <v>50</v>
      </c>
    </row>
    <row r="1763" spans="2:31" x14ac:dyDescent="0.35">
      <c r="B1763" s="7" t="s">
        <v>40</v>
      </c>
      <c r="C1763" s="7">
        <v>1755</v>
      </c>
      <c r="D1763" s="7">
        <v>278</v>
      </c>
      <c r="E1763" s="13">
        <v>87.1</v>
      </c>
      <c r="F1763" s="17">
        <f t="shared" si="578"/>
        <v>-0.1388888888888889</v>
      </c>
      <c r="G1763" s="17">
        <f t="shared" si="579"/>
        <v>-0.5</v>
      </c>
      <c r="H1763" s="17">
        <f t="shared" si="567"/>
        <v>-293.47222222222223</v>
      </c>
      <c r="I1763" s="17">
        <v>414.57060000000001</v>
      </c>
      <c r="J1763" s="17">
        <f t="shared" si="568"/>
        <v>276.86445244791662</v>
      </c>
      <c r="K1763" s="17">
        <f t="shared" si="569"/>
        <v>397.9628302256944</v>
      </c>
      <c r="L1763" s="21">
        <f t="shared" si="570"/>
        <v>397.9628302256944</v>
      </c>
      <c r="M1763" s="17">
        <f t="shared" si="571"/>
        <v>2676720.105144144</v>
      </c>
      <c r="N1763" s="17">
        <f t="shared" si="580"/>
        <v>2645393590.5646391</v>
      </c>
      <c r="O1763" s="17">
        <f t="shared" si="572"/>
        <v>618444.61149691348</v>
      </c>
      <c r="P1763" s="17">
        <f t="shared" si="581"/>
        <v>496496056.91936809</v>
      </c>
      <c r="Q1763" s="17">
        <f t="shared" si="573"/>
        <v>282903.73613639205</v>
      </c>
      <c r="S1763" s="17">
        <f t="shared" si="574"/>
        <v>24.194444444444443</v>
      </c>
      <c r="T1763" s="17">
        <f t="shared" si="575"/>
        <v>6726.0555555555547</v>
      </c>
      <c r="V1763" s="17">
        <f t="shared" si="576"/>
        <v>2645393590.5646391</v>
      </c>
      <c r="W1763" s="17">
        <f t="shared" si="582"/>
        <v>3392347.4122938244</v>
      </c>
      <c r="X1763" s="17">
        <f t="shared" si="583"/>
        <v>-746953.82172918285</v>
      </c>
      <c r="Z1763" s="17">
        <f t="shared" si="584"/>
        <v>24583.049841118391</v>
      </c>
      <c r="AA1763" s="17">
        <f t="shared" si="585"/>
        <v>0</v>
      </c>
      <c r="AC1763" s="17">
        <f t="shared" si="577"/>
        <v>0</v>
      </c>
      <c r="AD1763" s="17">
        <f t="shared" si="566"/>
        <v>317484.11809724692</v>
      </c>
      <c r="AE1763">
        <f t="shared" si="586"/>
        <v>50</v>
      </c>
    </row>
    <row r="1764" spans="2:31" x14ac:dyDescent="0.35">
      <c r="B1764" s="7" t="s">
        <v>40</v>
      </c>
      <c r="C1764" s="7">
        <v>1756</v>
      </c>
      <c r="D1764" s="7">
        <v>279</v>
      </c>
      <c r="E1764" s="13">
        <v>86.6</v>
      </c>
      <c r="F1764" s="17">
        <f t="shared" si="578"/>
        <v>-0.1388888888888889</v>
      </c>
      <c r="G1764" s="17">
        <f t="shared" si="579"/>
        <v>-0.5</v>
      </c>
      <c r="H1764" s="17">
        <f t="shared" si="567"/>
        <v>-293.47222222222223</v>
      </c>
      <c r="I1764" s="17">
        <v>414.57060000000001</v>
      </c>
      <c r="J1764" s="17">
        <f t="shared" si="568"/>
        <v>273.69487979166661</v>
      </c>
      <c r="K1764" s="17">
        <f t="shared" si="569"/>
        <v>394.79325756944439</v>
      </c>
      <c r="L1764" s="21">
        <f t="shared" si="570"/>
        <v>394.79325756944439</v>
      </c>
      <c r="M1764" s="17">
        <f t="shared" si="571"/>
        <v>2649654.9481773255</v>
      </c>
      <c r="N1764" s="17">
        <f t="shared" si="580"/>
        <v>2648043245.5128164</v>
      </c>
      <c r="O1764" s="17">
        <f t="shared" si="572"/>
        <v>611364.59413580236</v>
      </c>
      <c r="P1764" s="17">
        <f t="shared" si="581"/>
        <v>497107421.51350391</v>
      </c>
      <c r="Q1764" s="17">
        <f t="shared" si="573"/>
        <v>283090.78673889744</v>
      </c>
      <c r="S1764" s="17">
        <f t="shared" si="574"/>
        <v>24.055555555555554</v>
      </c>
      <c r="T1764" s="17">
        <f t="shared" si="575"/>
        <v>6711.4999999999991</v>
      </c>
      <c r="V1764" s="17">
        <f t="shared" si="576"/>
        <v>2648043245.5128164</v>
      </c>
      <c r="W1764" s="17">
        <f t="shared" si="582"/>
        <v>3394997.0672420016</v>
      </c>
      <c r="X1764" s="17">
        <f t="shared" si="583"/>
        <v>-746953.82172918285</v>
      </c>
      <c r="Z1764" s="17">
        <f t="shared" si="584"/>
        <v>27232.704789295716</v>
      </c>
      <c r="AA1764" s="17">
        <f t="shared" si="585"/>
        <v>0</v>
      </c>
      <c r="AC1764" s="17">
        <f t="shared" si="577"/>
        <v>0</v>
      </c>
      <c r="AD1764" s="17">
        <f t="shared" si="566"/>
        <v>317434.11809724692</v>
      </c>
      <c r="AE1764">
        <f t="shared" si="586"/>
        <v>50</v>
      </c>
    </row>
    <row r="1765" spans="2:31" x14ac:dyDescent="0.35">
      <c r="B1765" s="7" t="s">
        <v>40</v>
      </c>
      <c r="C1765" s="7">
        <v>1757</v>
      </c>
      <c r="D1765" s="7">
        <v>280</v>
      </c>
      <c r="E1765" s="13">
        <v>86.1</v>
      </c>
      <c r="F1765" s="17">
        <f t="shared" si="578"/>
        <v>-0.15277777777777699</v>
      </c>
      <c r="G1765" s="17">
        <f t="shared" si="579"/>
        <v>-0.54999999999999716</v>
      </c>
      <c r="H1765" s="17">
        <f t="shared" si="567"/>
        <v>-322.81944444444275</v>
      </c>
      <c r="I1765" s="17">
        <v>414.57060000000001</v>
      </c>
      <c r="J1765" s="17">
        <f t="shared" si="568"/>
        <v>270.54355453124998</v>
      </c>
      <c r="K1765" s="17">
        <f t="shared" si="569"/>
        <v>362.29471008680724</v>
      </c>
      <c r="L1765" s="21">
        <f t="shared" si="570"/>
        <v>362.2947100868073</v>
      </c>
      <c r="M1765" s="17">
        <f t="shared" si="571"/>
        <v>2426166.9085479858</v>
      </c>
      <c r="N1765" s="17">
        <f t="shared" si="580"/>
        <v>2650469412.4213643</v>
      </c>
      <c r="O1765" s="17">
        <f t="shared" si="572"/>
        <v>604325.3368055555</v>
      </c>
      <c r="P1765" s="17">
        <f t="shared" si="581"/>
        <v>497711746.85030949</v>
      </c>
      <c r="Q1765" s="17">
        <f t="shared" si="573"/>
        <v>283273.6180138358</v>
      </c>
      <c r="S1765" s="17">
        <f t="shared" si="574"/>
        <v>23.916666666666664</v>
      </c>
      <c r="T1765" s="17">
        <f t="shared" si="575"/>
        <v>6696.6666666666661</v>
      </c>
      <c r="V1765" s="17">
        <f t="shared" si="576"/>
        <v>2650469412.4213643</v>
      </c>
      <c r="W1765" s="17">
        <f t="shared" si="582"/>
        <v>3397423.2341505499</v>
      </c>
      <c r="X1765" s="17">
        <f t="shared" si="583"/>
        <v>-746953.82172918285</v>
      </c>
      <c r="Z1765" s="17">
        <f t="shared" si="584"/>
        <v>29658.871697843701</v>
      </c>
      <c r="AA1765" s="17">
        <f t="shared" si="585"/>
        <v>0</v>
      </c>
      <c r="AC1765" s="17">
        <f t="shared" si="577"/>
        <v>0</v>
      </c>
      <c r="AD1765" s="17">
        <f t="shared" si="566"/>
        <v>317384.11809724692</v>
      </c>
      <c r="AE1765">
        <f t="shared" si="586"/>
        <v>50</v>
      </c>
    </row>
    <row r="1766" spans="2:31" x14ac:dyDescent="0.35">
      <c r="B1766" s="7" t="s">
        <v>40</v>
      </c>
      <c r="C1766" s="7">
        <v>1758</v>
      </c>
      <c r="D1766" s="7">
        <v>281</v>
      </c>
      <c r="E1766" s="13">
        <v>85.5</v>
      </c>
      <c r="F1766" s="17">
        <f t="shared" si="578"/>
        <v>-0.15277777777777699</v>
      </c>
      <c r="G1766" s="17">
        <f t="shared" si="579"/>
        <v>-0.54999999999999716</v>
      </c>
      <c r="H1766" s="17">
        <f t="shared" si="567"/>
        <v>-322.81944444444275</v>
      </c>
      <c r="I1766" s="17">
        <v>414.57060000000001</v>
      </c>
      <c r="J1766" s="17">
        <f t="shared" si="568"/>
        <v>266.78605078125003</v>
      </c>
      <c r="K1766" s="17">
        <f t="shared" si="569"/>
        <v>358.53720633680729</v>
      </c>
      <c r="L1766" s="21">
        <f t="shared" si="570"/>
        <v>358.53720633680723</v>
      </c>
      <c r="M1766" s="17">
        <f t="shared" si="571"/>
        <v>2392787.6807902674</v>
      </c>
      <c r="N1766" s="17">
        <f t="shared" si="580"/>
        <v>2652862200.1021547</v>
      </c>
      <c r="O1766" s="17">
        <f t="shared" si="572"/>
        <v>595932.03125</v>
      </c>
      <c r="P1766" s="17">
        <f t="shared" si="581"/>
        <v>498307678.88155949</v>
      </c>
      <c r="Q1766" s="17">
        <f t="shared" si="573"/>
        <v>283451.46694059129</v>
      </c>
      <c r="S1766" s="17">
        <f t="shared" si="574"/>
        <v>23.75</v>
      </c>
      <c r="T1766" s="17">
        <f t="shared" si="575"/>
        <v>6673.75</v>
      </c>
      <c r="V1766" s="17">
        <f t="shared" si="576"/>
        <v>2652862200.1021547</v>
      </c>
      <c r="W1766" s="17">
        <f t="shared" si="582"/>
        <v>3399816.0218313402</v>
      </c>
      <c r="X1766" s="17">
        <f t="shared" si="583"/>
        <v>-746953.82172918285</v>
      </c>
      <c r="Z1766" s="17">
        <f t="shared" si="584"/>
        <v>32051.659378633969</v>
      </c>
      <c r="AA1766" s="17">
        <f t="shared" si="585"/>
        <v>0</v>
      </c>
      <c r="AC1766" s="17">
        <f t="shared" si="577"/>
        <v>0</v>
      </c>
      <c r="AD1766" s="17">
        <f t="shared" si="566"/>
        <v>317334.11809724692</v>
      </c>
      <c r="AE1766">
        <f t="shared" si="586"/>
        <v>50</v>
      </c>
    </row>
    <row r="1767" spans="2:31" x14ac:dyDescent="0.35">
      <c r="B1767" s="7" t="s">
        <v>40</v>
      </c>
      <c r="C1767" s="7">
        <v>1759</v>
      </c>
      <c r="D1767" s="7">
        <v>282</v>
      </c>
      <c r="E1767" s="13">
        <v>85</v>
      </c>
      <c r="F1767" s="17">
        <f t="shared" si="578"/>
        <v>-0.15277777777777699</v>
      </c>
      <c r="G1767" s="17">
        <f t="shared" si="579"/>
        <v>-0.54999999999999716</v>
      </c>
      <c r="H1767" s="17">
        <f t="shared" si="567"/>
        <v>-322.81944444444275</v>
      </c>
      <c r="I1767" s="17">
        <v>414.57060000000001</v>
      </c>
      <c r="J1767" s="17">
        <f t="shared" si="568"/>
        <v>263.67486979166665</v>
      </c>
      <c r="K1767" s="17">
        <f t="shared" si="569"/>
        <v>355.42602534722391</v>
      </c>
      <c r="L1767" s="21">
        <f t="shared" si="570"/>
        <v>355.42602534722391</v>
      </c>
      <c r="M1767" s="17">
        <f t="shared" si="571"/>
        <v>2366544.952103599</v>
      </c>
      <c r="N1767" s="17">
        <f t="shared" si="580"/>
        <v>2655228745.0542583</v>
      </c>
      <c r="O1767" s="17">
        <f t="shared" si="572"/>
        <v>588982.44598765427</v>
      </c>
      <c r="P1767" s="17">
        <f t="shared" si="581"/>
        <v>498896661.32754713</v>
      </c>
      <c r="Q1767" s="17">
        <f t="shared" si="573"/>
        <v>283625.16277859418</v>
      </c>
      <c r="S1767" s="17">
        <f t="shared" si="574"/>
        <v>23.611111111111111</v>
      </c>
      <c r="T1767" s="17">
        <f t="shared" si="575"/>
        <v>6658.333333333333</v>
      </c>
      <c r="V1767" s="17">
        <f t="shared" si="576"/>
        <v>2655228745.0542583</v>
      </c>
      <c r="W1767" s="17">
        <f t="shared" si="582"/>
        <v>3402182.5667834436</v>
      </c>
      <c r="X1767" s="17">
        <f t="shared" si="583"/>
        <v>-746953.82172918285</v>
      </c>
      <c r="Z1767" s="17">
        <f t="shared" si="584"/>
        <v>34418.204330737572</v>
      </c>
      <c r="AA1767" s="17">
        <f t="shared" si="585"/>
        <v>0</v>
      </c>
      <c r="AC1767" s="17">
        <f t="shared" si="577"/>
        <v>0</v>
      </c>
      <c r="AD1767" s="17">
        <f t="shared" si="566"/>
        <v>317284.11809724692</v>
      </c>
      <c r="AE1767">
        <f t="shared" si="586"/>
        <v>50</v>
      </c>
    </row>
    <row r="1768" spans="2:31" x14ac:dyDescent="0.35">
      <c r="B1768" s="7" t="s">
        <v>40</v>
      </c>
      <c r="C1768" s="7">
        <v>1760</v>
      </c>
      <c r="D1768" s="7">
        <v>283</v>
      </c>
      <c r="E1768" s="13">
        <v>84.4</v>
      </c>
      <c r="F1768" s="17">
        <f t="shared" si="578"/>
        <v>-0.16666666666666705</v>
      </c>
      <c r="G1768" s="17">
        <f t="shared" si="579"/>
        <v>-0.60000000000000142</v>
      </c>
      <c r="H1768" s="17">
        <f t="shared" si="567"/>
        <v>-352.16666666666748</v>
      </c>
      <c r="I1768" s="17">
        <v>414.57060000000001</v>
      </c>
      <c r="J1768" s="17">
        <f t="shared" si="568"/>
        <v>259.9655391666667</v>
      </c>
      <c r="K1768" s="17">
        <f t="shared" si="569"/>
        <v>322.36947249999923</v>
      </c>
      <c r="L1768" s="21">
        <f t="shared" si="570"/>
        <v>322.36947249999929</v>
      </c>
      <c r="M1768" s="17">
        <f t="shared" si="571"/>
        <v>2138849.8123769397</v>
      </c>
      <c r="N1768" s="17">
        <f t="shared" si="580"/>
        <v>2657367594.8666353</v>
      </c>
      <c r="O1768" s="17">
        <f t="shared" si="572"/>
        <v>580696.74691358034</v>
      </c>
      <c r="P1768" s="17">
        <f t="shared" si="581"/>
        <v>499477358.07446069</v>
      </c>
      <c r="Q1768" s="17">
        <f t="shared" si="573"/>
        <v>283793.95345139812</v>
      </c>
      <c r="S1768" s="17">
        <f t="shared" si="574"/>
        <v>23.444444444444446</v>
      </c>
      <c r="T1768" s="17">
        <f t="shared" si="575"/>
        <v>6634.7777777777783</v>
      </c>
      <c r="V1768" s="17">
        <f t="shared" si="576"/>
        <v>2657367594.8666353</v>
      </c>
      <c r="W1768" s="17">
        <f t="shared" si="582"/>
        <v>3404321.4165958203</v>
      </c>
      <c r="X1768" s="17">
        <f t="shared" si="583"/>
        <v>-746953.82172918285</v>
      </c>
      <c r="Z1768" s="17">
        <f t="shared" si="584"/>
        <v>36557.05414311451</v>
      </c>
      <c r="AA1768" s="17">
        <f t="shared" si="585"/>
        <v>0</v>
      </c>
      <c r="AC1768" s="17">
        <f t="shared" si="577"/>
        <v>0</v>
      </c>
      <c r="AD1768" s="17">
        <f t="shared" si="566"/>
        <v>317234.11809724692</v>
      </c>
      <c r="AE1768">
        <f t="shared" si="586"/>
        <v>50</v>
      </c>
    </row>
    <row r="1769" spans="2:31" x14ac:dyDescent="0.35">
      <c r="B1769" s="7" t="s">
        <v>40</v>
      </c>
      <c r="C1769" s="7">
        <v>1761</v>
      </c>
      <c r="D1769" s="7">
        <v>284</v>
      </c>
      <c r="E1769" s="13">
        <v>83.8</v>
      </c>
      <c r="F1769" s="17">
        <f t="shared" si="578"/>
        <v>-0.16666666666666705</v>
      </c>
      <c r="G1769" s="17">
        <f t="shared" si="579"/>
        <v>-0.60000000000000142</v>
      </c>
      <c r="H1769" s="17">
        <f t="shared" si="567"/>
        <v>-352.16666666666748</v>
      </c>
      <c r="I1769" s="17">
        <v>414.57060000000001</v>
      </c>
      <c r="J1769" s="17">
        <f t="shared" si="568"/>
        <v>256.28248479166666</v>
      </c>
      <c r="K1769" s="17">
        <f t="shared" si="569"/>
        <v>318.68641812499919</v>
      </c>
      <c r="L1769" s="21">
        <f t="shared" si="570"/>
        <v>318.68641812499919</v>
      </c>
      <c r="M1769" s="17">
        <f t="shared" si="571"/>
        <v>2106800.5006223554</v>
      </c>
      <c r="N1769" s="17">
        <f t="shared" si="580"/>
        <v>2659474395.3672576</v>
      </c>
      <c r="O1769" s="17">
        <f t="shared" si="572"/>
        <v>572469.74228395056</v>
      </c>
      <c r="P1769" s="17">
        <f t="shared" si="581"/>
        <v>500049827.81674463</v>
      </c>
      <c r="Q1769" s="17">
        <f t="shared" si="573"/>
        <v>283957.88064551086</v>
      </c>
      <c r="S1769" s="17">
        <f t="shared" si="574"/>
        <v>23.277777777777775</v>
      </c>
      <c r="T1769" s="17">
        <f t="shared" si="575"/>
        <v>6610.8888888888878</v>
      </c>
      <c r="V1769" s="17">
        <f t="shared" si="576"/>
        <v>2659474395.3672576</v>
      </c>
      <c r="W1769" s="17">
        <f t="shared" si="582"/>
        <v>3406428.2170964428</v>
      </c>
      <c r="X1769" s="17">
        <f t="shared" si="583"/>
        <v>-746953.82172918285</v>
      </c>
      <c r="Z1769" s="17">
        <f t="shared" si="584"/>
        <v>38663.854643736864</v>
      </c>
      <c r="AA1769" s="17">
        <f t="shared" si="585"/>
        <v>0</v>
      </c>
      <c r="AC1769" s="17">
        <f t="shared" si="577"/>
        <v>0</v>
      </c>
      <c r="AD1769" s="17">
        <f t="shared" si="566"/>
        <v>317184.11809724692</v>
      </c>
      <c r="AE1769">
        <f t="shared" si="586"/>
        <v>50</v>
      </c>
    </row>
    <row r="1770" spans="2:31" x14ac:dyDescent="0.35">
      <c r="B1770" s="7" t="s">
        <v>40</v>
      </c>
      <c r="C1770" s="7">
        <v>1762</v>
      </c>
      <c r="D1770" s="7">
        <v>285</v>
      </c>
      <c r="E1770" s="13">
        <v>83.2</v>
      </c>
      <c r="F1770" s="17">
        <f t="shared" si="578"/>
        <v>-0.16666666666666705</v>
      </c>
      <c r="G1770" s="17">
        <f t="shared" si="579"/>
        <v>-0.60000000000000142</v>
      </c>
      <c r="H1770" s="17">
        <f t="shared" si="567"/>
        <v>-352.16666666666748</v>
      </c>
      <c r="I1770" s="17">
        <v>414.57060000000001</v>
      </c>
      <c r="J1770" s="17">
        <f t="shared" si="568"/>
        <v>252.62570666666667</v>
      </c>
      <c r="K1770" s="17">
        <f t="shared" si="569"/>
        <v>315.02963999999918</v>
      </c>
      <c r="L1770" s="21">
        <f t="shared" si="570"/>
        <v>315.02963999999923</v>
      </c>
      <c r="M1770" s="17">
        <f t="shared" si="571"/>
        <v>2074995.228799995</v>
      </c>
      <c r="N1770" s="17">
        <f t="shared" si="580"/>
        <v>2661549390.5960574</v>
      </c>
      <c r="O1770" s="17">
        <f t="shared" si="572"/>
        <v>564301.43209876539</v>
      </c>
      <c r="P1770" s="17">
        <f t="shared" si="581"/>
        <v>500614129.24884337</v>
      </c>
      <c r="Q1770" s="17">
        <f t="shared" si="573"/>
        <v>284116.98595280555</v>
      </c>
      <c r="S1770" s="17">
        <f t="shared" si="574"/>
        <v>23.111111111111111</v>
      </c>
      <c r="T1770" s="17">
        <f t="shared" si="575"/>
        <v>6586.666666666667</v>
      </c>
      <c r="V1770" s="17">
        <f t="shared" si="576"/>
        <v>2661549390.5960574</v>
      </c>
      <c r="W1770" s="17">
        <f t="shared" si="582"/>
        <v>3408503.2123252428</v>
      </c>
      <c r="X1770" s="17">
        <f t="shared" si="583"/>
        <v>-746953.82172918285</v>
      </c>
      <c r="Z1770" s="17">
        <f t="shared" si="584"/>
        <v>40738.849872536855</v>
      </c>
      <c r="AA1770" s="17">
        <f t="shared" si="585"/>
        <v>0</v>
      </c>
      <c r="AC1770" s="17">
        <f t="shared" si="577"/>
        <v>0</v>
      </c>
      <c r="AD1770" s="17">
        <f t="shared" si="566"/>
        <v>317134.11809724692</v>
      </c>
      <c r="AE1770">
        <f t="shared" si="586"/>
        <v>50</v>
      </c>
    </row>
    <row r="1771" spans="2:31" x14ac:dyDescent="0.35">
      <c r="B1771" s="7" t="s">
        <v>40</v>
      </c>
      <c r="C1771" s="7">
        <v>1763</v>
      </c>
      <c r="D1771" s="7">
        <v>286</v>
      </c>
      <c r="E1771" s="13">
        <v>82.6</v>
      </c>
      <c r="F1771" s="17">
        <f t="shared" si="578"/>
        <v>-0.16666666666666705</v>
      </c>
      <c r="G1771" s="17">
        <f t="shared" si="579"/>
        <v>-0.60000000000000142</v>
      </c>
      <c r="H1771" s="17">
        <f t="shared" si="567"/>
        <v>-352.16666666666748</v>
      </c>
      <c r="I1771" s="17">
        <v>414.57060000000001</v>
      </c>
      <c r="J1771" s="17">
        <f t="shared" si="568"/>
        <v>248.99520479166665</v>
      </c>
      <c r="K1771" s="17">
        <f t="shared" si="569"/>
        <v>311.39913812499918</v>
      </c>
      <c r="L1771" s="21">
        <f t="shared" si="570"/>
        <v>311.39913812499918</v>
      </c>
      <c r="M1771" s="17">
        <f t="shared" si="571"/>
        <v>2043435.7442804805</v>
      </c>
      <c r="N1771" s="17">
        <f t="shared" si="580"/>
        <v>2663592826.3403378</v>
      </c>
      <c r="O1771" s="17">
        <f t="shared" si="572"/>
        <v>556191.8163580246</v>
      </c>
      <c r="P1771" s="17">
        <f t="shared" si="581"/>
        <v>501170321.0652014</v>
      </c>
      <c r="Q1771" s="17">
        <f t="shared" si="573"/>
        <v>284271.31087078922</v>
      </c>
      <c r="S1771" s="17">
        <f t="shared" si="574"/>
        <v>22.944444444444443</v>
      </c>
      <c r="T1771" s="17">
        <f t="shared" si="575"/>
        <v>6562.1111111111104</v>
      </c>
      <c r="V1771" s="17">
        <f t="shared" si="576"/>
        <v>2663592826.3403378</v>
      </c>
      <c r="W1771" s="17">
        <f t="shared" si="582"/>
        <v>3410546.6480695233</v>
      </c>
      <c r="X1771" s="17">
        <f t="shared" si="583"/>
        <v>-746953.82172918285</v>
      </c>
      <c r="Z1771" s="17">
        <f t="shared" si="584"/>
        <v>42782.285616817338</v>
      </c>
      <c r="AA1771" s="17">
        <f t="shared" si="585"/>
        <v>0</v>
      </c>
      <c r="AC1771" s="17">
        <f t="shared" si="577"/>
        <v>0</v>
      </c>
      <c r="AD1771" s="17">
        <f t="shared" si="566"/>
        <v>317084.11809724692</v>
      </c>
      <c r="AE1771">
        <f t="shared" si="586"/>
        <v>50</v>
      </c>
    </row>
    <row r="1772" spans="2:31" x14ac:dyDescent="0.35">
      <c r="B1772" s="7" t="s">
        <v>40</v>
      </c>
      <c r="C1772" s="7">
        <v>1764</v>
      </c>
      <c r="D1772" s="7">
        <v>287</v>
      </c>
      <c r="E1772" s="13">
        <v>82</v>
      </c>
      <c r="F1772" s="17">
        <f t="shared" si="578"/>
        <v>-0.18055555555555516</v>
      </c>
      <c r="G1772" s="17">
        <f t="shared" si="579"/>
        <v>-0.64999999999999858</v>
      </c>
      <c r="H1772" s="17">
        <f t="shared" si="567"/>
        <v>-381.51388888888806</v>
      </c>
      <c r="I1772" s="17">
        <v>414.57060000000001</v>
      </c>
      <c r="J1772" s="17">
        <f t="shared" si="568"/>
        <v>245.39097916666674</v>
      </c>
      <c r="K1772" s="17">
        <f t="shared" si="569"/>
        <v>278.44769027777869</v>
      </c>
      <c r="L1772" s="21">
        <f t="shared" si="570"/>
        <v>278.44769027777869</v>
      </c>
      <c r="M1772" s="17">
        <f t="shared" si="571"/>
        <v>1820274.4286103456</v>
      </c>
      <c r="N1772" s="17">
        <f t="shared" si="580"/>
        <v>2665413100.7689481</v>
      </c>
      <c r="O1772" s="17">
        <f t="shared" si="572"/>
        <v>548140.89506172854</v>
      </c>
      <c r="P1772" s="17">
        <f t="shared" si="581"/>
        <v>501718461.96026313</v>
      </c>
      <c r="Q1772" s="17">
        <f t="shared" si="573"/>
        <v>284420.89680287027</v>
      </c>
      <c r="S1772" s="17">
        <f t="shared" si="574"/>
        <v>22.777777777777779</v>
      </c>
      <c r="T1772" s="17">
        <f t="shared" si="575"/>
        <v>6537.2222222222226</v>
      </c>
      <c r="V1772" s="17">
        <f t="shared" si="576"/>
        <v>2665413100.7689481</v>
      </c>
      <c r="W1772" s="17">
        <f t="shared" si="582"/>
        <v>3412366.9224981335</v>
      </c>
      <c r="X1772" s="17">
        <f t="shared" si="583"/>
        <v>-746953.82172918285</v>
      </c>
      <c r="Z1772" s="17">
        <f t="shared" si="584"/>
        <v>44602.560045427686</v>
      </c>
      <c r="AA1772" s="17">
        <f t="shared" si="585"/>
        <v>0</v>
      </c>
      <c r="AC1772" s="17">
        <f t="shared" si="577"/>
        <v>0</v>
      </c>
      <c r="AD1772" s="17">
        <f t="shared" si="566"/>
        <v>317034.11809724692</v>
      </c>
      <c r="AE1772">
        <f t="shared" si="586"/>
        <v>50</v>
      </c>
    </row>
    <row r="1773" spans="2:31" x14ac:dyDescent="0.35">
      <c r="B1773" s="7" t="s">
        <v>40</v>
      </c>
      <c r="C1773" s="7">
        <v>1765</v>
      </c>
      <c r="D1773" s="7">
        <v>288</v>
      </c>
      <c r="E1773" s="13">
        <v>81.3</v>
      </c>
      <c r="F1773" s="17">
        <f t="shared" si="578"/>
        <v>-0.22222222222222143</v>
      </c>
      <c r="G1773" s="17">
        <f t="shared" si="579"/>
        <v>-0.79999999999999716</v>
      </c>
      <c r="H1773" s="17">
        <f t="shared" si="567"/>
        <v>-469.55555555555389</v>
      </c>
      <c r="I1773" s="17">
        <v>414.57060000000001</v>
      </c>
      <c r="J1773" s="17">
        <f t="shared" si="568"/>
        <v>241.21925953124997</v>
      </c>
      <c r="K1773" s="17">
        <f t="shared" si="569"/>
        <v>186.23430397569609</v>
      </c>
      <c r="L1773" s="21">
        <f t="shared" si="570"/>
        <v>186.23430397569604</v>
      </c>
      <c r="M1773" s="17">
        <f t="shared" si="571"/>
        <v>1211267.913057927</v>
      </c>
      <c r="N1773" s="17">
        <f t="shared" si="580"/>
        <v>2666624368.6820059</v>
      </c>
      <c r="O1773" s="17">
        <f t="shared" si="572"/>
        <v>538822.3368055555</v>
      </c>
      <c r="P1773" s="17">
        <f t="shared" si="581"/>
        <v>502257284.29706872</v>
      </c>
      <c r="Q1773" s="17">
        <f t="shared" si="573"/>
        <v>284565.03359607293</v>
      </c>
      <c r="S1773" s="17">
        <f t="shared" si="574"/>
        <v>22.583333333333332</v>
      </c>
      <c r="T1773" s="17">
        <f t="shared" si="575"/>
        <v>6504</v>
      </c>
      <c r="V1773" s="17">
        <f t="shared" si="576"/>
        <v>2666624368.6820059</v>
      </c>
      <c r="W1773" s="17">
        <f t="shared" si="582"/>
        <v>3413578.1904111914</v>
      </c>
      <c r="X1773" s="17">
        <f t="shared" si="583"/>
        <v>-746953.82172918285</v>
      </c>
      <c r="Z1773" s="17">
        <f t="shared" si="584"/>
        <v>45813.827958485614</v>
      </c>
      <c r="AA1773" s="17">
        <f t="shared" si="585"/>
        <v>0</v>
      </c>
      <c r="AC1773" s="17">
        <f t="shared" si="577"/>
        <v>0</v>
      </c>
      <c r="AD1773" s="17">
        <f t="shared" ref="AD1773:AD1809" si="587">IF(M1773&lt;0,(AD1772+((-M1773/1000)*0.5))-AE1773,AD1772-AE1773)</f>
        <v>316984.11809724692</v>
      </c>
      <c r="AE1773">
        <f t="shared" si="586"/>
        <v>50</v>
      </c>
    </row>
    <row r="1774" spans="2:31" x14ac:dyDescent="0.35">
      <c r="B1774" s="7" t="s">
        <v>40</v>
      </c>
      <c r="C1774" s="7">
        <v>1766</v>
      </c>
      <c r="D1774" s="7">
        <v>289</v>
      </c>
      <c r="E1774" s="13">
        <v>80.400000000000006</v>
      </c>
      <c r="F1774" s="17">
        <f t="shared" si="578"/>
        <v>-0.30555555555555597</v>
      </c>
      <c r="G1774" s="17">
        <f t="shared" si="579"/>
        <v>-1.1000000000000014</v>
      </c>
      <c r="H1774" s="17">
        <f t="shared" si="567"/>
        <v>-645.63888888888971</v>
      </c>
      <c r="I1774" s="17">
        <v>414.57060000000001</v>
      </c>
      <c r="J1774" s="17">
        <f t="shared" si="568"/>
        <v>235.90817250000006</v>
      </c>
      <c r="K1774" s="17">
        <f t="shared" si="569"/>
        <v>4.8398836111103662</v>
      </c>
      <c r="L1774" s="21">
        <f t="shared" si="570"/>
        <v>4.8398836111103947</v>
      </c>
      <c r="M1774" s="17">
        <f t="shared" si="571"/>
        <v>31238.222120643528</v>
      </c>
      <c r="N1774" s="17">
        <f t="shared" si="580"/>
        <v>2666655606.9041266</v>
      </c>
      <c r="O1774" s="17">
        <f t="shared" si="572"/>
        <v>526958.72222222236</v>
      </c>
      <c r="P1774" s="17">
        <f t="shared" si="581"/>
        <v>502784243.01929092</v>
      </c>
      <c r="Q1774" s="17">
        <f t="shared" si="573"/>
        <v>284702.28936539689</v>
      </c>
      <c r="S1774" s="17">
        <f t="shared" si="574"/>
        <v>22.333333333333336</v>
      </c>
      <c r="T1774" s="17">
        <f t="shared" si="575"/>
        <v>6454.3333333333339</v>
      </c>
      <c r="V1774" s="17">
        <f t="shared" si="576"/>
        <v>2666655606.9041266</v>
      </c>
      <c r="W1774" s="17">
        <f t="shared" si="582"/>
        <v>3413609.4286333122</v>
      </c>
      <c r="X1774" s="17">
        <f t="shared" si="583"/>
        <v>-746953.82172918285</v>
      </c>
      <c r="Z1774" s="17">
        <f t="shared" si="584"/>
        <v>45845.066180606256</v>
      </c>
      <c r="AA1774" s="17">
        <f t="shared" si="585"/>
        <v>0</v>
      </c>
      <c r="AC1774" s="17">
        <f t="shared" si="577"/>
        <v>0</v>
      </c>
      <c r="AD1774" s="17">
        <f t="shared" si="587"/>
        <v>316952.87987512629</v>
      </c>
      <c r="AE1774">
        <f t="shared" si="586"/>
        <v>31.238222120643528</v>
      </c>
    </row>
    <row r="1775" spans="2:31" x14ac:dyDescent="0.35">
      <c r="B1775" s="7" t="s">
        <v>40</v>
      </c>
      <c r="C1775" s="7">
        <v>1767</v>
      </c>
      <c r="D1775" s="7">
        <v>290</v>
      </c>
      <c r="E1775" s="13">
        <v>79.099999999999994</v>
      </c>
      <c r="F1775" s="17">
        <f t="shared" si="578"/>
        <v>-0.41666666666666663</v>
      </c>
      <c r="G1775" s="17">
        <f t="shared" si="579"/>
        <v>-1.5</v>
      </c>
      <c r="H1775" s="17">
        <f t="shared" si="567"/>
        <v>-880.41666666666663</v>
      </c>
      <c r="I1775" s="17">
        <v>414.57060000000001</v>
      </c>
      <c r="J1775" s="17">
        <f t="shared" si="568"/>
        <v>228.34097744791666</v>
      </c>
      <c r="K1775" s="17">
        <f t="shared" si="569"/>
        <v>-237.50508921874996</v>
      </c>
      <c r="L1775" s="21">
        <f t="shared" si="570"/>
        <v>-237.50508921874996</v>
      </c>
      <c r="M1775" s="17">
        <f t="shared" si="571"/>
        <v>-1513369.2337746958</v>
      </c>
      <c r="N1775" s="17">
        <f t="shared" si="580"/>
        <v>2665142237.670352</v>
      </c>
      <c r="O1775" s="17">
        <f t="shared" si="572"/>
        <v>510055.53742283944</v>
      </c>
      <c r="P1775" s="17">
        <f t="shared" si="581"/>
        <v>503294298.55671376</v>
      </c>
      <c r="Q1775" s="17">
        <f t="shared" si="573"/>
        <v>284829.82374460314</v>
      </c>
      <c r="S1775" s="17">
        <f t="shared" si="574"/>
        <v>21.972222222222221</v>
      </c>
      <c r="T1775" s="17">
        <f t="shared" si="575"/>
        <v>6371.9444444444443</v>
      </c>
      <c r="V1775" s="17">
        <f t="shared" si="576"/>
        <v>2665142237.670352</v>
      </c>
      <c r="W1775" s="17">
        <f t="shared" si="582"/>
        <v>3413609.4286333122</v>
      </c>
      <c r="X1775" s="17">
        <f t="shared" si="583"/>
        <v>-748467.19096295757</v>
      </c>
      <c r="Z1775" s="17">
        <f t="shared" si="584"/>
        <v>0</v>
      </c>
      <c r="AA1775" s="17">
        <f t="shared" si="585"/>
        <v>1513.3692337746959</v>
      </c>
      <c r="AC1775" s="17">
        <f t="shared" si="577"/>
        <v>299.64710828738981</v>
      </c>
      <c r="AD1775" s="17">
        <f t="shared" si="587"/>
        <v>317709.56449201365</v>
      </c>
      <c r="AE1775">
        <f t="shared" si="586"/>
        <v>0</v>
      </c>
    </row>
    <row r="1776" spans="2:31" x14ac:dyDescent="0.35">
      <c r="B1776" s="7" t="s">
        <v>40</v>
      </c>
      <c r="C1776" s="7">
        <v>1768</v>
      </c>
      <c r="D1776" s="7">
        <v>291</v>
      </c>
      <c r="E1776" s="13">
        <v>77.400000000000006</v>
      </c>
      <c r="F1776" s="17">
        <f t="shared" si="578"/>
        <v>-0.55555555555555558</v>
      </c>
      <c r="G1776" s="17">
        <f t="shared" si="579"/>
        <v>-2</v>
      </c>
      <c r="H1776" s="17">
        <f t="shared" si="567"/>
        <v>-1173.8888888888889</v>
      </c>
      <c r="I1776" s="17">
        <v>414.57060000000001</v>
      </c>
      <c r="J1776" s="17">
        <f t="shared" si="568"/>
        <v>218.63153812499999</v>
      </c>
      <c r="K1776" s="17">
        <f t="shared" si="569"/>
        <v>-540.68675076388888</v>
      </c>
      <c r="L1776" s="21">
        <f t="shared" si="570"/>
        <v>-540.68675076388888</v>
      </c>
      <c r="M1776" s="17">
        <f t="shared" si="571"/>
        <v>-3382806.6561542707</v>
      </c>
      <c r="N1776" s="17">
        <f t="shared" si="580"/>
        <v>2661759431.0141978</v>
      </c>
      <c r="O1776" s="17">
        <f t="shared" si="572"/>
        <v>488367.125</v>
      </c>
      <c r="P1776" s="17">
        <f t="shared" si="581"/>
        <v>503782665.68171376</v>
      </c>
      <c r="Q1776" s="17">
        <f t="shared" si="573"/>
        <v>284944.94665255304</v>
      </c>
      <c r="S1776" s="17">
        <f t="shared" si="574"/>
        <v>21.5</v>
      </c>
      <c r="T1776" s="17">
        <f t="shared" si="575"/>
        <v>6256.5</v>
      </c>
      <c r="V1776" s="17">
        <f t="shared" si="576"/>
        <v>2661759431.0141978</v>
      </c>
      <c r="W1776" s="17">
        <f t="shared" si="582"/>
        <v>3413609.4286333122</v>
      </c>
      <c r="X1776" s="17">
        <f t="shared" si="583"/>
        <v>-751849.99761911179</v>
      </c>
      <c r="Z1776" s="17">
        <f t="shared" si="584"/>
        <v>0</v>
      </c>
      <c r="AA1776" s="17">
        <f t="shared" si="585"/>
        <v>4896.1758899289671</v>
      </c>
      <c r="AC1776" s="17">
        <f t="shared" si="577"/>
        <v>969.44282620593549</v>
      </c>
      <c r="AD1776" s="17">
        <f t="shared" si="587"/>
        <v>319400.96782009077</v>
      </c>
      <c r="AE1776">
        <f t="shared" si="586"/>
        <v>0</v>
      </c>
    </row>
    <row r="1777" spans="2:31" x14ac:dyDescent="0.35">
      <c r="B1777" s="7" t="s">
        <v>40</v>
      </c>
      <c r="C1777" s="7">
        <v>1769</v>
      </c>
      <c r="D1777" s="7">
        <v>292</v>
      </c>
      <c r="E1777" s="13">
        <v>75.099999999999994</v>
      </c>
      <c r="F1777" s="17">
        <f t="shared" si="578"/>
        <v>-0.70833333333333448</v>
      </c>
      <c r="G1777" s="17">
        <f t="shared" si="579"/>
        <v>-2.5500000000000043</v>
      </c>
      <c r="H1777" s="17">
        <f t="shared" si="567"/>
        <v>-1496.7083333333358</v>
      </c>
      <c r="I1777" s="17">
        <v>414.57060000000001</v>
      </c>
      <c r="J1777" s="17">
        <f t="shared" si="568"/>
        <v>205.83098994791669</v>
      </c>
      <c r="K1777" s="17">
        <f t="shared" si="569"/>
        <v>-876.30674338541905</v>
      </c>
      <c r="L1777" s="21">
        <f t="shared" si="570"/>
        <v>-876.30674338541905</v>
      </c>
      <c r="M1777" s="17">
        <f t="shared" si="571"/>
        <v>-5337973.8436243143</v>
      </c>
      <c r="N1777" s="17">
        <f t="shared" si="580"/>
        <v>2656421457.1705737</v>
      </c>
      <c r="O1777" s="17">
        <f t="shared" si="572"/>
        <v>459773.96334876539</v>
      </c>
      <c r="P1777" s="17">
        <f t="shared" si="581"/>
        <v>504242439.64506251</v>
      </c>
      <c r="Q1777" s="17">
        <f t="shared" si="573"/>
        <v>285043.77594407153</v>
      </c>
      <c r="S1777" s="17">
        <f t="shared" si="574"/>
        <v>20.861111111111111</v>
      </c>
      <c r="T1777" s="17">
        <f t="shared" si="575"/>
        <v>6091.4444444444443</v>
      </c>
      <c r="V1777" s="17">
        <f t="shared" si="576"/>
        <v>2656421457.1705737</v>
      </c>
      <c r="W1777" s="17">
        <f t="shared" si="582"/>
        <v>3413609.4286333122</v>
      </c>
      <c r="X1777" s="17">
        <f t="shared" si="583"/>
        <v>-757187.97146273614</v>
      </c>
      <c r="Z1777" s="17">
        <f t="shared" si="584"/>
        <v>0</v>
      </c>
      <c r="AA1777" s="17">
        <f t="shared" si="585"/>
        <v>10234.14973355328</v>
      </c>
      <c r="AC1777" s="17">
        <f t="shared" si="577"/>
        <v>2026.3616472435497</v>
      </c>
      <c r="AD1777" s="17">
        <f t="shared" si="587"/>
        <v>322069.95474190294</v>
      </c>
      <c r="AE1777">
        <f t="shared" si="586"/>
        <v>0</v>
      </c>
    </row>
    <row r="1778" spans="2:31" x14ac:dyDescent="0.35">
      <c r="B1778" s="7" t="s">
        <v>40</v>
      </c>
      <c r="C1778" s="7">
        <v>1770</v>
      </c>
      <c r="D1778" s="7">
        <v>293</v>
      </c>
      <c r="E1778" s="13">
        <v>72.3</v>
      </c>
      <c r="F1778" s="17">
        <f t="shared" si="578"/>
        <v>-0.83333333333333326</v>
      </c>
      <c r="G1778" s="17">
        <f t="shared" si="579"/>
        <v>-3</v>
      </c>
      <c r="H1778" s="17">
        <f t="shared" si="567"/>
        <v>-1760.8333333333333</v>
      </c>
      <c r="I1778" s="17">
        <v>414.57060000000001</v>
      </c>
      <c r="J1778" s="17">
        <f t="shared" si="568"/>
        <v>190.76885953124997</v>
      </c>
      <c r="K1778" s="17">
        <f t="shared" si="569"/>
        <v>-1155.4938738020833</v>
      </c>
      <c r="L1778" s="21">
        <f t="shared" si="570"/>
        <v>-1155.4938738020833</v>
      </c>
      <c r="M1778" s="17">
        <f t="shared" si="571"/>
        <v>-6799407.4092322085</v>
      </c>
      <c r="N1778" s="17">
        <f t="shared" si="580"/>
        <v>2649622049.7613416</v>
      </c>
      <c r="O1778" s="17">
        <f t="shared" si="572"/>
        <v>426129.00347222213</v>
      </c>
      <c r="P1778" s="17">
        <f t="shared" si="581"/>
        <v>504668568.64853472</v>
      </c>
      <c r="Q1778" s="17">
        <f t="shared" si="573"/>
        <v>285123.4851121665</v>
      </c>
      <c r="S1778" s="17">
        <f t="shared" si="574"/>
        <v>20.083333333333332</v>
      </c>
      <c r="T1778" s="17">
        <f t="shared" si="575"/>
        <v>5884.4166666666661</v>
      </c>
      <c r="V1778" s="17">
        <f t="shared" si="576"/>
        <v>2649622049.7613416</v>
      </c>
      <c r="W1778" s="17">
        <f t="shared" si="582"/>
        <v>3413609.4286333122</v>
      </c>
      <c r="X1778" s="17">
        <f t="shared" si="583"/>
        <v>-763987.37887196837</v>
      </c>
      <c r="Z1778" s="17">
        <f t="shared" si="584"/>
        <v>0</v>
      </c>
      <c r="AA1778" s="17">
        <f t="shared" si="585"/>
        <v>17033.557142785488</v>
      </c>
      <c r="AC1778" s="17">
        <f t="shared" si="577"/>
        <v>3372.644314271527</v>
      </c>
      <c r="AD1778" s="17">
        <f t="shared" si="587"/>
        <v>325469.65844651905</v>
      </c>
      <c r="AE1778">
        <f t="shared" si="586"/>
        <v>0</v>
      </c>
    </row>
    <row r="1779" spans="2:31" x14ac:dyDescent="0.35">
      <c r="B1779" s="7" t="s">
        <v>40</v>
      </c>
      <c r="C1779" s="7">
        <v>1771</v>
      </c>
      <c r="D1779" s="7">
        <v>294</v>
      </c>
      <c r="E1779" s="13">
        <v>69.099999999999994</v>
      </c>
      <c r="F1779" s="17">
        <f t="shared" si="578"/>
        <v>-0.88888888888888773</v>
      </c>
      <c r="G1779" s="17">
        <f t="shared" si="579"/>
        <v>-3.1999999999999957</v>
      </c>
      <c r="H1779" s="17">
        <f t="shared" si="567"/>
        <v>-1878.2222222222197</v>
      </c>
      <c r="I1779" s="17">
        <v>414.57060000000001</v>
      </c>
      <c r="J1779" s="17">
        <f t="shared" si="568"/>
        <v>174.25569619791668</v>
      </c>
      <c r="K1779" s="17">
        <f t="shared" si="569"/>
        <v>-1289.395926024303</v>
      </c>
      <c r="L1779" s="21">
        <f t="shared" si="570"/>
        <v>-1289.395926024303</v>
      </c>
      <c r="M1779" s="17">
        <f t="shared" si="571"/>
        <v>-7276276.1098761447</v>
      </c>
      <c r="N1779" s="17">
        <f t="shared" si="580"/>
        <v>2642345773.6514654</v>
      </c>
      <c r="O1779" s="17">
        <f t="shared" si="572"/>
        <v>389242.80594135798</v>
      </c>
      <c r="P1779" s="17">
        <f t="shared" si="581"/>
        <v>505057811.45447606</v>
      </c>
      <c r="Q1779" s="17">
        <f t="shared" si="573"/>
        <v>285182.27637181029</v>
      </c>
      <c r="S1779" s="17">
        <f t="shared" si="574"/>
        <v>19.194444444444443</v>
      </c>
      <c r="T1779" s="17">
        <f t="shared" si="575"/>
        <v>5643.1666666666661</v>
      </c>
      <c r="V1779" s="17">
        <f t="shared" si="576"/>
        <v>2642345773.6514654</v>
      </c>
      <c r="W1779" s="17">
        <f t="shared" si="582"/>
        <v>3413609.4286333122</v>
      </c>
      <c r="X1779" s="17">
        <f t="shared" si="583"/>
        <v>-771263.65498184448</v>
      </c>
      <c r="Z1779" s="17">
        <f t="shared" si="584"/>
        <v>0</v>
      </c>
      <c r="AA1779" s="17">
        <f t="shared" si="585"/>
        <v>24309.833252661632</v>
      </c>
      <c r="AC1779" s="17">
        <f t="shared" si="577"/>
        <v>4813.3469840270036</v>
      </c>
      <c r="AD1779" s="17">
        <f t="shared" si="587"/>
        <v>329107.79650145711</v>
      </c>
      <c r="AE1779">
        <f t="shared" si="586"/>
        <v>0</v>
      </c>
    </row>
    <row r="1780" spans="2:31" x14ac:dyDescent="0.35">
      <c r="B1780" s="7" t="s">
        <v>40</v>
      </c>
      <c r="C1780" s="7">
        <v>1772</v>
      </c>
      <c r="D1780" s="7">
        <v>295</v>
      </c>
      <c r="E1780" s="13">
        <v>65.900000000000006</v>
      </c>
      <c r="F1780" s="17">
        <f t="shared" si="578"/>
        <v>-0.88888888888888773</v>
      </c>
      <c r="G1780" s="17">
        <f t="shared" si="579"/>
        <v>-3.1999999999999957</v>
      </c>
      <c r="H1780" s="17">
        <f t="shared" si="567"/>
        <v>-1878.2222222222197</v>
      </c>
      <c r="I1780" s="17">
        <v>414.57060000000001</v>
      </c>
      <c r="J1780" s="17">
        <f t="shared" si="568"/>
        <v>158.48994619791671</v>
      </c>
      <c r="K1780" s="17">
        <f t="shared" si="569"/>
        <v>-1305.161676024303</v>
      </c>
      <c r="L1780" s="21">
        <f t="shared" si="570"/>
        <v>-1305.161676024303</v>
      </c>
      <c r="M1780" s="17">
        <f t="shared" si="571"/>
        <v>-7048054.3229862405</v>
      </c>
      <c r="N1780" s="17">
        <f t="shared" si="580"/>
        <v>2635297719.3284793</v>
      </c>
      <c r="O1780" s="17">
        <f t="shared" si="572"/>
        <v>354026.13927469146</v>
      </c>
      <c r="P1780" s="17">
        <f t="shared" si="581"/>
        <v>505411837.59375077</v>
      </c>
      <c r="Q1780" s="17">
        <f t="shared" si="573"/>
        <v>285221.12731024309</v>
      </c>
      <c r="S1780" s="17">
        <f t="shared" si="574"/>
        <v>18.305555555555557</v>
      </c>
      <c r="T1780" s="17">
        <f t="shared" si="575"/>
        <v>5400.1388888888896</v>
      </c>
      <c r="V1780" s="17">
        <f t="shared" si="576"/>
        <v>2635297719.3284793</v>
      </c>
      <c r="W1780" s="17">
        <f t="shared" si="582"/>
        <v>3413609.4286333122</v>
      </c>
      <c r="X1780" s="17">
        <f t="shared" si="583"/>
        <v>-778311.70930483076</v>
      </c>
      <c r="Z1780" s="17">
        <f t="shared" si="584"/>
        <v>0</v>
      </c>
      <c r="AA1780" s="17">
        <f t="shared" si="585"/>
        <v>31357.887575647874</v>
      </c>
      <c r="AC1780" s="17">
        <f t="shared" si="577"/>
        <v>6208.8617399782797</v>
      </c>
      <c r="AD1780" s="17">
        <f t="shared" si="587"/>
        <v>332631.82366295025</v>
      </c>
      <c r="AE1780">
        <f t="shared" si="586"/>
        <v>0</v>
      </c>
    </row>
    <row r="1781" spans="2:31" x14ac:dyDescent="0.35">
      <c r="B1781" s="7" t="s">
        <v>40</v>
      </c>
      <c r="C1781" s="7">
        <v>1773</v>
      </c>
      <c r="D1781" s="7">
        <v>296</v>
      </c>
      <c r="E1781" s="13">
        <v>62.7</v>
      </c>
      <c r="F1781" s="17">
        <f t="shared" si="578"/>
        <v>-0.86111111111111149</v>
      </c>
      <c r="G1781" s="17">
        <f t="shared" si="579"/>
        <v>-3.1000000000000014</v>
      </c>
      <c r="H1781" s="17">
        <f t="shared" si="567"/>
        <v>-1819.5277777777785</v>
      </c>
      <c r="I1781" s="17">
        <v>414.57060000000001</v>
      </c>
      <c r="J1781" s="17">
        <f t="shared" si="568"/>
        <v>143.47160953125004</v>
      </c>
      <c r="K1781" s="17">
        <f t="shared" si="569"/>
        <v>-1261.4855682465284</v>
      </c>
      <c r="L1781" s="21">
        <f t="shared" si="570"/>
        <v>-1261.4855682465286</v>
      </c>
      <c r="M1781" s="17">
        <f t="shared" si="571"/>
        <v>-6503378.5995002715</v>
      </c>
      <c r="N1781" s="17">
        <f t="shared" si="580"/>
        <v>2628794340.7289791</v>
      </c>
      <c r="O1781" s="17">
        <f t="shared" si="572"/>
        <v>320479.00347222225</v>
      </c>
      <c r="P1781" s="17">
        <f t="shared" si="581"/>
        <v>505732316.59722298</v>
      </c>
      <c r="Q1781" s="17">
        <f t="shared" si="573"/>
        <v>285241.01330920641</v>
      </c>
      <c r="S1781" s="17">
        <f t="shared" si="574"/>
        <v>17.416666666666668</v>
      </c>
      <c r="T1781" s="17">
        <f t="shared" si="575"/>
        <v>5155.3333333333339</v>
      </c>
      <c r="V1781" s="17">
        <f t="shared" si="576"/>
        <v>2628794340.7289791</v>
      </c>
      <c r="W1781" s="17">
        <f t="shared" si="582"/>
        <v>3413609.4286333122</v>
      </c>
      <c r="X1781" s="17">
        <f t="shared" si="583"/>
        <v>-784815.08790433104</v>
      </c>
      <c r="Z1781" s="17">
        <f t="shared" si="584"/>
        <v>0</v>
      </c>
      <c r="AA1781" s="17">
        <f t="shared" si="585"/>
        <v>37861.266175148143</v>
      </c>
      <c r="AC1781" s="17">
        <f t="shared" si="577"/>
        <v>7496.5307026793325</v>
      </c>
      <c r="AD1781" s="17">
        <f t="shared" si="587"/>
        <v>335883.51296270039</v>
      </c>
      <c r="AE1781">
        <f t="shared" si="586"/>
        <v>0</v>
      </c>
    </row>
    <row r="1782" spans="2:31" x14ac:dyDescent="0.35">
      <c r="B1782" s="7" t="s">
        <v>40</v>
      </c>
      <c r="C1782" s="7">
        <v>1774</v>
      </c>
      <c r="D1782" s="7">
        <v>297</v>
      </c>
      <c r="E1782" s="13">
        <v>59.7</v>
      </c>
      <c r="F1782" s="17">
        <f t="shared" si="578"/>
        <v>-0.79166666666666707</v>
      </c>
      <c r="G1782" s="17">
        <f t="shared" si="579"/>
        <v>-2.8500000000000014</v>
      </c>
      <c r="H1782" s="17">
        <f t="shared" si="567"/>
        <v>-1672.7916666666674</v>
      </c>
      <c r="I1782" s="17">
        <v>414.57060000000001</v>
      </c>
      <c r="J1782" s="17">
        <f t="shared" si="568"/>
        <v>130.07072203125</v>
      </c>
      <c r="K1782" s="17">
        <f t="shared" si="569"/>
        <v>-1128.1503446354175</v>
      </c>
      <c r="L1782" s="21">
        <f t="shared" si="570"/>
        <v>-1128.1503446354175</v>
      </c>
      <c r="M1782" s="17">
        <f t="shared" si="571"/>
        <v>-5556422.4849155899</v>
      </c>
      <c r="N1782" s="17">
        <f t="shared" si="580"/>
        <v>2623237918.2440634</v>
      </c>
      <c r="O1782" s="17">
        <f t="shared" si="572"/>
        <v>290544.8368055555</v>
      </c>
      <c r="P1782" s="17">
        <f t="shared" si="581"/>
        <v>506022861.43402857</v>
      </c>
      <c r="Q1782" s="17">
        <f t="shared" si="573"/>
        <v>285244.00306315027</v>
      </c>
      <c r="S1782" s="17">
        <f t="shared" si="574"/>
        <v>16.583333333333332</v>
      </c>
      <c r="T1782" s="17">
        <f t="shared" si="575"/>
        <v>4925.25</v>
      </c>
      <c r="V1782" s="17">
        <f t="shared" si="576"/>
        <v>2623237918.2440634</v>
      </c>
      <c r="W1782" s="17">
        <f t="shared" si="582"/>
        <v>3413609.4286333122</v>
      </c>
      <c r="X1782" s="17">
        <f t="shared" si="583"/>
        <v>-790371.51038924663</v>
      </c>
      <c r="Z1782" s="17">
        <f t="shared" si="584"/>
        <v>0</v>
      </c>
      <c r="AA1782" s="17">
        <f t="shared" si="585"/>
        <v>43417.68866006373</v>
      </c>
      <c r="AC1782" s="17">
        <f t="shared" si="577"/>
        <v>8596.7023546926193</v>
      </c>
      <c r="AD1782" s="17">
        <f t="shared" si="587"/>
        <v>338661.72420515819</v>
      </c>
      <c r="AE1782">
        <f t="shared" si="586"/>
        <v>0</v>
      </c>
    </row>
    <row r="1783" spans="2:31" x14ac:dyDescent="0.35">
      <c r="B1783" s="7" t="s">
        <v>40</v>
      </c>
      <c r="C1783" s="7">
        <v>1775</v>
      </c>
      <c r="D1783" s="7">
        <v>298</v>
      </c>
      <c r="E1783" s="13">
        <v>57</v>
      </c>
      <c r="F1783" s="17">
        <f t="shared" si="578"/>
        <v>-0.70833333333333348</v>
      </c>
      <c r="G1783" s="17">
        <f t="shared" si="579"/>
        <v>-2.5500000000000007</v>
      </c>
      <c r="H1783" s="17">
        <f t="shared" si="567"/>
        <v>-1496.7083333333337</v>
      </c>
      <c r="I1783" s="17">
        <v>414.57060000000001</v>
      </c>
      <c r="J1783" s="17">
        <f t="shared" si="568"/>
        <v>118.57157812499999</v>
      </c>
      <c r="K1783" s="17">
        <f t="shared" si="569"/>
        <v>-963.56615520833373</v>
      </c>
      <c r="L1783" s="21">
        <f t="shared" si="570"/>
        <v>-963.56615520833373</v>
      </c>
      <c r="M1783" s="17">
        <f t="shared" si="571"/>
        <v>-4546426.3089913214</v>
      </c>
      <c r="N1783" s="17">
        <f t="shared" si="580"/>
        <v>2618691491.9350719</v>
      </c>
      <c r="O1783" s="17">
        <f t="shared" si="572"/>
        <v>264858.6805555555</v>
      </c>
      <c r="P1783" s="17">
        <f t="shared" si="581"/>
        <v>506287720.11458415</v>
      </c>
      <c r="Q1783" s="17">
        <f t="shared" si="573"/>
        <v>285232.5183744136</v>
      </c>
      <c r="S1783" s="17">
        <f t="shared" si="574"/>
        <v>15.833333333333332</v>
      </c>
      <c r="T1783" s="17">
        <f t="shared" si="575"/>
        <v>4718.333333333333</v>
      </c>
      <c r="V1783" s="17">
        <f t="shared" si="576"/>
        <v>2618691491.9350719</v>
      </c>
      <c r="W1783" s="17">
        <f t="shared" si="582"/>
        <v>3413609.4286333122</v>
      </c>
      <c r="X1783" s="17">
        <f t="shared" si="583"/>
        <v>-794917.9366982379</v>
      </c>
      <c r="Z1783" s="17">
        <f t="shared" si="584"/>
        <v>0</v>
      </c>
      <c r="AA1783" s="17">
        <f t="shared" si="585"/>
        <v>47964.114969055052</v>
      </c>
      <c r="AC1783" s="17">
        <f t="shared" si="577"/>
        <v>9496.8947638729005</v>
      </c>
      <c r="AD1783" s="17">
        <f t="shared" si="587"/>
        <v>340934.93735965382</v>
      </c>
      <c r="AE1783">
        <f t="shared" si="586"/>
        <v>0</v>
      </c>
    </row>
    <row r="1784" spans="2:31" x14ac:dyDescent="0.35">
      <c r="B1784" s="7" t="s">
        <v>40</v>
      </c>
      <c r="C1784" s="7">
        <v>1776</v>
      </c>
      <c r="D1784" s="7">
        <v>299</v>
      </c>
      <c r="E1784" s="13">
        <v>54.6</v>
      </c>
      <c r="F1784" s="17">
        <f t="shared" si="578"/>
        <v>-0.6666666666666663</v>
      </c>
      <c r="G1784" s="17">
        <f t="shared" si="579"/>
        <v>-2.3999999999999986</v>
      </c>
      <c r="H1784" s="17">
        <f t="shared" si="567"/>
        <v>-1408.6666666666658</v>
      </c>
      <c r="I1784" s="17">
        <v>414.57060000000001</v>
      </c>
      <c r="J1784" s="17">
        <f t="shared" si="568"/>
        <v>108.796813125</v>
      </c>
      <c r="K1784" s="17">
        <f t="shared" si="569"/>
        <v>-885.29925354166585</v>
      </c>
      <c r="L1784" s="21">
        <f t="shared" si="570"/>
        <v>-885.29925354166585</v>
      </c>
      <c r="M1784" s="17">
        <f t="shared" si="571"/>
        <v>-4014684.5649358639</v>
      </c>
      <c r="N1784" s="17">
        <f t="shared" si="580"/>
        <v>2614676807.3701363</v>
      </c>
      <c r="O1784" s="17">
        <f t="shared" si="572"/>
        <v>243024.34722222222</v>
      </c>
      <c r="P1784" s="17">
        <f t="shared" si="581"/>
        <v>506530744.46180636</v>
      </c>
      <c r="Q1784" s="17">
        <f t="shared" si="573"/>
        <v>285208.75251227833</v>
      </c>
      <c r="S1784" s="17">
        <f t="shared" si="574"/>
        <v>15.166666666666666</v>
      </c>
      <c r="T1784" s="17">
        <f t="shared" si="575"/>
        <v>4534.833333333333</v>
      </c>
      <c r="V1784" s="17">
        <f t="shared" si="576"/>
        <v>2614676807.3701363</v>
      </c>
      <c r="W1784" s="17">
        <f t="shared" si="582"/>
        <v>3413609.4286333122</v>
      </c>
      <c r="X1784" s="17">
        <f t="shared" si="583"/>
        <v>-798932.62126317376</v>
      </c>
      <c r="Z1784" s="17">
        <f t="shared" si="584"/>
        <v>0</v>
      </c>
      <c r="AA1784" s="17">
        <f t="shared" si="585"/>
        <v>51978.799533990918</v>
      </c>
      <c r="AC1784" s="17">
        <f t="shared" si="577"/>
        <v>10291.802307730202</v>
      </c>
      <c r="AD1784" s="17">
        <f t="shared" si="587"/>
        <v>342942.27964212175</v>
      </c>
      <c r="AE1784">
        <f t="shared" si="586"/>
        <v>0</v>
      </c>
    </row>
    <row r="1785" spans="2:31" x14ac:dyDescent="0.35">
      <c r="B1785" s="7" t="s">
        <v>40</v>
      </c>
      <c r="C1785" s="7">
        <v>1777</v>
      </c>
      <c r="D1785" s="7">
        <v>300</v>
      </c>
      <c r="E1785" s="13">
        <v>52.2</v>
      </c>
      <c r="F1785" s="17">
        <f t="shared" si="578"/>
        <v>-0.68055555555555536</v>
      </c>
      <c r="G1785" s="17">
        <f t="shared" si="579"/>
        <v>-2.4499999999999993</v>
      </c>
      <c r="H1785" s="17">
        <f t="shared" si="567"/>
        <v>-1438.0138888888885</v>
      </c>
      <c r="I1785" s="17">
        <v>414.57060000000001</v>
      </c>
      <c r="J1785" s="17">
        <f t="shared" si="568"/>
        <v>99.442468125000005</v>
      </c>
      <c r="K1785" s="17">
        <f t="shared" si="569"/>
        <v>-924.00082076388844</v>
      </c>
      <c r="L1785" s="21">
        <f t="shared" si="570"/>
        <v>-924.00082076388844</v>
      </c>
      <c r="M1785" s="17">
        <f t="shared" si="571"/>
        <v>-4019403.5703229145</v>
      </c>
      <c r="N1785" s="17">
        <f t="shared" si="580"/>
        <v>2610657403.7998133</v>
      </c>
      <c r="O1785" s="17">
        <f t="shared" si="572"/>
        <v>222129.125</v>
      </c>
      <c r="P1785" s="17">
        <f t="shared" si="581"/>
        <v>506752873.58680636</v>
      </c>
      <c r="Q1785" s="17">
        <f t="shared" si="573"/>
        <v>285173.2546915061</v>
      </c>
      <c r="S1785" s="17">
        <f t="shared" si="574"/>
        <v>14.5</v>
      </c>
      <c r="T1785" s="17">
        <f t="shared" si="575"/>
        <v>4350</v>
      </c>
      <c r="V1785" s="17">
        <f t="shared" si="576"/>
        <v>2610657403.7998133</v>
      </c>
      <c r="W1785" s="17">
        <f t="shared" si="582"/>
        <v>3413609.4286333122</v>
      </c>
      <c r="X1785" s="17">
        <f t="shared" si="583"/>
        <v>-802952.02483349666</v>
      </c>
      <c r="Z1785" s="17">
        <f t="shared" si="584"/>
        <v>0</v>
      </c>
      <c r="AA1785" s="17">
        <f t="shared" si="585"/>
        <v>55998.203104313834</v>
      </c>
      <c r="AC1785" s="17">
        <f t="shared" si="577"/>
        <v>11087.644214654139</v>
      </c>
      <c r="AD1785" s="17">
        <f t="shared" si="587"/>
        <v>344951.9814272832</v>
      </c>
      <c r="AE1785">
        <f t="shared" si="586"/>
        <v>0</v>
      </c>
    </row>
    <row r="1786" spans="2:31" x14ac:dyDescent="0.35">
      <c r="B1786" s="7" t="s">
        <v>40</v>
      </c>
      <c r="C1786" s="7">
        <v>1778</v>
      </c>
      <c r="D1786" s="7">
        <v>301</v>
      </c>
      <c r="E1786" s="13">
        <v>49.7</v>
      </c>
      <c r="F1786" s="17">
        <f t="shared" si="578"/>
        <v>-0.75000000000000078</v>
      </c>
      <c r="G1786" s="17">
        <f t="shared" si="579"/>
        <v>-2.7000000000000028</v>
      </c>
      <c r="H1786" s="17">
        <f t="shared" si="567"/>
        <v>-1584.7500000000016</v>
      </c>
      <c r="I1786" s="17">
        <v>414.57060000000001</v>
      </c>
      <c r="J1786" s="17">
        <f t="shared" si="568"/>
        <v>90.145419947916665</v>
      </c>
      <c r="K1786" s="17">
        <f t="shared" si="569"/>
        <v>-1080.0339800520849</v>
      </c>
      <c r="L1786" s="21">
        <f t="shared" si="570"/>
        <v>-1080.0339800520849</v>
      </c>
      <c r="M1786" s="17">
        <f t="shared" si="571"/>
        <v>-4488051.2031625481</v>
      </c>
      <c r="N1786" s="17">
        <f t="shared" si="580"/>
        <v>2606169352.5966506</v>
      </c>
      <c r="O1786" s="17">
        <f t="shared" si="572"/>
        <v>201361.88927469135</v>
      </c>
      <c r="P1786" s="17">
        <f t="shared" si="581"/>
        <v>506954235.47608107</v>
      </c>
      <c r="Q1786" s="17">
        <f t="shared" si="573"/>
        <v>285126.11669070926</v>
      </c>
      <c r="S1786" s="17">
        <f t="shared" si="574"/>
        <v>13.805555555555555</v>
      </c>
      <c r="T1786" s="17">
        <f t="shared" si="575"/>
        <v>4155.4722222222217</v>
      </c>
      <c r="V1786" s="17">
        <f t="shared" si="576"/>
        <v>2606169352.5966506</v>
      </c>
      <c r="W1786" s="17">
        <f t="shared" si="582"/>
        <v>3413609.4286333122</v>
      </c>
      <c r="X1786" s="17">
        <f t="shared" si="583"/>
        <v>-807440.07603665919</v>
      </c>
      <c r="Z1786" s="17">
        <f t="shared" si="584"/>
        <v>0</v>
      </c>
      <c r="AA1786" s="17">
        <f t="shared" si="585"/>
        <v>60486.254307476382</v>
      </c>
      <c r="AC1786" s="17">
        <f t="shared" si="577"/>
        <v>11976.278352880325</v>
      </c>
      <c r="AD1786" s="17">
        <f t="shared" si="587"/>
        <v>347196.00702886446</v>
      </c>
      <c r="AE1786">
        <f t="shared" si="586"/>
        <v>0</v>
      </c>
    </row>
    <row r="1787" spans="2:31" x14ac:dyDescent="0.35">
      <c r="B1787" s="7" t="s">
        <v>40</v>
      </c>
      <c r="C1787" s="7">
        <v>1779</v>
      </c>
      <c r="D1787" s="7">
        <v>302</v>
      </c>
      <c r="E1787" s="13">
        <v>46.8</v>
      </c>
      <c r="F1787" s="17">
        <f t="shared" si="578"/>
        <v>-0.86111111111111149</v>
      </c>
      <c r="G1787" s="17">
        <f t="shared" si="579"/>
        <v>-3.1000000000000014</v>
      </c>
      <c r="H1787" s="17">
        <f t="shared" si="567"/>
        <v>-1819.5277777777785</v>
      </c>
      <c r="I1787" s="17">
        <v>414.57060000000001</v>
      </c>
      <c r="J1787" s="17">
        <f t="shared" si="568"/>
        <v>79.932352499999979</v>
      </c>
      <c r="K1787" s="17">
        <f t="shared" si="569"/>
        <v>-1325.0248252777785</v>
      </c>
      <c r="L1787" s="21">
        <f t="shared" si="570"/>
        <v>-1325.0248252777785</v>
      </c>
      <c r="M1787" s="17">
        <f t="shared" si="571"/>
        <v>-5202047.4640405579</v>
      </c>
      <c r="N1787" s="17">
        <f t="shared" si="580"/>
        <v>2600967305.1326098</v>
      </c>
      <c r="O1787" s="17">
        <f t="shared" si="572"/>
        <v>178548.49999999994</v>
      </c>
      <c r="P1787" s="17">
        <f t="shared" si="581"/>
        <v>507132783.97608107</v>
      </c>
      <c r="Q1787" s="17">
        <f t="shared" si="573"/>
        <v>285066.20796856721</v>
      </c>
      <c r="S1787" s="17">
        <f t="shared" si="574"/>
        <v>12.999999999999998</v>
      </c>
      <c r="T1787" s="17">
        <f t="shared" si="575"/>
        <v>3925.9999999999995</v>
      </c>
      <c r="V1787" s="17">
        <f t="shared" si="576"/>
        <v>2600967305.1326098</v>
      </c>
      <c r="W1787" s="17">
        <f t="shared" si="582"/>
        <v>3413609.4286333122</v>
      </c>
      <c r="X1787" s="17">
        <f t="shared" si="583"/>
        <v>-812642.12350069976</v>
      </c>
      <c r="Z1787" s="17">
        <f t="shared" si="584"/>
        <v>0</v>
      </c>
      <c r="AA1787" s="17">
        <f t="shared" si="585"/>
        <v>65688.301771516941</v>
      </c>
      <c r="AC1787" s="17">
        <f t="shared" si="577"/>
        <v>13006.283750760354</v>
      </c>
      <c r="AD1787" s="17">
        <f t="shared" si="587"/>
        <v>349797.03076088475</v>
      </c>
      <c r="AE1787">
        <f t="shared" si="586"/>
        <v>0</v>
      </c>
    </row>
    <row r="1788" spans="2:31" x14ac:dyDescent="0.35">
      <c r="B1788" s="7" t="s">
        <v>40</v>
      </c>
      <c r="C1788" s="7">
        <v>1780</v>
      </c>
      <c r="D1788" s="7">
        <v>303</v>
      </c>
      <c r="E1788" s="13">
        <v>43.5</v>
      </c>
      <c r="F1788" s="17">
        <f t="shared" si="578"/>
        <v>-0.95833333333333315</v>
      </c>
      <c r="G1788" s="17">
        <f t="shared" si="579"/>
        <v>-3.4499999999999993</v>
      </c>
      <c r="H1788" s="17">
        <f t="shared" si="567"/>
        <v>-2024.958333333333</v>
      </c>
      <c r="I1788" s="17">
        <v>414.57060000000001</v>
      </c>
      <c r="J1788" s="17">
        <f t="shared" si="568"/>
        <v>69.057269531249986</v>
      </c>
      <c r="K1788" s="17">
        <f t="shared" si="569"/>
        <v>-1541.3304638020829</v>
      </c>
      <c r="L1788" s="21">
        <f t="shared" si="570"/>
        <v>-1541.3304638020832</v>
      </c>
      <c r="M1788" s="17">
        <f t="shared" si="571"/>
        <v>-5643196.160595376</v>
      </c>
      <c r="N1788" s="17">
        <f t="shared" si="580"/>
        <v>2595324108.9720144</v>
      </c>
      <c r="O1788" s="17">
        <f t="shared" si="572"/>
        <v>154256.33680555553</v>
      </c>
      <c r="P1788" s="17">
        <f t="shared" si="581"/>
        <v>507287040.31288666</v>
      </c>
      <c r="Q1788" s="17">
        <f t="shared" si="573"/>
        <v>284992.71927690262</v>
      </c>
      <c r="S1788" s="17">
        <f t="shared" si="574"/>
        <v>12.083333333333332</v>
      </c>
      <c r="T1788" s="17">
        <f t="shared" si="575"/>
        <v>3661.2499999999995</v>
      </c>
      <c r="V1788" s="17">
        <f t="shared" si="576"/>
        <v>2595324108.9720144</v>
      </c>
      <c r="W1788" s="17">
        <f t="shared" si="582"/>
        <v>3413609.4286333122</v>
      </c>
      <c r="X1788" s="17">
        <f t="shared" si="583"/>
        <v>-818285.31966129516</v>
      </c>
      <c r="Z1788" s="17">
        <f t="shared" si="584"/>
        <v>0</v>
      </c>
      <c r="AA1788" s="17">
        <f t="shared" si="585"/>
        <v>71331.49793211231</v>
      </c>
      <c r="AC1788" s="17">
        <f t="shared" si="577"/>
        <v>14123.636590558239</v>
      </c>
      <c r="AD1788" s="17">
        <f t="shared" si="587"/>
        <v>352618.62884118245</v>
      </c>
      <c r="AE1788">
        <f t="shared" si="586"/>
        <v>0</v>
      </c>
    </row>
    <row r="1789" spans="2:31" x14ac:dyDescent="0.35">
      <c r="B1789" s="7" t="s">
        <v>40</v>
      </c>
      <c r="C1789" s="7">
        <v>1781</v>
      </c>
      <c r="D1789" s="7">
        <v>304</v>
      </c>
      <c r="E1789" s="13">
        <v>39.9</v>
      </c>
      <c r="F1789" s="17">
        <f t="shared" si="578"/>
        <v>-0.98611111111111127</v>
      </c>
      <c r="G1789" s="17">
        <f t="shared" si="579"/>
        <v>-3.5500000000000007</v>
      </c>
      <c r="H1789" s="17">
        <f t="shared" si="567"/>
        <v>-2083.6527777777783</v>
      </c>
      <c r="I1789" s="17">
        <v>414.57060000000001</v>
      </c>
      <c r="J1789" s="17">
        <f t="shared" si="568"/>
        <v>58.10007328124999</v>
      </c>
      <c r="K1789" s="17">
        <f t="shared" si="569"/>
        <v>-1610.9821044965283</v>
      </c>
      <c r="L1789" s="21">
        <f t="shared" si="570"/>
        <v>-1610.9821044965283</v>
      </c>
      <c r="M1789" s="17">
        <f t="shared" si="571"/>
        <v>-5427935.7040836355</v>
      </c>
      <c r="N1789" s="17">
        <f t="shared" si="580"/>
        <v>2589896173.267931</v>
      </c>
      <c r="O1789" s="17">
        <f t="shared" si="572"/>
        <v>129780.7534722222</v>
      </c>
      <c r="P1789" s="17">
        <f t="shared" si="581"/>
        <v>507416821.06635886</v>
      </c>
      <c r="Q1789" s="17">
        <f t="shared" si="573"/>
        <v>284905.57050328964</v>
      </c>
      <c r="S1789" s="17">
        <f t="shared" si="574"/>
        <v>11.083333333333332</v>
      </c>
      <c r="T1789" s="17">
        <f t="shared" si="575"/>
        <v>3369.333333333333</v>
      </c>
      <c r="V1789" s="17">
        <f t="shared" si="576"/>
        <v>2589896173.267931</v>
      </c>
      <c r="W1789" s="17">
        <f t="shared" si="582"/>
        <v>3413609.4286333122</v>
      </c>
      <c r="X1789" s="17">
        <f t="shared" si="583"/>
        <v>-823713.25536537881</v>
      </c>
      <c r="Z1789" s="17">
        <f t="shared" si="584"/>
        <v>0</v>
      </c>
      <c r="AA1789" s="17">
        <f t="shared" si="585"/>
        <v>76759.433636195943</v>
      </c>
      <c r="AC1789" s="17">
        <f t="shared" si="577"/>
        <v>15198.367859966798</v>
      </c>
      <c r="AD1789" s="17">
        <f t="shared" si="587"/>
        <v>355332.59669322427</v>
      </c>
      <c r="AE1789">
        <f t="shared" si="586"/>
        <v>0</v>
      </c>
    </row>
    <row r="1790" spans="2:31" x14ac:dyDescent="0.35">
      <c r="B1790" s="7" t="s">
        <v>40</v>
      </c>
      <c r="C1790" s="7">
        <v>1782</v>
      </c>
      <c r="D1790" s="7">
        <v>305</v>
      </c>
      <c r="E1790" s="13">
        <v>36.4</v>
      </c>
      <c r="F1790" s="17">
        <f t="shared" si="578"/>
        <v>-0.93055555555555491</v>
      </c>
      <c r="G1790" s="17">
        <f t="shared" si="579"/>
        <v>-3.3499999999999979</v>
      </c>
      <c r="H1790" s="17">
        <f t="shared" si="567"/>
        <v>-1966.2638888888875</v>
      </c>
      <c r="I1790" s="17">
        <v>414.57060000000001</v>
      </c>
      <c r="J1790" s="17">
        <f t="shared" si="568"/>
        <v>48.354139166666663</v>
      </c>
      <c r="K1790" s="17">
        <f t="shared" si="569"/>
        <v>-1503.3391497222208</v>
      </c>
      <c r="L1790" s="21">
        <f t="shared" si="570"/>
        <v>-1503.339149722221</v>
      </c>
      <c r="M1790" s="17">
        <f t="shared" si="571"/>
        <v>-4636130.9000600269</v>
      </c>
      <c r="N1790" s="17">
        <f t="shared" si="580"/>
        <v>2585260042.3678708</v>
      </c>
      <c r="O1790" s="17">
        <f t="shared" si="572"/>
        <v>108010.82098765431</v>
      </c>
      <c r="P1790" s="17">
        <f t="shared" si="581"/>
        <v>507524831.88734651</v>
      </c>
      <c r="Q1790" s="17">
        <f t="shared" si="573"/>
        <v>284806.30296708556</v>
      </c>
      <c r="S1790" s="17">
        <f t="shared" si="574"/>
        <v>10.111111111111111</v>
      </c>
      <c r="T1790" s="17">
        <f t="shared" si="575"/>
        <v>3083.8888888888887</v>
      </c>
      <c r="V1790" s="17">
        <f t="shared" si="576"/>
        <v>2585260042.3678708</v>
      </c>
      <c r="W1790" s="17">
        <f t="shared" si="582"/>
        <v>3413609.4286333122</v>
      </c>
      <c r="X1790" s="17">
        <f t="shared" si="583"/>
        <v>-828349.38626543886</v>
      </c>
      <c r="Z1790" s="17">
        <f t="shared" si="584"/>
        <v>0</v>
      </c>
      <c r="AA1790" s="17">
        <f t="shared" si="585"/>
        <v>81395.564536255974</v>
      </c>
      <c r="AC1790" s="17">
        <f t="shared" si="577"/>
        <v>16116.321778178684</v>
      </c>
      <c r="AD1790" s="17">
        <f t="shared" si="587"/>
        <v>357650.6621432543</v>
      </c>
      <c r="AE1790">
        <f t="shared" si="586"/>
        <v>0</v>
      </c>
    </row>
    <row r="1791" spans="2:31" x14ac:dyDescent="0.35">
      <c r="B1791" s="7" t="s">
        <v>40</v>
      </c>
      <c r="C1791" s="7">
        <v>1783</v>
      </c>
      <c r="D1791" s="7">
        <v>306</v>
      </c>
      <c r="E1791" s="13">
        <v>33.200000000000003</v>
      </c>
      <c r="F1791" s="17">
        <f t="shared" si="578"/>
        <v>-0.8194444444444442</v>
      </c>
      <c r="G1791" s="17">
        <f t="shared" si="579"/>
        <v>-2.9499999999999993</v>
      </c>
      <c r="H1791" s="17">
        <f t="shared" si="567"/>
        <v>-1731.4861111111106</v>
      </c>
      <c r="I1791" s="17">
        <v>414.57060000000001</v>
      </c>
      <c r="J1791" s="17">
        <f t="shared" si="568"/>
        <v>40.226019166666681</v>
      </c>
      <c r="K1791" s="17">
        <f t="shared" si="569"/>
        <v>-1276.6894919444439</v>
      </c>
      <c r="L1791" s="21">
        <f t="shared" si="570"/>
        <v>-1276.6894919444439</v>
      </c>
      <c r="M1791" s="17">
        <f t="shared" si="571"/>
        <v>-3602817.7462672214</v>
      </c>
      <c r="N1791" s="17">
        <f t="shared" si="580"/>
        <v>2581657224.6216035</v>
      </c>
      <c r="O1791" s="17">
        <f t="shared" si="572"/>
        <v>89854.672839506195</v>
      </c>
      <c r="P1791" s="17">
        <f t="shared" si="581"/>
        <v>507614686.56018603</v>
      </c>
      <c r="Q1791" s="17">
        <f t="shared" si="573"/>
        <v>284696.96385876951</v>
      </c>
      <c r="S1791" s="17">
        <f t="shared" si="574"/>
        <v>9.2222222222222232</v>
      </c>
      <c r="T1791" s="17">
        <f t="shared" si="575"/>
        <v>2822.0000000000005</v>
      </c>
      <c r="V1791" s="17">
        <f t="shared" si="576"/>
        <v>2581657224.6216035</v>
      </c>
      <c r="W1791" s="17">
        <f t="shared" si="582"/>
        <v>3413609.4286333122</v>
      </c>
      <c r="X1791" s="17">
        <f t="shared" si="583"/>
        <v>-831952.20401170605</v>
      </c>
      <c r="Z1791" s="17">
        <f t="shared" si="584"/>
        <v>0</v>
      </c>
      <c r="AA1791" s="17">
        <f t="shared" si="585"/>
        <v>84998.382282523191</v>
      </c>
      <c r="AC1791" s="17">
        <f t="shared" si="577"/>
        <v>16829.679691939593</v>
      </c>
      <c r="AD1791" s="17">
        <f t="shared" si="587"/>
        <v>359452.0710163879</v>
      </c>
      <c r="AE1791">
        <f t="shared" si="586"/>
        <v>0</v>
      </c>
    </row>
    <row r="1792" spans="2:31" x14ac:dyDescent="0.35">
      <c r="B1792" s="7" t="s">
        <v>40</v>
      </c>
      <c r="C1792" s="7">
        <v>1784</v>
      </c>
      <c r="D1792" s="7">
        <v>307</v>
      </c>
      <c r="E1792" s="13">
        <v>30.5</v>
      </c>
      <c r="F1792" s="17">
        <f t="shared" si="578"/>
        <v>-0.6805555555555558</v>
      </c>
      <c r="G1792" s="17">
        <f t="shared" si="579"/>
        <v>-2.4500000000000011</v>
      </c>
      <c r="H1792" s="17">
        <f t="shared" si="567"/>
        <v>-1438.0138888888894</v>
      </c>
      <c r="I1792" s="17">
        <v>414.57060000000001</v>
      </c>
      <c r="J1792" s="17">
        <f t="shared" si="568"/>
        <v>33.949279947916665</v>
      </c>
      <c r="K1792" s="17">
        <f t="shared" si="569"/>
        <v>-989.49400894097266</v>
      </c>
      <c r="L1792" s="21">
        <f t="shared" si="570"/>
        <v>-989.49400894097266</v>
      </c>
      <c r="M1792" s="17">
        <f t="shared" si="571"/>
        <v>-2573646.4313107771</v>
      </c>
      <c r="N1792" s="17">
        <f t="shared" si="580"/>
        <v>2579083578.1902928</v>
      </c>
      <c r="O1792" s="17">
        <f t="shared" si="572"/>
        <v>75834.037422839494</v>
      </c>
      <c r="P1792" s="17">
        <f t="shared" si="581"/>
        <v>507690520.59760886</v>
      </c>
      <c r="Q1792" s="17">
        <f t="shared" si="573"/>
        <v>284579.88822735922</v>
      </c>
      <c r="S1792" s="17">
        <f t="shared" si="574"/>
        <v>8.4722222222222214</v>
      </c>
      <c r="T1792" s="17">
        <f t="shared" si="575"/>
        <v>2600.9722222222222</v>
      </c>
      <c r="V1792" s="17">
        <f t="shared" si="576"/>
        <v>2579083578.1902928</v>
      </c>
      <c r="W1792" s="17">
        <f t="shared" si="582"/>
        <v>3413609.4286333122</v>
      </c>
      <c r="X1792" s="17">
        <f t="shared" si="583"/>
        <v>-834525.85044301685</v>
      </c>
      <c r="Z1792" s="17">
        <f t="shared" si="584"/>
        <v>0</v>
      </c>
      <c r="AA1792" s="17">
        <f t="shared" si="585"/>
        <v>87572.028713833963</v>
      </c>
      <c r="AC1792" s="17">
        <f t="shared" si="577"/>
        <v>17339.261685339126</v>
      </c>
      <c r="AD1792" s="17">
        <f t="shared" si="587"/>
        <v>360738.8942320433</v>
      </c>
      <c r="AE1792">
        <f t="shared" si="586"/>
        <v>0</v>
      </c>
    </row>
    <row r="1793" spans="2:31" x14ac:dyDescent="0.35">
      <c r="B1793" s="7" t="s">
        <v>40</v>
      </c>
      <c r="C1793" s="7">
        <v>1785</v>
      </c>
      <c r="D1793" s="7">
        <v>308</v>
      </c>
      <c r="E1793" s="13">
        <v>28.3</v>
      </c>
      <c r="F1793" s="17">
        <f t="shared" si="578"/>
        <v>-0.58333333333333326</v>
      </c>
      <c r="G1793" s="17">
        <f t="shared" si="579"/>
        <v>-2.0999999999999996</v>
      </c>
      <c r="H1793" s="17">
        <f t="shared" si="567"/>
        <v>-1232.5833333333333</v>
      </c>
      <c r="I1793" s="17">
        <v>414.57060000000001</v>
      </c>
      <c r="J1793" s="17">
        <f t="shared" si="568"/>
        <v>29.228313697916665</v>
      </c>
      <c r="K1793" s="17">
        <f t="shared" si="569"/>
        <v>-788.78441963541661</v>
      </c>
      <c r="L1793" s="21">
        <f t="shared" si="570"/>
        <v>-788.7844196354165</v>
      </c>
      <c r="M1793" s="17">
        <f t="shared" si="571"/>
        <v>-1909822.365363929</v>
      </c>
      <c r="N1793" s="17">
        <f t="shared" si="580"/>
        <v>2577173755.8249288</v>
      </c>
      <c r="O1793" s="17">
        <f t="shared" si="572"/>
        <v>65288.602237654319</v>
      </c>
      <c r="P1793" s="17">
        <f t="shared" si="581"/>
        <v>507755809.19984651</v>
      </c>
      <c r="Q1793" s="17">
        <f t="shared" si="573"/>
        <v>284457.03596630058</v>
      </c>
      <c r="S1793" s="17">
        <f t="shared" si="574"/>
        <v>7.8611111111111107</v>
      </c>
      <c r="T1793" s="17">
        <f t="shared" si="575"/>
        <v>2421.2222222222222</v>
      </c>
      <c r="V1793" s="17">
        <f t="shared" si="576"/>
        <v>2577173755.8249288</v>
      </c>
      <c r="W1793" s="17">
        <f t="shared" si="582"/>
        <v>3413609.4286333122</v>
      </c>
      <c r="X1793" s="17">
        <f t="shared" si="583"/>
        <v>-836435.6728083808</v>
      </c>
      <c r="Z1793" s="17">
        <f t="shared" si="584"/>
        <v>0</v>
      </c>
      <c r="AA1793" s="17">
        <f t="shared" si="585"/>
        <v>89481.851079197892</v>
      </c>
      <c r="AC1793" s="17">
        <f t="shared" si="577"/>
        <v>17717.406513681184</v>
      </c>
      <c r="AD1793" s="17">
        <f t="shared" si="587"/>
        <v>361693.80541472527</v>
      </c>
      <c r="AE1793">
        <f t="shared" si="586"/>
        <v>0</v>
      </c>
    </row>
    <row r="1794" spans="2:31" x14ac:dyDescent="0.35">
      <c r="B1794" s="7" t="s">
        <v>40</v>
      </c>
      <c r="C1794" s="7">
        <v>1786</v>
      </c>
      <c r="D1794" s="7">
        <v>309</v>
      </c>
      <c r="E1794" s="13">
        <v>26.3</v>
      </c>
      <c r="F1794" s="17">
        <f t="shared" si="578"/>
        <v>-0.54166666666666696</v>
      </c>
      <c r="G1794" s="17">
        <f t="shared" si="579"/>
        <v>-1.9500000000000011</v>
      </c>
      <c r="H1794" s="17">
        <f t="shared" si="567"/>
        <v>-1144.5416666666672</v>
      </c>
      <c r="I1794" s="17">
        <v>414.57060000000001</v>
      </c>
      <c r="J1794" s="17">
        <f t="shared" si="568"/>
        <v>25.243082447916663</v>
      </c>
      <c r="K1794" s="17">
        <f t="shared" si="569"/>
        <v>-704.72798421875052</v>
      </c>
      <c r="L1794" s="21">
        <f t="shared" si="570"/>
        <v>-704.72798421875052</v>
      </c>
      <c r="M1794" s="17">
        <f t="shared" si="571"/>
        <v>-1590864.697041811</v>
      </c>
      <c r="N1794" s="17">
        <f t="shared" si="580"/>
        <v>2575582891.1278868</v>
      </c>
      <c r="O1794" s="17">
        <f t="shared" si="572"/>
        <v>56386.611496913574</v>
      </c>
      <c r="P1794" s="17">
        <f t="shared" si="581"/>
        <v>507812195.81134343</v>
      </c>
      <c r="Q1794" s="17">
        <f t="shared" si="573"/>
        <v>284329.33696043864</v>
      </c>
      <c r="S1794" s="17">
        <f t="shared" si="574"/>
        <v>7.3055555555555554</v>
      </c>
      <c r="T1794" s="17">
        <f t="shared" si="575"/>
        <v>2257.4166666666665</v>
      </c>
      <c r="V1794" s="17">
        <f t="shared" si="576"/>
        <v>2575582891.1278868</v>
      </c>
      <c r="W1794" s="17">
        <f t="shared" si="582"/>
        <v>3413609.4286333122</v>
      </c>
      <c r="X1794" s="17">
        <f t="shared" si="583"/>
        <v>-838026.5375054226</v>
      </c>
      <c r="Z1794" s="17">
        <f t="shared" si="584"/>
        <v>0</v>
      </c>
      <c r="AA1794" s="17">
        <f t="shared" si="585"/>
        <v>91072.715776239696</v>
      </c>
      <c r="AC1794" s="17">
        <f t="shared" si="577"/>
        <v>18032.39772369546</v>
      </c>
      <c r="AD1794" s="17">
        <f t="shared" si="587"/>
        <v>362489.23776324617</v>
      </c>
      <c r="AE1794">
        <f t="shared" si="586"/>
        <v>0</v>
      </c>
    </row>
    <row r="1795" spans="2:31" x14ac:dyDescent="0.35">
      <c r="B1795" s="7" t="s">
        <v>40</v>
      </c>
      <c r="C1795" s="7">
        <v>1787</v>
      </c>
      <c r="D1795" s="7">
        <v>310</v>
      </c>
      <c r="E1795" s="13">
        <v>24.4</v>
      </c>
      <c r="F1795" s="17">
        <f t="shared" si="578"/>
        <v>-0.5277777777777779</v>
      </c>
      <c r="G1795" s="17">
        <f t="shared" si="579"/>
        <v>-1.9000000000000004</v>
      </c>
      <c r="H1795" s="17">
        <f t="shared" si="567"/>
        <v>-1115.1944444444448</v>
      </c>
      <c r="I1795" s="17">
        <v>414.57060000000001</v>
      </c>
      <c r="J1795" s="17">
        <f t="shared" si="568"/>
        <v>21.727539166666659</v>
      </c>
      <c r="K1795" s="17">
        <f t="shared" si="569"/>
        <v>-678.89630527777808</v>
      </c>
      <c r="L1795" s="21">
        <f t="shared" si="570"/>
        <v>-678.89630527777808</v>
      </c>
      <c r="M1795" s="17">
        <f t="shared" si="571"/>
        <v>-1426436.5703114201</v>
      </c>
      <c r="N1795" s="17">
        <f t="shared" si="580"/>
        <v>2574156454.5575752</v>
      </c>
      <c r="O1795" s="17">
        <f t="shared" si="572"/>
        <v>48533.783950617268</v>
      </c>
      <c r="P1795" s="17">
        <f t="shared" si="581"/>
        <v>507860729.59529406</v>
      </c>
      <c r="Q1795" s="17">
        <f t="shared" si="573"/>
        <v>284197.38645511697</v>
      </c>
      <c r="S1795" s="17">
        <f t="shared" si="574"/>
        <v>6.7777777777777768</v>
      </c>
      <c r="T1795" s="17">
        <f t="shared" si="575"/>
        <v>2101.1111111111109</v>
      </c>
      <c r="V1795" s="17">
        <f t="shared" si="576"/>
        <v>2574156454.5575752</v>
      </c>
      <c r="W1795" s="17">
        <f t="shared" si="582"/>
        <v>3413609.4286333122</v>
      </c>
      <c r="X1795" s="17">
        <f t="shared" si="583"/>
        <v>-839452.97407573403</v>
      </c>
      <c r="Z1795" s="17">
        <f t="shared" si="584"/>
        <v>0</v>
      </c>
      <c r="AA1795" s="17">
        <f t="shared" si="585"/>
        <v>92499.152346551113</v>
      </c>
      <c r="AC1795" s="17">
        <f t="shared" si="577"/>
        <v>18314.832164617121</v>
      </c>
      <c r="AD1795" s="17">
        <f t="shared" si="587"/>
        <v>363202.45604840189</v>
      </c>
      <c r="AE1795">
        <f t="shared" si="586"/>
        <v>0</v>
      </c>
    </row>
    <row r="1796" spans="2:31" x14ac:dyDescent="0.35">
      <c r="B1796" s="7" t="s">
        <v>40</v>
      </c>
      <c r="C1796" s="7">
        <v>1788</v>
      </c>
      <c r="D1796" s="7">
        <v>311</v>
      </c>
      <c r="E1796" s="13">
        <v>22.5</v>
      </c>
      <c r="F1796" s="17">
        <f t="shared" si="578"/>
        <v>-0.54166666666666641</v>
      </c>
      <c r="G1796" s="17">
        <f t="shared" si="579"/>
        <v>-1.9499999999999993</v>
      </c>
      <c r="H1796" s="17">
        <f t="shared" si="567"/>
        <v>-1144.5416666666661</v>
      </c>
      <c r="I1796" s="17">
        <v>414.57060000000001</v>
      </c>
      <c r="J1796" s="17">
        <f t="shared" si="568"/>
        <v>18.475488281249998</v>
      </c>
      <c r="K1796" s="17">
        <f t="shared" si="569"/>
        <v>-711.49557838541602</v>
      </c>
      <c r="L1796" s="21">
        <f t="shared" si="570"/>
        <v>-711.49557838541602</v>
      </c>
      <c r="M1796" s="17">
        <f t="shared" si="571"/>
        <v>-1382969.5304866524</v>
      </c>
      <c r="N1796" s="17">
        <f t="shared" si="580"/>
        <v>2572773485.0270886</v>
      </c>
      <c r="O1796" s="17">
        <f t="shared" si="572"/>
        <v>41269.53125</v>
      </c>
      <c r="P1796" s="17">
        <f t="shared" si="581"/>
        <v>507901999.12654406</v>
      </c>
      <c r="Q1796" s="17">
        <f t="shared" si="573"/>
        <v>284061.5207642864</v>
      </c>
      <c r="S1796" s="17">
        <f t="shared" si="574"/>
        <v>6.25</v>
      </c>
      <c r="T1796" s="17">
        <f t="shared" si="575"/>
        <v>1943.75</v>
      </c>
      <c r="V1796" s="17">
        <f t="shared" si="576"/>
        <v>2572773485.0270886</v>
      </c>
      <c r="W1796" s="17">
        <f t="shared" si="582"/>
        <v>3413609.4286333122</v>
      </c>
      <c r="X1796" s="17">
        <f t="shared" si="583"/>
        <v>-840835.94360622065</v>
      </c>
      <c r="Z1796" s="17">
        <f t="shared" si="584"/>
        <v>0</v>
      </c>
      <c r="AA1796" s="17">
        <f t="shared" si="585"/>
        <v>93882.12187703776</v>
      </c>
      <c r="AC1796" s="17">
        <f t="shared" si="577"/>
        <v>18588.660131653476</v>
      </c>
      <c r="AD1796" s="17">
        <f t="shared" si="587"/>
        <v>363893.9408136452</v>
      </c>
      <c r="AE1796">
        <f t="shared" si="586"/>
        <v>0</v>
      </c>
    </row>
    <row r="1797" spans="2:31" x14ac:dyDescent="0.35">
      <c r="B1797" s="7" t="s">
        <v>40</v>
      </c>
      <c r="C1797" s="7">
        <v>1789</v>
      </c>
      <c r="D1797" s="7">
        <v>312</v>
      </c>
      <c r="E1797" s="13">
        <v>20.5</v>
      </c>
      <c r="F1797" s="17">
        <f t="shared" si="578"/>
        <v>-0.59722222222222232</v>
      </c>
      <c r="G1797" s="17">
        <f t="shared" si="579"/>
        <v>-2.1500000000000004</v>
      </c>
      <c r="H1797" s="17">
        <f t="shared" si="567"/>
        <v>-1261.9305555555557</v>
      </c>
      <c r="I1797" s="17">
        <v>414.57060000000001</v>
      </c>
      <c r="J1797" s="17">
        <f t="shared" si="568"/>
        <v>15.336936197916671</v>
      </c>
      <c r="K1797" s="17">
        <f t="shared" si="569"/>
        <v>-832.02301935763899</v>
      </c>
      <c r="L1797" s="21">
        <f t="shared" si="570"/>
        <v>-832.02301935763899</v>
      </c>
      <c r="M1797" s="17">
        <f t="shared" si="571"/>
        <v>-1478227.5643920719</v>
      </c>
      <c r="N1797" s="17">
        <f t="shared" si="580"/>
        <v>2571295257.4626966</v>
      </c>
      <c r="O1797" s="17">
        <f t="shared" si="572"/>
        <v>34258.805941358034</v>
      </c>
      <c r="P1797" s="17">
        <f t="shared" si="581"/>
        <v>507936257.9324854</v>
      </c>
      <c r="Q1797" s="17">
        <f t="shared" si="573"/>
        <v>283921.88816796278</v>
      </c>
      <c r="S1797" s="17">
        <f t="shared" si="574"/>
        <v>5.6944444444444446</v>
      </c>
      <c r="T1797" s="17">
        <f t="shared" si="575"/>
        <v>1776.6666666666667</v>
      </c>
      <c r="V1797" s="17">
        <f t="shared" si="576"/>
        <v>2571295257.4626966</v>
      </c>
      <c r="W1797" s="17">
        <f t="shared" si="582"/>
        <v>3413609.4286333122</v>
      </c>
      <c r="X1797" s="17">
        <f t="shared" si="583"/>
        <v>-842314.17117061268</v>
      </c>
      <c r="Z1797" s="17">
        <f t="shared" si="584"/>
        <v>0</v>
      </c>
      <c r="AA1797" s="17">
        <f t="shared" si="585"/>
        <v>95360.349441429833</v>
      </c>
      <c r="AC1797" s="17">
        <f t="shared" si="577"/>
        <v>18881.349189403107</v>
      </c>
      <c r="AD1797" s="17">
        <f t="shared" si="587"/>
        <v>364633.05459584121</v>
      </c>
      <c r="AE1797">
        <f t="shared" si="586"/>
        <v>0</v>
      </c>
    </row>
    <row r="1798" spans="2:31" x14ac:dyDescent="0.35">
      <c r="B1798" s="7" t="s">
        <v>40</v>
      </c>
      <c r="C1798" s="7">
        <v>1790</v>
      </c>
      <c r="D1798" s="7">
        <v>313</v>
      </c>
      <c r="E1798" s="13">
        <v>18.2</v>
      </c>
      <c r="F1798" s="17">
        <f t="shared" si="578"/>
        <v>-0.69444444444444442</v>
      </c>
      <c r="G1798" s="17">
        <f t="shared" si="579"/>
        <v>-2.5</v>
      </c>
      <c r="H1798" s="17">
        <f t="shared" si="567"/>
        <v>-1467.3611111111111</v>
      </c>
      <c r="I1798" s="17">
        <v>414.57060000000001</v>
      </c>
      <c r="J1798" s="17">
        <f t="shared" si="568"/>
        <v>12.088534791666666</v>
      </c>
      <c r="K1798" s="17">
        <f t="shared" si="569"/>
        <v>-1040.7019763194444</v>
      </c>
      <c r="L1798" s="21">
        <f t="shared" si="570"/>
        <v>-1040.7019763194444</v>
      </c>
      <c r="M1798" s="17">
        <f t="shared" si="571"/>
        <v>-1646795.2439725965</v>
      </c>
      <c r="N1798" s="17">
        <f t="shared" si="580"/>
        <v>2569648462.2187238</v>
      </c>
      <c r="O1798" s="17">
        <f t="shared" si="572"/>
        <v>27002.705246913578</v>
      </c>
      <c r="P1798" s="17">
        <f t="shared" si="581"/>
        <v>507963260.63773233</v>
      </c>
      <c r="Q1798" s="17">
        <f t="shared" si="573"/>
        <v>283778.35789817449</v>
      </c>
      <c r="S1798" s="17">
        <f t="shared" si="574"/>
        <v>5.0555555555555554</v>
      </c>
      <c r="T1798" s="17">
        <f t="shared" si="575"/>
        <v>1582.3888888888889</v>
      </c>
      <c r="V1798" s="17">
        <f t="shared" si="576"/>
        <v>2569648462.2187238</v>
      </c>
      <c r="W1798" s="17">
        <f t="shared" si="582"/>
        <v>3413609.4286333122</v>
      </c>
      <c r="X1798" s="17">
        <f t="shared" si="583"/>
        <v>-843960.96641458524</v>
      </c>
      <c r="Z1798" s="17">
        <f t="shared" si="584"/>
        <v>0</v>
      </c>
      <c r="AA1798" s="17">
        <f t="shared" si="585"/>
        <v>97007.144685402425</v>
      </c>
      <c r="AC1798" s="17">
        <f t="shared" si="577"/>
        <v>19207.41464770968</v>
      </c>
      <c r="AD1798" s="17">
        <f t="shared" si="587"/>
        <v>365456.45221782749</v>
      </c>
      <c r="AE1798">
        <f t="shared" si="586"/>
        <v>0</v>
      </c>
    </row>
    <row r="1799" spans="2:31" x14ac:dyDescent="0.35">
      <c r="B1799" s="7" t="s">
        <v>40</v>
      </c>
      <c r="C1799" s="7">
        <v>1791</v>
      </c>
      <c r="D1799" s="7">
        <v>314</v>
      </c>
      <c r="E1799" s="13">
        <v>15.5</v>
      </c>
      <c r="F1799" s="17">
        <f t="shared" si="578"/>
        <v>-0.8194444444444442</v>
      </c>
      <c r="G1799" s="17">
        <f t="shared" si="579"/>
        <v>-2.9499999999999993</v>
      </c>
      <c r="H1799" s="17">
        <f t="shared" si="567"/>
        <v>-1731.4861111111106</v>
      </c>
      <c r="I1799" s="17">
        <v>414.57060000000001</v>
      </c>
      <c r="J1799" s="17">
        <f t="shared" si="568"/>
        <v>8.7678736979166665</v>
      </c>
      <c r="K1799" s="17">
        <f t="shared" si="569"/>
        <v>-1308.1476374131939</v>
      </c>
      <c r="L1799" s="21">
        <f t="shared" si="570"/>
        <v>-1308.1476374131939</v>
      </c>
      <c r="M1799" s="17">
        <f t="shared" si="571"/>
        <v>-1768542.9309138928</v>
      </c>
      <c r="N1799" s="17">
        <f t="shared" si="580"/>
        <v>2567879919.2878098</v>
      </c>
      <c r="O1799" s="17">
        <f t="shared" si="572"/>
        <v>19585.19483024691</v>
      </c>
      <c r="P1799" s="17">
        <f t="shared" si="581"/>
        <v>507982845.83256257</v>
      </c>
      <c r="Q1799" s="17">
        <f t="shared" si="573"/>
        <v>283630.84636100644</v>
      </c>
      <c r="S1799" s="17">
        <f t="shared" si="574"/>
        <v>4.3055555555555554</v>
      </c>
      <c r="T1799" s="17">
        <f t="shared" si="575"/>
        <v>1351.9444444444443</v>
      </c>
      <c r="V1799" s="17">
        <f t="shared" si="576"/>
        <v>2567879919.2878098</v>
      </c>
      <c r="W1799" s="17">
        <f t="shared" si="582"/>
        <v>3413609.4286333122</v>
      </c>
      <c r="X1799" s="17">
        <f t="shared" si="583"/>
        <v>-845729.5093454991</v>
      </c>
      <c r="Z1799" s="17">
        <f t="shared" si="584"/>
        <v>0</v>
      </c>
      <c r="AA1799" s="17">
        <f t="shared" si="585"/>
        <v>98775.687616316325</v>
      </c>
      <c r="AC1799" s="17">
        <f t="shared" si="577"/>
        <v>19557.586148030634</v>
      </c>
      <c r="AD1799" s="17">
        <f t="shared" si="587"/>
        <v>366340.72368328442</v>
      </c>
      <c r="AE1799">
        <f t="shared" si="586"/>
        <v>0</v>
      </c>
    </row>
    <row r="1800" spans="2:31" x14ac:dyDescent="0.35">
      <c r="B1800" s="7" t="s">
        <v>40</v>
      </c>
      <c r="C1800" s="7">
        <v>1792</v>
      </c>
      <c r="D1800" s="7">
        <v>315</v>
      </c>
      <c r="E1800" s="13">
        <v>12.3</v>
      </c>
      <c r="F1800" s="17">
        <f t="shared" si="578"/>
        <v>-0.94444444444444453</v>
      </c>
      <c r="G1800" s="17">
        <f t="shared" si="579"/>
        <v>-3.4000000000000004</v>
      </c>
      <c r="H1800" s="17">
        <f t="shared" si="567"/>
        <v>-1995.6111111111113</v>
      </c>
      <c r="I1800" s="17">
        <v>414.57060000000001</v>
      </c>
      <c r="J1800" s="17">
        <f t="shared" si="568"/>
        <v>5.5212970312500014</v>
      </c>
      <c r="K1800" s="17">
        <f t="shared" si="569"/>
        <v>-1575.5192140798613</v>
      </c>
      <c r="L1800" s="21">
        <f t="shared" si="570"/>
        <v>-1575.5192140798613</v>
      </c>
      <c r="M1800" s="17">
        <f t="shared" si="571"/>
        <v>-1695652.5541534508</v>
      </c>
      <c r="N1800" s="17">
        <f t="shared" si="580"/>
        <v>2566184266.7336564</v>
      </c>
      <c r="O1800" s="17">
        <f t="shared" si="572"/>
        <v>12333.170138888891</v>
      </c>
      <c r="P1800" s="17">
        <f t="shared" si="581"/>
        <v>507995179.00270146</v>
      </c>
      <c r="Q1800" s="17">
        <f t="shared" si="573"/>
        <v>283479.45256847178</v>
      </c>
      <c r="S1800" s="17">
        <f t="shared" si="574"/>
        <v>3.416666666666667</v>
      </c>
      <c r="T1800" s="17">
        <f t="shared" si="575"/>
        <v>1076.25</v>
      </c>
      <c r="V1800" s="17">
        <f t="shared" si="576"/>
        <v>2566184266.7336564</v>
      </c>
      <c r="W1800" s="17">
        <f t="shared" si="582"/>
        <v>3413609.4286333122</v>
      </c>
      <c r="X1800" s="17">
        <f t="shared" si="583"/>
        <v>-847425.16189965256</v>
      </c>
      <c r="Z1800" s="17">
        <f t="shared" si="584"/>
        <v>0</v>
      </c>
      <c r="AA1800" s="17">
        <f t="shared" si="585"/>
        <v>100471.34017046978</v>
      </c>
      <c r="AC1800" s="17">
        <f t="shared" si="577"/>
        <v>19893.325353753018</v>
      </c>
      <c r="AD1800" s="17">
        <f t="shared" si="587"/>
        <v>367188.54996036115</v>
      </c>
      <c r="AE1800">
        <f t="shared" si="586"/>
        <v>0</v>
      </c>
    </row>
    <row r="1801" spans="2:31" x14ac:dyDescent="0.35">
      <c r="B1801" s="7" t="s">
        <v>40</v>
      </c>
      <c r="C1801" s="7">
        <v>1793</v>
      </c>
      <c r="D1801" s="7">
        <v>316</v>
      </c>
      <c r="E1801" s="13">
        <v>8.6999999999999993</v>
      </c>
      <c r="F1801" s="17">
        <f t="shared" si="578"/>
        <v>-0.98611111111111116</v>
      </c>
      <c r="G1801" s="17">
        <f t="shared" si="579"/>
        <v>-3.5500000000000003</v>
      </c>
      <c r="H1801" s="17">
        <f t="shared" ref="H1801:H1808" si="588">SUM($I$3*F1801)</f>
        <v>-2083.6527777777778</v>
      </c>
      <c r="I1801" s="17">
        <v>414.57060000000001</v>
      </c>
      <c r="J1801" s="17">
        <f t="shared" ref="J1801:J1808" si="589">0.5*$L$3*((E1801/3.6)^2)*$M$3*$N$3</f>
        <v>2.7622907812499995</v>
      </c>
      <c r="K1801" s="17">
        <f t="shared" ref="K1801:K1808" si="590">SUM(H1801+I1801+J1801)</f>
        <v>-1666.3198869965279</v>
      </c>
      <c r="L1801" s="21">
        <f t="shared" ref="L1801:L1808" si="591">I1801+J1801+($I$3*F1801)</f>
        <v>-1666.3198869965279</v>
      </c>
      <c r="M1801" s="17">
        <f t="shared" ref="M1801:M1808" si="592">L1801*T1801</f>
        <v>-1272512.9537030151</v>
      </c>
      <c r="N1801" s="17">
        <f t="shared" si="580"/>
        <v>2564911753.7799535</v>
      </c>
      <c r="O1801" s="17">
        <f t="shared" ref="O1801:O1808" si="593">0.5*$I$3*(S1801^2)</f>
        <v>6170.2534722222208</v>
      </c>
      <c r="P1801" s="17">
        <f t="shared" si="581"/>
        <v>508001349.25617367</v>
      </c>
      <c r="Q1801" s="17">
        <f t="shared" ref="Q1801:Q1808" si="594">P1801/C1801</f>
        <v>283324.79043846828</v>
      </c>
      <c r="S1801" s="17">
        <f t="shared" ref="S1801:S1809" si="595">E1801/3.6</f>
        <v>2.4166666666666665</v>
      </c>
      <c r="T1801" s="17">
        <f t="shared" ref="T1801:T1809" si="596">(E1801/3.6)*D1801</f>
        <v>763.66666666666663</v>
      </c>
      <c r="V1801" s="17">
        <f t="shared" ref="V1801:V1809" si="597">N1801</f>
        <v>2564911753.7799535</v>
      </c>
      <c r="W1801" s="17">
        <f t="shared" si="582"/>
        <v>3413609.4286333122</v>
      </c>
      <c r="X1801" s="17">
        <f t="shared" si="583"/>
        <v>-848697.67485335562</v>
      </c>
      <c r="Z1801" s="17">
        <f t="shared" si="584"/>
        <v>0</v>
      </c>
      <c r="AA1801" s="17">
        <f t="shared" si="585"/>
        <v>101743.85312417279</v>
      </c>
      <c r="AC1801" s="17">
        <f t="shared" ref="AC1801:AC1809" si="598">AA1801*$O$3</f>
        <v>20145.282918586214</v>
      </c>
      <c r="AD1801" s="17">
        <f t="shared" si="587"/>
        <v>367824.80643721268</v>
      </c>
      <c r="AE1801">
        <f t="shared" si="586"/>
        <v>0</v>
      </c>
    </row>
    <row r="1802" spans="2:31" x14ac:dyDescent="0.35">
      <c r="B1802" s="7" t="s">
        <v>40</v>
      </c>
      <c r="C1802" s="7">
        <v>1794</v>
      </c>
      <c r="D1802" s="7">
        <v>317</v>
      </c>
      <c r="E1802" s="13">
        <v>5.2</v>
      </c>
      <c r="F1802" s="17">
        <f t="shared" ref="F1802:F1808" si="599">($E1803-$E1801)/2/3.6</f>
        <v>-1.2083333333333333</v>
      </c>
      <c r="G1802" s="17">
        <f t="shared" ref="G1802:G1808" si="600">($E1803-$E1801)/2</f>
        <v>-4.3499999999999996</v>
      </c>
      <c r="H1802" s="17">
        <f t="shared" si="588"/>
        <v>-2553.208333333333</v>
      </c>
      <c r="I1802" s="17">
        <v>414.57060000000001</v>
      </c>
      <c r="J1802" s="17">
        <f t="shared" si="589"/>
        <v>0.98681916666666669</v>
      </c>
      <c r="K1802" s="17">
        <f t="shared" si="590"/>
        <v>-2137.6509141666666</v>
      </c>
      <c r="L1802" s="21">
        <f t="shared" si="591"/>
        <v>-2137.6509141666666</v>
      </c>
      <c r="M1802" s="17">
        <f t="shared" si="592"/>
        <v>-978806.60192009248</v>
      </c>
      <c r="N1802" s="17">
        <f t="shared" ref="N1802:N1808" si="601">SUM(N1801+M1802)</f>
        <v>2563932947.1780334</v>
      </c>
      <c r="O1802" s="17">
        <f t="shared" si="593"/>
        <v>2204.3024691358023</v>
      </c>
      <c r="P1802" s="17">
        <f t="shared" ref="P1802:P1808" si="602">SUM(P1801+O1802)</f>
        <v>508003553.5586428</v>
      </c>
      <c r="Q1802" s="17">
        <f t="shared" si="594"/>
        <v>283168.09005498484</v>
      </c>
      <c r="S1802" s="17">
        <f t="shared" si="595"/>
        <v>1.4444444444444444</v>
      </c>
      <c r="T1802" s="17">
        <f t="shared" si="596"/>
        <v>457.88888888888886</v>
      </c>
      <c r="V1802" s="17">
        <f t="shared" si="597"/>
        <v>2563932947.1780334</v>
      </c>
      <c r="W1802" s="17">
        <f t="shared" ref="W1802:W1809" si="603">IF(M1802&gt;0,W1801+(M1802/1000),W1801)</f>
        <v>3413609.4286333122</v>
      </c>
      <c r="X1802" s="17">
        <f t="shared" ref="X1802:X1809" si="604">IF(M1802&lt;0,X1801+(M1802/1000),X1801)</f>
        <v>-849676.48145527567</v>
      </c>
      <c r="Z1802" s="17">
        <f t="shared" ref="Z1802:Z1809" si="605">IF(M1802&gt;0,(M1802/1000)+Z1801,0)</f>
        <v>0</v>
      </c>
      <c r="AA1802" s="17">
        <f t="shared" ref="AA1802:AA1809" si="606">IF(M1802&lt;0,(-M1802/1000)+AA1801,0)</f>
        <v>102722.65972609288</v>
      </c>
      <c r="AC1802" s="17">
        <f t="shared" si="598"/>
        <v>20339.086625766391</v>
      </c>
      <c r="AD1802" s="17">
        <f t="shared" si="587"/>
        <v>368314.20973817271</v>
      </c>
      <c r="AE1802">
        <f t="shared" ref="AE1802:AE1809" si="607">IF(M1802&gt;0,IF((M1802/1000)&lt;50,M1802/1000,50),0)</f>
        <v>0</v>
      </c>
    </row>
    <row r="1803" spans="2:31" x14ac:dyDescent="0.35">
      <c r="B1803" s="7" t="s">
        <v>40</v>
      </c>
      <c r="C1803" s="7">
        <v>1795</v>
      </c>
      <c r="D1803" s="7">
        <v>318</v>
      </c>
      <c r="E1803" s="13">
        <v>0</v>
      </c>
      <c r="F1803" s="17">
        <f t="shared" si="599"/>
        <v>-0.72222222222222221</v>
      </c>
      <c r="G1803" s="17">
        <f t="shared" si="600"/>
        <v>-2.6</v>
      </c>
      <c r="H1803" s="17">
        <f t="shared" si="588"/>
        <v>-1526.0555555555554</v>
      </c>
      <c r="I1803" s="17">
        <v>414.57060000000001</v>
      </c>
      <c r="J1803" s="17">
        <f t="shared" si="589"/>
        <v>0</v>
      </c>
      <c r="K1803" s="17">
        <f t="shared" si="590"/>
        <v>-1111.4849555555554</v>
      </c>
      <c r="L1803" s="21">
        <f t="shared" si="591"/>
        <v>-1111.4849555555554</v>
      </c>
      <c r="M1803" s="17">
        <f t="shared" si="592"/>
        <v>0</v>
      </c>
      <c r="N1803" s="17">
        <f t="shared" si="601"/>
        <v>2563932947.1780334</v>
      </c>
      <c r="O1803" s="17">
        <f t="shared" si="593"/>
        <v>0</v>
      </c>
      <c r="P1803" s="17">
        <f t="shared" si="602"/>
        <v>508003553.5586428</v>
      </c>
      <c r="Q1803" s="17">
        <f t="shared" si="594"/>
        <v>283010.33624436927</v>
      </c>
      <c r="S1803" s="17">
        <f t="shared" si="595"/>
        <v>0</v>
      </c>
      <c r="T1803" s="17">
        <f t="shared" si="596"/>
        <v>0</v>
      </c>
      <c r="V1803" s="17">
        <f t="shared" si="597"/>
        <v>2563932947.1780334</v>
      </c>
      <c r="W1803" s="17">
        <f t="shared" si="603"/>
        <v>3413609.4286333122</v>
      </c>
      <c r="X1803" s="17">
        <f t="shared" si="604"/>
        <v>-849676.48145527567</v>
      </c>
      <c r="Z1803" s="17">
        <f t="shared" si="605"/>
        <v>0</v>
      </c>
      <c r="AA1803" s="17">
        <f t="shared" si="606"/>
        <v>0</v>
      </c>
      <c r="AC1803" s="17">
        <f t="shared" si="598"/>
        <v>0</v>
      </c>
      <c r="AD1803" s="17">
        <f t="shared" si="587"/>
        <v>368314.20973817271</v>
      </c>
      <c r="AE1803">
        <f t="shared" si="607"/>
        <v>0</v>
      </c>
    </row>
    <row r="1804" spans="2:31" x14ac:dyDescent="0.35">
      <c r="B1804" s="7" t="s">
        <v>40</v>
      </c>
      <c r="C1804" s="7">
        <v>1796</v>
      </c>
      <c r="D1804" s="7">
        <v>319</v>
      </c>
      <c r="E1804" s="13">
        <v>0</v>
      </c>
      <c r="F1804" s="17">
        <f t="shared" si="599"/>
        <v>0</v>
      </c>
      <c r="G1804" s="17">
        <f t="shared" si="600"/>
        <v>0</v>
      </c>
      <c r="H1804" s="17">
        <f t="shared" si="588"/>
        <v>0</v>
      </c>
      <c r="I1804" s="17">
        <v>414.57060000000001</v>
      </c>
      <c r="J1804" s="17">
        <f t="shared" si="589"/>
        <v>0</v>
      </c>
      <c r="K1804" s="17">
        <f t="shared" si="590"/>
        <v>414.57060000000001</v>
      </c>
      <c r="L1804" s="21">
        <f t="shared" si="591"/>
        <v>414.57060000000001</v>
      </c>
      <c r="M1804" s="17">
        <f t="shared" si="592"/>
        <v>0</v>
      </c>
      <c r="N1804" s="17">
        <f t="shared" si="601"/>
        <v>2563932947.1780334</v>
      </c>
      <c r="O1804" s="17">
        <f t="shared" si="593"/>
        <v>0</v>
      </c>
      <c r="P1804" s="17">
        <f t="shared" si="602"/>
        <v>508003553.5586428</v>
      </c>
      <c r="Q1804" s="17">
        <f t="shared" si="594"/>
        <v>282852.75810614857</v>
      </c>
      <c r="S1804" s="17">
        <f t="shared" si="595"/>
        <v>0</v>
      </c>
      <c r="T1804" s="17">
        <f t="shared" si="596"/>
        <v>0</v>
      </c>
      <c r="V1804" s="17">
        <f t="shared" si="597"/>
        <v>2563932947.1780334</v>
      </c>
      <c r="W1804" s="17">
        <f t="shared" si="603"/>
        <v>3413609.4286333122</v>
      </c>
      <c r="X1804" s="17">
        <f t="shared" si="604"/>
        <v>-849676.48145527567</v>
      </c>
      <c r="Z1804" s="17">
        <f t="shared" si="605"/>
        <v>0</v>
      </c>
      <c r="AA1804" s="17">
        <f t="shared" si="606"/>
        <v>0</v>
      </c>
      <c r="AC1804" s="17">
        <f t="shared" si="598"/>
        <v>0</v>
      </c>
      <c r="AD1804" s="17">
        <f t="shared" si="587"/>
        <v>368314.20973817271</v>
      </c>
      <c r="AE1804">
        <f t="shared" si="607"/>
        <v>0</v>
      </c>
    </row>
    <row r="1805" spans="2:31" x14ac:dyDescent="0.35">
      <c r="B1805" s="7" t="s">
        <v>40</v>
      </c>
      <c r="C1805" s="7">
        <v>1797</v>
      </c>
      <c r="D1805" s="7">
        <v>320</v>
      </c>
      <c r="E1805" s="13">
        <v>0</v>
      </c>
      <c r="F1805" s="17">
        <f t="shared" si="599"/>
        <v>0</v>
      </c>
      <c r="G1805" s="17">
        <f t="shared" si="600"/>
        <v>0</v>
      </c>
      <c r="H1805" s="17">
        <f t="shared" si="588"/>
        <v>0</v>
      </c>
      <c r="I1805" s="17">
        <v>414.57060000000001</v>
      </c>
      <c r="J1805" s="17">
        <f t="shared" si="589"/>
        <v>0</v>
      </c>
      <c r="K1805" s="17">
        <f t="shared" si="590"/>
        <v>414.57060000000001</v>
      </c>
      <c r="L1805" s="21">
        <f t="shared" si="591"/>
        <v>414.57060000000001</v>
      </c>
      <c r="M1805" s="17">
        <f t="shared" si="592"/>
        <v>0</v>
      </c>
      <c r="N1805" s="17">
        <f t="shared" si="601"/>
        <v>2563932947.1780334</v>
      </c>
      <c r="O1805" s="17">
        <f t="shared" si="593"/>
        <v>0</v>
      </c>
      <c r="P1805" s="17">
        <f t="shared" si="602"/>
        <v>508003553.5586428</v>
      </c>
      <c r="Q1805" s="17">
        <f t="shared" si="594"/>
        <v>282695.35534704663</v>
      </c>
      <c r="S1805" s="17">
        <f t="shared" si="595"/>
        <v>0</v>
      </c>
      <c r="T1805" s="17">
        <f t="shared" si="596"/>
        <v>0</v>
      </c>
      <c r="V1805" s="17">
        <f t="shared" si="597"/>
        <v>2563932947.1780334</v>
      </c>
      <c r="W1805" s="17">
        <f t="shared" si="603"/>
        <v>3413609.4286333122</v>
      </c>
      <c r="X1805" s="17">
        <f t="shared" si="604"/>
        <v>-849676.48145527567</v>
      </c>
      <c r="Z1805" s="17">
        <f t="shared" si="605"/>
        <v>0</v>
      </c>
      <c r="AA1805" s="17">
        <f t="shared" si="606"/>
        <v>0</v>
      </c>
      <c r="AC1805" s="17">
        <f t="shared" si="598"/>
        <v>0</v>
      </c>
      <c r="AD1805" s="17">
        <f t="shared" si="587"/>
        <v>368314.20973817271</v>
      </c>
      <c r="AE1805">
        <f t="shared" si="607"/>
        <v>0</v>
      </c>
    </row>
    <row r="1806" spans="2:31" x14ac:dyDescent="0.35">
      <c r="B1806" s="7" t="s">
        <v>40</v>
      </c>
      <c r="C1806" s="7">
        <v>1798</v>
      </c>
      <c r="D1806" s="7">
        <v>321</v>
      </c>
      <c r="E1806" s="13">
        <v>0</v>
      </c>
      <c r="F1806" s="17">
        <f t="shared" si="599"/>
        <v>0</v>
      </c>
      <c r="G1806" s="17">
        <f t="shared" si="600"/>
        <v>0</v>
      </c>
      <c r="H1806" s="17">
        <f t="shared" si="588"/>
        <v>0</v>
      </c>
      <c r="I1806" s="17">
        <v>414.57060000000001</v>
      </c>
      <c r="J1806" s="17">
        <f t="shared" si="589"/>
        <v>0</v>
      </c>
      <c r="K1806" s="17">
        <f t="shared" si="590"/>
        <v>414.57060000000001</v>
      </c>
      <c r="L1806" s="21">
        <f t="shared" si="591"/>
        <v>414.57060000000001</v>
      </c>
      <c r="M1806" s="17">
        <f t="shared" si="592"/>
        <v>0</v>
      </c>
      <c r="N1806" s="17">
        <f t="shared" si="601"/>
        <v>2563932947.1780334</v>
      </c>
      <c r="O1806" s="17">
        <f t="shared" si="593"/>
        <v>0</v>
      </c>
      <c r="P1806" s="17">
        <f t="shared" si="602"/>
        <v>508003553.5586428</v>
      </c>
      <c r="Q1806" s="17">
        <f t="shared" si="594"/>
        <v>282538.12767443981</v>
      </c>
      <c r="S1806" s="17">
        <f t="shared" si="595"/>
        <v>0</v>
      </c>
      <c r="T1806" s="17">
        <f t="shared" si="596"/>
        <v>0</v>
      </c>
      <c r="V1806" s="17">
        <f t="shared" si="597"/>
        <v>2563932947.1780334</v>
      </c>
      <c r="W1806" s="17">
        <f t="shared" si="603"/>
        <v>3413609.4286333122</v>
      </c>
      <c r="X1806" s="17">
        <f t="shared" si="604"/>
        <v>-849676.48145527567</v>
      </c>
      <c r="Z1806" s="17">
        <f t="shared" si="605"/>
        <v>0</v>
      </c>
      <c r="AA1806" s="17">
        <f t="shared" si="606"/>
        <v>0</v>
      </c>
      <c r="AC1806" s="17">
        <f t="shared" si="598"/>
        <v>0</v>
      </c>
      <c r="AD1806" s="17">
        <f t="shared" si="587"/>
        <v>368314.20973817271</v>
      </c>
      <c r="AE1806">
        <f t="shared" si="607"/>
        <v>0</v>
      </c>
    </row>
    <row r="1807" spans="2:31" x14ac:dyDescent="0.35">
      <c r="B1807" s="7" t="s">
        <v>40</v>
      </c>
      <c r="C1807" s="7">
        <v>1799</v>
      </c>
      <c r="D1807" s="7">
        <v>322</v>
      </c>
      <c r="E1807" s="13">
        <v>0</v>
      </c>
      <c r="F1807" s="17">
        <f t="shared" si="599"/>
        <v>0</v>
      </c>
      <c r="G1807" s="17">
        <f t="shared" si="600"/>
        <v>0</v>
      </c>
      <c r="H1807" s="17">
        <f t="shared" si="588"/>
        <v>0</v>
      </c>
      <c r="I1807" s="17">
        <v>414.57060000000001</v>
      </c>
      <c r="J1807" s="17">
        <f t="shared" si="589"/>
        <v>0</v>
      </c>
      <c r="K1807" s="17">
        <f t="shared" si="590"/>
        <v>414.57060000000001</v>
      </c>
      <c r="L1807" s="21">
        <f t="shared" si="591"/>
        <v>414.57060000000001</v>
      </c>
      <c r="M1807" s="17">
        <f t="shared" si="592"/>
        <v>0</v>
      </c>
      <c r="N1807" s="17">
        <f t="shared" si="601"/>
        <v>2563932947.1780334</v>
      </c>
      <c r="O1807" s="17">
        <f t="shared" si="593"/>
        <v>0</v>
      </c>
      <c r="P1807" s="17">
        <f t="shared" si="602"/>
        <v>508003553.5586428</v>
      </c>
      <c r="Q1807" s="17">
        <f t="shared" si="594"/>
        <v>282381.0747963551</v>
      </c>
      <c r="S1807" s="17">
        <f t="shared" si="595"/>
        <v>0</v>
      </c>
      <c r="T1807" s="17">
        <f t="shared" si="596"/>
        <v>0</v>
      </c>
      <c r="V1807" s="17">
        <f t="shared" si="597"/>
        <v>2563932947.1780334</v>
      </c>
      <c r="W1807" s="17">
        <f t="shared" si="603"/>
        <v>3413609.4286333122</v>
      </c>
      <c r="X1807" s="17">
        <f t="shared" si="604"/>
        <v>-849676.48145527567</v>
      </c>
      <c r="Z1807" s="17">
        <f t="shared" si="605"/>
        <v>0</v>
      </c>
      <c r="AA1807" s="17">
        <f t="shared" si="606"/>
        <v>0</v>
      </c>
      <c r="AC1807" s="17">
        <f t="shared" si="598"/>
        <v>0</v>
      </c>
      <c r="AD1807" s="17">
        <f t="shared" si="587"/>
        <v>368314.20973817271</v>
      </c>
      <c r="AE1807">
        <f t="shared" si="607"/>
        <v>0</v>
      </c>
    </row>
    <row r="1808" spans="2:31" x14ac:dyDescent="0.35">
      <c r="B1808" s="7" t="s">
        <v>40</v>
      </c>
      <c r="C1808" s="7">
        <v>1800</v>
      </c>
      <c r="D1808" s="7">
        <v>323</v>
      </c>
      <c r="E1808" s="13">
        <v>0</v>
      </c>
      <c r="F1808" s="17">
        <f t="shared" si="599"/>
        <v>0</v>
      </c>
      <c r="G1808" s="17">
        <f t="shared" si="600"/>
        <v>0</v>
      </c>
      <c r="H1808" s="17">
        <f t="shared" si="588"/>
        <v>0</v>
      </c>
      <c r="I1808" s="17">
        <v>414.57060000000001</v>
      </c>
      <c r="J1808" s="17">
        <f t="shared" si="589"/>
        <v>0</v>
      </c>
      <c r="K1808" s="17">
        <f t="shared" si="590"/>
        <v>414.57060000000001</v>
      </c>
      <c r="L1808" s="21">
        <f t="shared" si="591"/>
        <v>414.57060000000001</v>
      </c>
      <c r="M1808" s="17">
        <f t="shared" si="592"/>
        <v>0</v>
      </c>
      <c r="N1808" s="17">
        <f t="shared" si="601"/>
        <v>2563932947.1780334</v>
      </c>
      <c r="O1808" s="17">
        <f t="shared" si="593"/>
        <v>0</v>
      </c>
      <c r="P1808" s="17">
        <f>SUM(P1807+O1808)</f>
        <v>508003553.5586428</v>
      </c>
      <c r="Q1808" s="17">
        <f t="shared" si="594"/>
        <v>282224.19642146822</v>
      </c>
      <c r="S1808" s="17">
        <f t="shared" si="595"/>
        <v>0</v>
      </c>
      <c r="T1808" s="17">
        <f t="shared" si="596"/>
        <v>0</v>
      </c>
      <c r="V1808" s="17">
        <f t="shared" si="597"/>
        <v>2563932947.1780334</v>
      </c>
      <c r="W1808" s="17">
        <f t="shared" si="603"/>
        <v>3413609.4286333122</v>
      </c>
      <c r="X1808" s="17">
        <f t="shared" si="604"/>
        <v>-849676.48145527567</v>
      </c>
      <c r="Z1808" s="17">
        <f t="shared" si="605"/>
        <v>0</v>
      </c>
      <c r="AA1808" s="17">
        <f t="shared" si="606"/>
        <v>0</v>
      </c>
      <c r="AC1808" s="17">
        <f t="shared" si="598"/>
        <v>0</v>
      </c>
      <c r="AD1808" s="17">
        <f t="shared" si="587"/>
        <v>368314.20973817271</v>
      </c>
      <c r="AE1808">
        <f t="shared" si="607"/>
        <v>0</v>
      </c>
    </row>
    <row r="1809" spans="14:31" x14ac:dyDescent="0.35">
      <c r="S1809" s="17">
        <f t="shared" si="595"/>
        <v>0</v>
      </c>
      <c r="T1809" s="17">
        <f t="shared" si="596"/>
        <v>0</v>
      </c>
      <c r="V1809" s="17">
        <f t="shared" si="597"/>
        <v>0</v>
      </c>
      <c r="W1809" s="17">
        <f t="shared" si="603"/>
        <v>3413609.4286333122</v>
      </c>
      <c r="X1809" s="17">
        <f t="shared" si="604"/>
        <v>-849676.48145527567</v>
      </c>
      <c r="Z1809" s="17">
        <f t="shared" si="605"/>
        <v>0</v>
      </c>
      <c r="AA1809" s="17">
        <f t="shared" si="606"/>
        <v>0</v>
      </c>
      <c r="AC1809" s="17">
        <f t="shared" si="598"/>
        <v>0</v>
      </c>
      <c r="AD1809" s="17">
        <f t="shared" si="587"/>
        <v>368314.20973817271</v>
      </c>
      <c r="AE1809">
        <f t="shared" si="607"/>
        <v>0</v>
      </c>
    </row>
    <row r="1811" spans="14:31" x14ac:dyDescent="0.35">
      <c r="N1811" s="17">
        <f>SUM(P1808/N1808)*100</f>
        <v>19.813449260354947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7A946-A27C-4A5A-BF52-A09183DAF2DA}">
  <dimension ref="A1"/>
  <sheetViews>
    <sheetView topLeftCell="A58" workbookViewId="0">
      <selection activeCell="S66" sqref="S66"/>
    </sheetView>
  </sheetViews>
  <sheetFormatPr defaultRowHeight="14.5" x14ac:dyDescent="0.3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74BE70-77A8-462D-8A0F-32A085763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Explanations</vt:lpstr>
      <vt:lpstr>WLTC_class_3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Jacob Ling</cp:lastModifiedBy>
  <cp:revision/>
  <dcterms:created xsi:type="dcterms:W3CDTF">2012-04-02T09:52:13Z</dcterms:created>
  <dcterms:modified xsi:type="dcterms:W3CDTF">2024-12-01T21:42:21Z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