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1-2022\#SGEE4002 Maths\"/>
    </mc:Choice>
  </mc:AlternateContent>
  <xr:revisionPtr revIDLastSave="0" documentId="13_ncr:1_{D81F59F3-E7D6-4F2B-A2D8-8E9276AED97C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jF6LJHQzR93AZyAb24Jj/Gd0xmMw=="/>
    </ext>
  </extLst>
</workbook>
</file>

<file path=xl/calcChain.xml><?xml version="1.0" encoding="utf-8"?>
<calcChain xmlns="http://schemas.openxmlformats.org/spreadsheetml/2006/main">
  <c r="C23" i="1" l="1"/>
  <c r="B23" i="1"/>
  <c r="C22" i="1"/>
  <c r="B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22" i="1" s="1"/>
  <c r="D7" i="1"/>
  <c r="D6" i="1"/>
  <c r="D23" i="1" s="1"/>
</calcChain>
</file>

<file path=xl/sharedStrings.xml><?xml version="1.0" encoding="utf-8"?>
<sst xmlns="http://schemas.openxmlformats.org/spreadsheetml/2006/main" count="62" uniqueCount="44">
  <si>
    <t>Module Results and Analysis Sheet 2021-2022</t>
  </si>
  <si>
    <t>Module Code</t>
  </si>
  <si>
    <t>Credits</t>
  </si>
  <si>
    <t>mark</t>
  </si>
  <si>
    <t>grade</t>
  </si>
  <si>
    <t>2117074 - Carlo Coppola</t>
  </si>
  <si>
    <t>2118085 - Oliver Cox</t>
  </si>
  <si>
    <t>2117070 - Harri Criddle</t>
  </si>
  <si>
    <t>2119714 - Iwan Griffiths</t>
  </si>
  <si>
    <t>2119240 - Bryn Janes</t>
  </si>
  <si>
    <t>1103509 - Declan Jones</t>
  </si>
  <si>
    <t>2118459 - Cerys Joseph</t>
  </si>
  <si>
    <t>2117076 - Aaron Lupton</t>
  </si>
  <si>
    <t>2117071 - Benjamin Naylor</t>
  </si>
  <si>
    <t>2119238 - Kyran Prichard</t>
  </si>
  <si>
    <t>2124280 - Thomas Silman</t>
  </si>
  <si>
    <t>2117072 - Daniel Thomas</t>
  </si>
  <si>
    <t>2117261 - Elias Thomas</t>
  </si>
  <si>
    <t>2119237 - Joshua Thomas</t>
  </si>
  <si>
    <t>2117073 - Tomos Rhys Williams</t>
  </si>
  <si>
    <t>2117075 - Thomas Woods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</si>
  <si>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</si>
  <si>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</si>
  <si>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</si>
  <si>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</si>
  <si>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</si>
  <si>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</si>
  <si>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</si>
  <si>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</si>
  <si>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</si>
  <si>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</si>
  <si>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</si>
  <si>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</si>
  <si>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</si>
  <si>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D</t>
  </si>
  <si>
    <t>R</t>
  </si>
  <si>
    <t>P</t>
  </si>
  <si>
    <t>M</t>
  </si>
  <si>
    <t>Resit exam as first sitting uncapped due to extenuating circumstances</t>
  </si>
  <si>
    <t>Resit exam</t>
  </si>
  <si>
    <t>Resit both assessments</t>
  </si>
  <si>
    <t>Harri Criddle did not attend the exam due to extenuating circumstances</t>
  </si>
  <si>
    <t>Tom did not attend the practical, no extenuating circumstances applied for</t>
  </si>
  <si>
    <t>SGEE4002
Maths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</si>
</sst>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b/>
      <sz val="12"/>
      <color rgb="FFFF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sz val="14"/>
      <color theme="1"/>
      <name val="Wingdings"/>
      <charset val="2"/>
    </font>
    <font>
      <b/>
      <sz val="12"/>
      <color theme="1"/>
      <name val="Arial"/>
      <family val="2"/>
    </font>
    <font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DBDB"/>
        <bgColor rgb="FFF2DBDB"/>
      </patternFill>
    </fill>
    <fill>
      <patternFill patternType="solid">
        <fgColor rgb="FFD8D8D8"/>
        <bgColor rgb="FFD8D8D8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5" fillId="0" borderId="12" xfId="0" applyFont="1" applyBorder="1"/>
    <xf numFmtId="0" fontId="6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4" fontId="8" fillId="2" borderId="15" xfId="0" applyNumberFormat="1" applyFont="1" applyFill="1" applyBorder="1" applyAlignment="1">
      <alignment horizontal="center" vertical="center"/>
    </xf>
    <xf numFmtId="0" fontId="5" fillId="0" borderId="17" xfId="0" applyFont="1" applyBorder="1"/>
    <xf numFmtId="0" fontId="7" fillId="0" borderId="13" xfId="0" applyFont="1" applyBorder="1" applyAlignment="1">
      <alignment horizontal="center" vertical="center"/>
    </xf>
    <xf numFmtId="164" fontId="8" fillId="2" borderId="18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21" xfId="0" applyFont="1" applyBorder="1"/>
    <xf numFmtId="0" fontId="7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64" fontId="8" fillId="2" borderId="22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164" fontId="8" fillId="0" borderId="13" xfId="0" applyNumberFormat="1" applyFont="1" applyBorder="1" applyAlignment="1">
      <alignment horizontal="center" vertical="center"/>
    </xf>
    <xf numFmtId="164" fontId="8" fillId="0" borderId="25" xfId="0" applyNumberFormat="1" applyFont="1" applyBorder="1" applyAlignment="1">
      <alignment horizontal="center" vertical="center"/>
    </xf>
    <xf numFmtId="1" fontId="8" fillId="3" borderId="26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164" fontId="8" fillId="0" borderId="22" xfId="0" applyNumberFormat="1" applyFont="1" applyBorder="1" applyAlignment="1">
      <alignment horizontal="center" vertical="center"/>
    </xf>
    <xf numFmtId="164" fontId="8" fillId="0" borderId="27" xfId="0" applyNumberFormat="1" applyFont="1" applyBorder="1" applyAlignment="1">
      <alignment horizontal="center" vertical="center"/>
    </xf>
    <xf numFmtId="164" fontId="8" fillId="3" borderId="28" xfId="0" applyNumberFormat="1" applyFont="1" applyFill="1" applyBorder="1" applyAlignment="1">
      <alignment horizontal="center" vertical="center"/>
    </xf>
    <xf numFmtId="0" fontId="3" fillId="0" borderId="29" xfId="0" applyFont="1" applyBorder="1" applyAlignment="1">
      <alignment horizontal="right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0" fillId="0" borderId="0" xfId="0" applyFont="1"/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16" fillId="0" borderId="0" xfId="0" applyFont="1"/>
    <xf numFmtId="0" fontId="1" fillId="0" borderId="0" xfId="0" applyFont="1" applyAlignment="1"/>
    <xf numFmtId="0" fontId="6" fillId="2" borderId="20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3" fillId="0" borderId="6" xfId="0" applyFont="1" applyBorder="1" applyAlignment="1">
      <alignment horizontal="center" vertical="center"/>
    </xf>
    <xf numFmtId="0" fontId="0" fillId="0" borderId="0" xfId="0" applyFont="1" applyAlignment="1"/>
    <xf numFmtId="0" fontId="4" fillId="0" borderId="7" xfId="0" applyFont="1" applyBorder="1"/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146</xdr:row>
      <xdr:rowOff>0</xdr:rowOff>
    </xdr:from>
    <xdr:ext cx="12496800" cy="9772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30" zoomScaleNormal="130" workbookViewId="0">
      <selection activeCell="G5" sqref="G5"/>
    </sheetView>
  </sheetViews>
  <sheetFormatPr defaultColWidth="12.625" defaultRowHeight="15" customHeight="1" x14ac:dyDescent="0.2"/>
  <cols>
    <col min="1" max="1" width="32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9.25" customHeight="1" x14ac:dyDescent="0.4">
      <c r="A1" s="1" t="s">
        <v>0</v>
      </c>
    </row>
    <row r="2" spans="1:26" ht="14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8.25" customHeight="1" x14ac:dyDescent="0.3">
      <c r="A3" s="3" t="s">
        <v>1</v>
      </c>
      <c r="B3" s="60" t="s">
        <v>43</v>
      </c>
      <c r="C3" s="55"/>
      <c r="D3" s="55"/>
      <c r="E3" s="5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">
      <c r="A4" s="4" t="s">
        <v>2</v>
      </c>
      <c r="B4" s="57">
        <v>20</v>
      </c>
      <c r="C4" s="58"/>
      <c r="D4" s="58"/>
      <c r="E4" s="5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 customHeight="1" x14ac:dyDescent="0.3">
      <c r="A5" s="5"/>
      <c r="B5" s="6">
        <v>20</v>
      </c>
      <c r="C5" s="7">
        <v>80</v>
      </c>
      <c r="D5" s="8" t="s">
        <v>3</v>
      </c>
      <c r="E5" s="9" t="s">
        <v>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3">
      <c r="A6" s="10" t="s">
        <v>5</v>
      </c>
      <c r="B6" s="11">
        <v>100</v>
      </c>
      <c r="C6" s="12">
        <v>63</v>
      </c>
      <c r="D6" s="13">
        <f t="shared" ref="D6:D21" si="0">(B6*0.2)+(C6*0.8)</f>
        <v>70.400000000000006</v>
      </c>
      <c r="E6" s="49" t="s">
        <v>34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3">
      <c r="A7" s="14" t="s">
        <v>6</v>
      </c>
      <c r="B7" s="15">
        <v>69</v>
      </c>
      <c r="C7" s="12">
        <v>71</v>
      </c>
      <c r="D7" s="16">
        <f t="shared" si="0"/>
        <v>70.600000000000009</v>
      </c>
      <c r="E7" s="49" t="s">
        <v>34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3">
      <c r="A8" s="14" t="s">
        <v>7</v>
      </c>
      <c r="B8" s="17">
        <v>42</v>
      </c>
      <c r="C8" s="18">
        <v>0</v>
      </c>
      <c r="D8" s="16">
        <f t="shared" si="0"/>
        <v>8.4</v>
      </c>
      <c r="E8" s="54" t="s">
        <v>35</v>
      </c>
      <c r="F8" s="52" t="s">
        <v>38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3">
      <c r="A9" s="14" t="s">
        <v>8</v>
      </c>
      <c r="B9" s="19">
        <v>84</v>
      </c>
      <c r="C9" s="20">
        <v>42</v>
      </c>
      <c r="D9" s="16">
        <f t="shared" si="0"/>
        <v>50.400000000000006</v>
      </c>
      <c r="E9" s="50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3">
      <c r="A10" s="14" t="s">
        <v>9</v>
      </c>
      <c r="B10" s="17">
        <v>50</v>
      </c>
      <c r="C10" s="21">
        <v>30</v>
      </c>
      <c r="D10" s="16">
        <f t="shared" si="0"/>
        <v>34</v>
      </c>
      <c r="E10" s="54" t="s">
        <v>35</v>
      </c>
      <c r="F10" s="52" t="s">
        <v>39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">
      <c r="A11" s="14" t="s">
        <v>10</v>
      </c>
      <c r="B11" s="19">
        <v>87</v>
      </c>
      <c r="C11" s="21">
        <v>47</v>
      </c>
      <c r="D11" s="16">
        <f t="shared" si="0"/>
        <v>55</v>
      </c>
      <c r="E11" s="50" t="s">
        <v>36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">
      <c r="A12" s="14" t="s">
        <v>11</v>
      </c>
      <c r="B12" s="19">
        <v>70</v>
      </c>
      <c r="C12" s="20">
        <v>27</v>
      </c>
      <c r="D12" s="16">
        <f t="shared" si="0"/>
        <v>35.6</v>
      </c>
      <c r="E12" s="54" t="s">
        <v>35</v>
      </c>
      <c r="F12" s="52" t="s">
        <v>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">
      <c r="A13" s="14" t="s">
        <v>12</v>
      </c>
      <c r="B13" s="17">
        <v>40</v>
      </c>
      <c r="C13" s="21">
        <v>66</v>
      </c>
      <c r="D13" s="16">
        <f t="shared" si="0"/>
        <v>60.800000000000004</v>
      </c>
      <c r="E13" s="50" t="s">
        <v>37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">
      <c r="A14" s="14" t="s">
        <v>13</v>
      </c>
      <c r="B14" s="19">
        <v>77</v>
      </c>
      <c r="C14" s="21">
        <v>29</v>
      </c>
      <c r="D14" s="16">
        <f t="shared" si="0"/>
        <v>38.6</v>
      </c>
      <c r="E14" s="54" t="s">
        <v>35</v>
      </c>
      <c r="F14" s="52" t="s">
        <v>39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">
      <c r="A15" s="14" t="s">
        <v>14</v>
      </c>
      <c r="B15" s="17">
        <v>64</v>
      </c>
      <c r="C15" s="20">
        <v>72</v>
      </c>
      <c r="D15" s="16">
        <f t="shared" si="0"/>
        <v>70.400000000000006</v>
      </c>
      <c r="E15" s="50" t="s">
        <v>34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">
      <c r="A16" s="14" t="s">
        <v>15</v>
      </c>
      <c r="B16" s="19">
        <v>0</v>
      </c>
      <c r="C16" s="20">
        <v>26</v>
      </c>
      <c r="D16" s="16">
        <f t="shared" si="0"/>
        <v>20.8</v>
      </c>
      <c r="E16" s="54" t="s">
        <v>35</v>
      </c>
      <c r="F16" s="52" t="s">
        <v>40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3">
      <c r="A17" s="14" t="s">
        <v>16</v>
      </c>
      <c r="B17" s="19">
        <v>79</v>
      </c>
      <c r="C17" s="21">
        <v>24</v>
      </c>
      <c r="D17" s="16">
        <f t="shared" si="0"/>
        <v>35</v>
      </c>
      <c r="E17" s="54" t="s">
        <v>35</v>
      </c>
      <c r="F17" s="2" t="s">
        <v>39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3">
      <c r="A18" s="14" t="s">
        <v>17</v>
      </c>
      <c r="B18" s="19">
        <v>87</v>
      </c>
      <c r="C18" s="21">
        <v>93</v>
      </c>
      <c r="D18" s="16">
        <f t="shared" si="0"/>
        <v>91.800000000000011</v>
      </c>
      <c r="E18" s="50" t="s">
        <v>34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3">
      <c r="A19" s="14" t="s">
        <v>18</v>
      </c>
      <c r="B19" s="19">
        <v>97</v>
      </c>
      <c r="C19" s="21">
        <v>79</v>
      </c>
      <c r="D19" s="16">
        <f t="shared" si="0"/>
        <v>82.600000000000009</v>
      </c>
      <c r="E19" s="50" t="s">
        <v>34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">
      <c r="A20" s="14" t="s">
        <v>19</v>
      </c>
      <c r="B20" s="17">
        <v>69</v>
      </c>
      <c r="C20" s="20">
        <v>57</v>
      </c>
      <c r="D20" s="16">
        <f t="shared" si="0"/>
        <v>59.400000000000006</v>
      </c>
      <c r="E20" s="50" t="s">
        <v>36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">
      <c r="A21" s="22" t="s">
        <v>20</v>
      </c>
      <c r="B21" s="23">
        <v>95</v>
      </c>
      <c r="C21" s="24">
        <v>99</v>
      </c>
      <c r="D21" s="25">
        <f t="shared" si="0"/>
        <v>98.2</v>
      </c>
      <c r="E21" s="51" t="s">
        <v>34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">
      <c r="A22" s="26" t="s">
        <v>21</v>
      </c>
      <c r="B22" s="27">
        <f t="shared" ref="B22:D22" si="1">AVERAGE(B6:B21)</f>
        <v>69.375</v>
      </c>
      <c r="C22" s="28">
        <f t="shared" si="1"/>
        <v>51.5625</v>
      </c>
      <c r="D22" s="27">
        <f t="shared" si="1"/>
        <v>55.125</v>
      </c>
      <c r="E22" s="29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">
      <c r="A23" s="30" t="s">
        <v>22</v>
      </c>
      <c r="B23" s="31">
        <f t="shared" ref="B23:D23" si="2">STDEV(B6:B21)</f>
        <v>26.043233286210835</v>
      </c>
      <c r="C23" s="32">
        <f t="shared" si="2"/>
        <v>27.86388044284811</v>
      </c>
      <c r="D23" s="31">
        <f t="shared" si="2"/>
        <v>25.300000000000008</v>
      </c>
      <c r="E23" s="33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">
      <c r="A24" s="34" t="s">
        <v>23</v>
      </c>
      <c r="B24" s="45" t="s">
        <v>24</v>
      </c>
      <c r="C24" s="46" t="s">
        <v>24</v>
      </c>
      <c r="D24" s="35"/>
      <c r="E24" s="36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3">
      <c r="A25" s="30" t="s">
        <v>25</v>
      </c>
      <c r="B25" s="47" t="s">
        <v>24</v>
      </c>
      <c r="C25" s="48" t="s">
        <v>24</v>
      </c>
      <c r="D25" s="37"/>
      <c r="E25" s="38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2"/>
    <row r="28" spans="1:26" ht="14.25" customHeight="1" x14ac:dyDescent="0.2">
      <c r="A28" s="39" t="s">
        <v>26</v>
      </c>
    </row>
    <row r="29" spans="1:26" ht="14.25" customHeight="1" x14ac:dyDescent="0.25">
      <c r="A29" s="40" t="s">
        <v>27</v>
      </c>
      <c r="C29" s="41" t="s">
        <v>28</v>
      </c>
    </row>
    <row r="30" spans="1:26" ht="14.25" customHeight="1" x14ac:dyDescent="0.25">
      <c r="A30" s="42" t="s">
        <v>29</v>
      </c>
      <c r="C30" s="41" t="s">
        <v>30</v>
      </c>
    </row>
    <row r="31" spans="1:26" ht="14.25" customHeight="1" x14ac:dyDescent="0.25">
      <c r="A31" s="43" t="s">
        <v>31</v>
      </c>
      <c r="C31" s="41" t="s">
        <v>32</v>
      </c>
    </row>
    <row r="32" spans="1:26" ht="14.25" customHeight="1" x14ac:dyDescent="0.2"/>
    <row r="33" spans="1:1" ht="14.25" customHeight="1" x14ac:dyDescent="0.25">
      <c r="A33" s="44" t="s">
        <v>33</v>
      </c>
    </row>
    <row r="34" spans="1:1" ht="14.25" customHeight="1" x14ac:dyDescent="0.2">
      <c r="A34" s="53" t="s">
        <v>41</v>
      </c>
    </row>
    <row r="35" spans="1:1" ht="14.25" customHeight="1" x14ac:dyDescent="0.2">
      <c r="A35" s="53" t="s">
        <v>42</v>
      </c>
    </row>
    <row r="36" spans="1:1" ht="14.25" customHeight="1" x14ac:dyDescent="0.2"/>
    <row r="37" spans="1:1" ht="14.25" customHeight="1" x14ac:dyDescent="0.2"/>
    <row r="38" spans="1:1" ht="14.25" customHeight="1" x14ac:dyDescent="0.2"/>
    <row r="39" spans="1:1" ht="14.25" customHeight="1" x14ac:dyDescent="0.2"/>
    <row r="40" spans="1:1" ht="14.25" customHeight="1" x14ac:dyDescent="0.2"/>
    <row r="41" spans="1:1" ht="14.25" customHeight="1" x14ac:dyDescent="0.2"/>
    <row r="42" spans="1:1" ht="14.25" customHeight="1" x14ac:dyDescent="0.2"/>
    <row r="43" spans="1:1" ht="14.25" customHeight="1" x14ac:dyDescent="0.2"/>
    <row r="44" spans="1:1" ht="14.25" customHeight="1" x14ac:dyDescent="0.2"/>
    <row r="45" spans="1:1" ht="14.25" customHeight="1" x14ac:dyDescent="0.2"/>
    <row r="46" spans="1:1" ht="14.25" customHeight="1" x14ac:dyDescent="0.2"/>
    <row r="47" spans="1:1" ht="14.25" customHeight="1" x14ac:dyDescent="0.2"/>
    <row r="48" spans="1:1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</sheetData>
  <mergeCells count="2">
    <mergeCell ref="B3:E3"/>
    <mergeCell ref="B4:E4"/>
  </mergeCells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2022-05-27T09:57:54Z</dcterms:modified>
</cp:coreProperties>
</file>