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Smart and Connected Devices 2\Assessments 2019 - 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E38" i="1"/>
  <c r="E37" i="1"/>
  <c r="D38" i="1"/>
  <c r="D37" i="1"/>
  <c r="F37" i="1" l="1"/>
  <c r="F38" i="1"/>
</calcChain>
</file>

<file path=xl/sharedStrings.xml><?xml version="1.0" encoding="utf-8"?>
<sst xmlns="http://schemas.openxmlformats.org/spreadsheetml/2006/main" count="124" uniqueCount="106">
  <si>
    <t>1650006</t>
  </si>
  <si>
    <t xml:space="preserve">SAID  </t>
  </si>
  <si>
    <t>AHMED</t>
  </si>
  <si>
    <t>1651465</t>
  </si>
  <si>
    <t xml:space="preserve">ANDOM FEKADU </t>
  </si>
  <si>
    <t>ALEMAYO</t>
  </si>
  <si>
    <t>1550024</t>
  </si>
  <si>
    <t xml:space="preserve">NICHOLAS  </t>
  </si>
  <si>
    <t>ALEXANDER</t>
  </si>
  <si>
    <t>1706594</t>
  </si>
  <si>
    <t xml:space="preserve">ASGAR  </t>
  </si>
  <si>
    <t>ALI</t>
  </si>
  <si>
    <t>1701017</t>
  </si>
  <si>
    <t xml:space="preserve">IMRAN  </t>
  </si>
  <si>
    <t>1708309</t>
  </si>
  <si>
    <t xml:space="preserve">MOHAMAD WAEL </t>
  </si>
  <si>
    <t>BAGHDADI</t>
  </si>
  <si>
    <t>1703131</t>
  </si>
  <si>
    <t xml:space="preserve">WILLIAM HENRY </t>
  </si>
  <si>
    <t>BAKER</t>
  </si>
  <si>
    <t>1702418</t>
  </si>
  <si>
    <t xml:space="preserve">MATTHEW JAMES </t>
  </si>
  <si>
    <t>BARNARD</t>
  </si>
  <si>
    <t>1704746</t>
  </si>
  <si>
    <t>ANDREW JOHN EDWARD</t>
  </si>
  <si>
    <t>COOPER</t>
  </si>
  <si>
    <t>1705149</t>
  </si>
  <si>
    <t xml:space="preserve">CALLUM MCCORLEY </t>
  </si>
  <si>
    <t>CROSS</t>
  </si>
  <si>
    <t>1701603</t>
  </si>
  <si>
    <t xml:space="preserve">DANIEL MARK </t>
  </si>
  <si>
    <t>DAVIES</t>
  </si>
  <si>
    <t>1701574</t>
  </si>
  <si>
    <t xml:space="preserve">RICHARD DEWI </t>
  </si>
  <si>
    <t>1650904</t>
  </si>
  <si>
    <t xml:space="preserve">JAMES  </t>
  </si>
  <si>
    <t>DENNING</t>
  </si>
  <si>
    <t>1702202</t>
  </si>
  <si>
    <t xml:space="preserve">JAMES LEWIS </t>
  </si>
  <si>
    <t>DENTON</t>
  </si>
  <si>
    <t>1701153</t>
  </si>
  <si>
    <t xml:space="preserve">DYLAN  </t>
  </si>
  <si>
    <t>EVANS</t>
  </si>
  <si>
    <t>1252724</t>
  </si>
  <si>
    <t xml:space="preserve">HELEN LOUISE </t>
  </si>
  <si>
    <t>FREY</t>
  </si>
  <si>
    <t>1650946</t>
  </si>
  <si>
    <t xml:space="preserve">SHAY  </t>
  </si>
  <si>
    <t>FRIEL</t>
  </si>
  <si>
    <t>1700481</t>
  </si>
  <si>
    <t xml:space="preserve">AUSTIN  </t>
  </si>
  <si>
    <t>HOOPER</t>
  </si>
  <si>
    <t>1701604</t>
  </si>
  <si>
    <t xml:space="preserve">SCOTT ALEX </t>
  </si>
  <si>
    <t>HOWELLS</t>
  </si>
  <si>
    <t>1704228</t>
  </si>
  <si>
    <t>CALLUM JACK WILLIAM</t>
  </si>
  <si>
    <t>JONES</t>
  </si>
  <si>
    <t>1650393</t>
  </si>
  <si>
    <t xml:space="preserve">NICHOLAS TIM </t>
  </si>
  <si>
    <t>1651094</t>
  </si>
  <si>
    <t xml:space="preserve">JASITHARAN  </t>
  </si>
  <si>
    <t>KUGATHASAN</t>
  </si>
  <si>
    <t>1703645</t>
  </si>
  <si>
    <t xml:space="preserve">MATTHEW DENE </t>
  </si>
  <si>
    <t>LEWINGTON</t>
  </si>
  <si>
    <t>1650526</t>
  </si>
  <si>
    <t xml:space="preserve">BETTY JULIE </t>
  </si>
  <si>
    <t>MILLARD</t>
  </si>
  <si>
    <t>1704226</t>
  </si>
  <si>
    <t xml:space="preserve">THOMAS RICHARD </t>
  </si>
  <si>
    <t>MYERS</t>
  </si>
  <si>
    <t>1650619</t>
  </si>
  <si>
    <t xml:space="preserve">CERI  </t>
  </si>
  <si>
    <t>PUDDLE</t>
  </si>
  <si>
    <t>0952469</t>
  </si>
  <si>
    <t xml:space="preserve">EBEN DAVID </t>
  </si>
  <si>
    <t>STEWART</t>
  </si>
  <si>
    <t>1704018</t>
  </si>
  <si>
    <t xml:space="preserve">SARA  </t>
  </si>
  <si>
    <t>VONK</t>
  </si>
  <si>
    <t>1704227</t>
  </si>
  <si>
    <t xml:space="preserve">DANIEL KIERAN </t>
  </si>
  <si>
    <t>WADHAM</t>
  </si>
  <si>
    <t>1651443</t>
  </si>
  <si>
    <t xml:space="preserve">YOHANNES WOLDESILASSIE </t>
  </si>
  <si>
    <t>ZERZGHI</t>
  </si>
  <si>
    <t>1903281</t>
  </si>
  <si>
    <t xml:space="preserve">SHANNON  </t>
  </si>
  <si>
    <t>BOULTING</t>
  </si>
  <si>
    <t>1503509</t>
  </si>
  <si>
    <t xml:space="preserve">IAN RICHARD </t>
  </si>
  <si>
    <t>BREWIS</t>
  </si>
  <si>
    <t>Student No.Forenames</t>
  </si>
  <si>
    <t>Surname</t>
  </si>
  <si>
    <t>Demonstration</t>
  </si>
  <si>
    <t>Report</t>
  </si>
  <si>
    <t>Overall</t>
  </si>
  <si>
    <t>Average</t>
  </si>
  <si>
    <t>Standard Deviation</t>
  </si>
  <si>
    <t>Review report mark</t>
  </si>
  <si>
    <t>X</t>
  </si>
  <si>
    <t>69 originally, 70 for report on review</t>
  </si>
  <si>
    <t>53 - reviewed - mark stands</t>
  </si>
  <si>
    <t>Actual demonstration mark = 67%</t>
  </si>
  <si>
    <t>Overall mark (assuming ECP upheld) = 59%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</si>
</sst>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/>
    <xf numFmtId="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8"/>
  <sheetViews>
    <sheetView tabSelected="1" workbookViewId="0">
      <selection activeCell="F32" sqref="F32"/>
    </sheetView>
  </sheetViews>
  <sheetFormatPr defaultRowHeight="14.25" x14ac:dyDescent="0.45"/>
  <cols>
    <col min="1" max="1" width="9.59765625" customWidth="1"/>
    <col min="2" max="2" width="22.9296875" customWidth="1"/>
    <col min="3" max="3" width="13.46484375" customWidth="1"/>
    <col min="4" max="4" width="12.59765625" customWidth="1"/>
    <col min="5" max="5" width="10.19921875" bestFit="1" customWidth="1"/>
    <col min="6" max="6" width="12.59765625" customWidth="1"/>
  </cols>
  <sheetData>
    <row r="2" spans="1:9" x14ac:dyDescent="0.45">
      <c r="A2" t="s">
        <v>93</v>
      </c>
      <c r="C2" t="s">
        <v>94</v>
      </c>
      <c r="D2" t="s">
        <v>95</v>
      </c>
      <c r="E2" t="s">
        <v>96</v>
      </c>
      <c r="F2" t="s">
        <v>97</v>
      </c>
    </row>
    <row r="4" spans="1:9" x14ac:dyDescent="0.45">
      <c r="A4" t="s">
        <v>0</v>
      </c>
      <c r="B4" t="s">
        <v>1</v>
      </c>
      <c r="C4" t="s">
        <v>2</v>
      </c>
      <c r="D4">
        <v>67</v>
      </c>
      <c r="E4">
        <v>56</v>
      </c>
      <c r="F4" s="3">
        <f>0.45*D4+0.55* E4</f>
        <v>60.95</v>
      </c>
    </row>
    <row r="5" spans="1:9" x14ac:dyDescent="0.45">
      <c r="A5" t="s">
        <v>3</v>
      </c>
      <c r="B5" t="s">
        <v>4</v>
      </c>
      <c r="C5" t="s">
        <v>5</v>
      </c>
      <c r="D5">
        <v>66</v>
      </c>
      <c r="E5">
        <v>70</v>
      </c>
      <c r="F5" s="3">
        <f t="shared" ref="F5:F33" si="0">0.45*D5+0.55* E5</f>
        <v>68.2</v>
      </c>
      <c r="I5" t="s">
        <v>101</v>
      </c>
    </row>
    <row r="6" spans="1:9" x14ac:dyDescent="0.45">
      <c r="A6" t="s">
        <v>6</v>
      </c>
      <c r="B6" t="s">
        <v>7</v>
      </c>
      <c r="C6" t="s">
        <v>8</v>
      </c>
      <c r="D6">
        <v>74</v>
      </c>
      <c r="E6">
        <v>80</v>
      </c>
      <c r="F6" s="3">
        <f t="shared" si="0"/>
        <v>77.300000000000011</v>
      </c>
      <c r="I6" t="s">
        <v>101</v>
      </c>
    </row>
    <row r="7" spans="1:9" x14ac:dyDescent="0.45">
      <c r="A7" t="s">
        <v>9</v>
      </c>
      <c r="B7" t="s">
        <v>10</v>
      </c>
      <c r="C7" t="s">
        <v>11</v>
      </c>
      <c r="D7">
        <v>68</v>
      </c>
      <c r="E7">
        <v>64</v>
      </c>
      <c r="F7" s="3">
        <f t="shared" si="0"/>
        <v>65.800000000000011</v>
      </c>
    </row>
    <row r="8" spans="1:9" x14ac:dyDescent="0.45">
      <c r="A8" t="s">
        <v>12</v>
      </c>
      <c r="B8" t="s">
        <v>13</v>
      </c>
      <c r="C8" t="s">
        <v>11</v>
      </c>
      <c r="D8">
        <v>69</v>
      </c>
      <c r="E8">
        <v>62</v>
      </c>
      <c r="F8" s="3">
        <f t="shared" si="0"/>
        <v>65.150000000000006</v>
      </c>
      <c r="I8" t="s">
        <v>101</v>
      </c>
    </row>
    <row r="9" spans="1:9" x14ac:dyDescent="0.45">
      <c r="A9" t="s">
        <v>14</v>
      </c>
      <c r="B9" t="s">
        <v>15</v>
      </c>
      <c r="C9" t="s">
        <v>16</v>
      </c>
      <c r="D9">
        <v>75</v>
      </c>
      <c r="E9">
        <v>82</v>
      </c>
      <c r="F9" s="3">
        <f t="shared" si="0"/>
        <v>78.849999999999994</v>
      </c>
    </row>
    <row r="10" spans="1:9" x14ac:dyDescent="0.45">
      <c r="A10" t="s">
        <v>17</v>
      </c>
      <c r="B10" t="s">
        <v>18</v>
      </c>
      <c r="C10" t="s">
        <v>19</v>
      </c>
      <c r="D10">
        <v>72</v>
      </c>
      <c r="E10">
        <v>56</v>
      </c>
      <c r="F10" s="3">
        <f t="shared" si="0"/>
        <v>63.2</v>
      </c>
    </row>
    <row r="11" spans="1:9" x14ac:dyDescent="0.45">
      <c r="A11" t="s">
        <v>20</v>
      </c>
      <c r="B11" t="s">
        <v>21</v>
      </c>
      <c r="C11" t="s">
        <v>22</v>
      </c>
      <c r="D11">
        <v>23</v>
      </c>
      <c r="E11">
        <v>45</v>
      </c>
      <c r="F11" s="3">
        <f t="shared" si="0"/>
        <v>35.1</v>
      </c>
    </row>
    <row r="12" spans="1:9" x14ac:dyDescent="0.45">
      <c r="A12" t="s">
        <v>23</v>
      </c>
      <c r="B12" t="s">
        <v>24</v>
      </c>
      <c r="C12" t="s">
        <v>25</v>
      </c>
      <c r="D12">
        <v>60</v>
      </c>
      <c r="E12">
        <v>65</v>
      </c>
      <c r="F12" s="3">
        <f t="shared" si="0"/>
        <v>62.75</v>
      </c>
      <c r="I12" t="s">
        <v>101</v>
      </c>
    </row>
    <row r="13" spans="1:9" x14ac:dyDescent="0.45">
      <c r="A13" t="s">
        <v>26</v>
      </c>
      <c r="B13" t="s">
        <v>27</v>
      </c>
      <c r="C13" t="s">
        <v>28</v>
      </c>
      <c r="D13">
        <v>74</v>
      </c>
      <c r="E13">
        <v>55</v>
      </c>
      <c r="F13" s="3">
        <f t="shared" si="0"/>
        <v>63.550000000000011</v>
      </c>
    </row>
    <row r="14" spans="1:9" x14ac:dyDescent="0.45">
      <c r="A14" t="s">
        <v>29</v>
      </c>
      <c r="B14" t="s">
        <v>30</v>
      </c>
      <c r="C14" t="s">
        <v>31</v>
      </c>
      <c r="D14">
        <v>53</v>
      </c>
      <c r="E14">
        <v>51</v>
      </c>
      <c r="F14" s="3">
        <f t="shared" si="0"/>
        <v>51.900000000000006</v>
      </c>
    </row>
    <row r="15" spans="1:9" x14ac:dyDescent="0.45">
      <c r="A15" t="s">
        <v>32</v>
      </c>
      <c r="B15" t="s">
        <v>33</v>
      </c>
      <c r="C15" t="s">
        <v>31</v>
      </c>
      <c r="D15">
        <v>78</v>
      </c>
      <c r="E15">
        <v>69</v>
      </c>
      <c r="F15" s="3">
        <f t="shared" si="0"/>
        <v>73.050000000000011</v>
      </c>
    </row>
    <row r="16" spans="1:9" x14ac:dyDescent="0.45">
      <c r="A16" t="s">
        <v>34</v>
      </c>
      <c r="B16" t="s">
        <v>35</v>
      </c>
      <c r="C16" t="s">
        <v>36</v>
      </c>
      <c r="D16">
        <v>46</v>
      </c>
      <c r="E16">
        <v>62</v>
      </c>
      <c r="F16" s="3">
        <f t="shared" si="0"/>
        <v>54.8</v>
      </c>
    </row>
    <row r="17" spans="1:14" x14ac:dyDescent="0.45">
      <c r="A17" t="s">
        <v>37</v>
      </c>
      <c r="B17" t="s">
        <v>38</v>
      </c>
      <c r="C17" t="s">
        <v>39</v>
      </c>
      <c r="D17">
        <v>76</v>
      </c>
      <c r="E17">
        <v>71</v>
      </c>
      <c r="F17" s="3">
        <f t="shared" si="0"/>
        <v>73.25</v>
      </c>
      <c r="I17" t="s">
        <v>101</v>
      </c>
    </row>
    <row r="18" spans="1:14" x14ac:dyDescent="0.45">
      <c r="A18" t="s">
        <v>40</v>
      </c>
      <c r="B18" t="s">
        <v>41</v>
      </c>
      <c r="C18" t="s">
        <v>42</v>
      </c>
      <c r="D18">
        <v>75</v>
      </c>
      <c r="E18">
        <v>62</v>
      </c>
      <c r="F18" s="3">
        <f t="shared" si="0"/>
        <v>67.849999999999994</v>
      </c>
    </row>
    <row r="19" spans="1:14" x14ac:dyDescent="0.45">
      <c r="A19" t="s">
        <v>43</v>
      </c>
      <c r="B19" t="s">
        <v>44</v>
      </c>
      <c r="C19" t="s">
        <v>45</v>
      </c>
      <c r="D19">
        <v>60</v>
      </c>
      <c r="E19">
        <v>84</v>
      </c>
      <c r="F19" s="3">
        <f t="shared" si="0"/>
        <v>73.2</v>
      </c>
      <c r="I19" t="s">
        <v>101</v>
      </c>
    </row>
    <row r="20" spans="1:14" x14ac:dyDescent="0.45">
      <c r="A20" t="s">
        <v>46</v>
      </c>
      <c r="B20" t="s">
        <v>47</v>
      </c>
      <c r="C20" t="s">
        <v>48</v>
      </c>
      <c r="D20">
        <v>73</v>
      </c>
      <c r="E20">
        <v>62</v>
      </c>
      <c r="F20" s="3">
        <f t="shared" si="0"/>
        <v>66.95</v>
      </c>
      <c r="I20" t="s">
        <v>101</v>
      </c>
    </row>
    <row r="21" spans="1:14" x14ac:dyDescent="0.45">
      <c r="A21" t="s">
        <v>49</v>
      </c>
      <c r="B21" t="s">
        <v>50</v>
      </c>
      <c r="C21" t="s">
        <v>51</v>
      </c>
      <c r="D21">
        <v>78</v>
      </c>
      <c r="E21">
        <v>82</v>
      </c>
      <c r="F21" s="3">
        <f t="shared" si="0"/>
        <v>80.2</v>
      </c>
    </row>
    <row r="22" spans="1:14" x14ac:dyDescent="0.45">
      <c r="A22" t="s">
        <v>52</v>
      </c>
      <c r="B22" t="s">
        <v>53</v>
      </c>
      <c r="C22" t="s">
        <v>54</v>
      </c>
      <c r="D22">
        <v>53</v>
      </c>
      <c r="E22">
        <v>56</v>
      </c>
      <c r="F22" s="3">
        <f t="shared" si="0"/>
        <v>54.650000000000006</v>
      </c>
      <c r="I22" t="s">
        <v>101</v>
      </c>
    </row>
    <row r="23" spans="1:14" x14ac:dyDescent="0.45">
      <c r="A23" t="s">
        <v>55</v>
      </c>
      <c r="B23" t="s">
        <v>56</v>
      </c>
      <c r="C23" t="s">
        <v>57</v>
      </c>
      <c r="D23">
        <v>65</v>
      </c>
      <c r="E23">
        <v>53</v>
      </c>
      <c r="F23" s="3">
        <f t="shared" si="0"/>
        <v>58.400000000000006</v>
      </c>
      <c r="G23" t="s">
        <v>100</v>
      </c>
      <c r="I23" t="s">
        <v>101</v>
      </c>
      <c r="J23" t="s">
        <v>103</v>
      </c>
    </row>
    <row r="24" spans="1:14" x14ac:dyDescent="0.45">
      <c r="A24" t="s">
        <v>58</v>
      </c>
      <c r="B24" t="s">
        <v>59</v>
      </c>
      <c r="C24" t="s">
        <v>57</v>
      </c>
      <c r="D24">
        <v>69</v>
      </c>
      <c r="E24">
        <v>70</v>
      </c>
      <c r="F24" s="3">
        <f t="shared" si="0"/>
        <v>69.55</v>
      </c>
      <c r="G24" t="s">
        <v>100</v>
      </c>
      <c r="J24" t="s">
        <v>102</v>
      </c>
    </row>
    <row r="25" spans="1:14" x14ac:dyDescent="0.45">
      <c r="A25" t="s">
        <v>60</v>
      </c>
      <c r="B25" t="s">
        <v>61</v>
      </c>
      <c r="C25" t="s">
        <v>62</v>
      </c>
      <c r="D25">
        <v>67</v>
      </c>
      <c r="E25">
        <v>56</v>
      </c>
      <c r="F25" s="3">
        <f t="shared" si="0"/>
        <v>60.95</v>
      </c>
      <c r="I25" t="s">
        <v>101</v>
      </c>
    </row>
    <row r="26" spans="1:14" x14ac:dyDescent="0.45">
      <c r="A26" t="s">
        <v>63</v>
      </c>
      <c r="B26" t="s">
        <v>64</v>
      </c>
      <c r="C26" t="s">
        <v>65</v>
      </c>
      <c r="D26">
        <v>63</v>
      </c>
      <c r="E26">
        <v>69</v>
      </c>
      <c r="F26" s="3">
        <f t="shared" si="0"/>
        <v>66.300000000000011</v>
      </c>
    </row>
    <row r="27" spans="1:14" x14ac:dyDescent="0.45">
      <c r="A27" t="s">
        <v>66</v>
      </c>
      <c r="B27" t="s">
        <v>67</v>
      </c>
      <c r="C27" t="s">
        <v>68</v>
      </c>
      <c r="D27">
        <v>62</v>
      </c>
      <c r="E27">
        <v>78</v>
      </c>
      <c r="F27" s="3">
        <f t="shared" si="0"/>
        <v>70.800000000000011</v>
      </c>
      <c r="I27" t="s">
        <v>101</v>
      </c>
    </row>
    <row r="28" spans="1:14" x14ac:dyDescent="0.45">
      <c r="A28" t="s">
        <v>69</v>
      </c>
      <c r="B28" t="s">
        <v>70</v>
      </c>
      <c r="C28" t="s">
        <v>71</v>
      </c>
      <c r="D28">
        <v>65</v>
      </c>
      <c r="E28">
        <v>51</v>
      </c>
      <c r="F28" s="3">
        <f t="shared" si="0"/>
        <v>57.3</v>
      </c>
      <c r="I28" t="s">
        <v>101</v>
      </c>
    </row>
    <row r="29" spans="1:14" x14ac:dyDescent="0.45">
      <c r="A29" t="s">
        <v>72</v>
      </c>
      <c r="B29" t="s">
        <v>73</v>
      </c>
      <c r="C29" t="s">
        <v>74</v>
      </c>
      <c r="D29">
        <v>70</v>
      </c>
      <c r="E29">
        <v>64</v>
      </c>
      <c r="F29" s="3">
        <f t="shared" si="0"/>
        <v>66.7</v>
      </c>
      <c r="I29" t="s">
        <v>101</v>
      </c>
    </row>
    <row r="30" spans="1:14" x14ac:dyDescent="0.45">
      <c r="A30" t="s">
        <v>75</v>
      </c>
      <c r="B30" t="s">
        <v>76</v>
      </c>
      <c r="C30" t="s">
        <v>77</v>
      </c>
      <c r="D30">
        <v>40</v>
      </c>
      <c r="E30">
        <v>53</v>
      </c>
      <c r="F30" s="3">
        <f t="shared" si="0"/>
        <v>47.150000000000006</v>
      </c>
      <c r="J30" t="s">
        <v>104</v>
      </c>
      <c r="N30" t="s">
        <v>105</v>
      </c>
    </row>
    <row r="31" spans="1:14" x14ac:dyDescent="0.45">
      <c r="A31" t="s">
        <v>78</v>
      </c>
      <c r="B31" t="s">
        <v>79</v>
      </c>
      <c r="C31" t="s">
        <v>80</v>
      </c>
      <c r="D31">
        <v>53</v>
      </c>
      <c r="E31">
        <v>49</v>
      </c>
      <c r="F31" s="3">
        <f t="shared" si="0"/>
        <v>50.800000000000004</v>
      </c>
    </row>
    <row r="32" spans="1:14" x14ac:dyDescent="0.45">
      <c r="A32" t="s">
        <v>81</v>
      </c>
      <c r="B32" t="s">
        <v>82</v>
      </c>
      <c r="C32" t="s">
        <v>83</v>
      </c>
      <c r="D32" s="4">
        <v>66</v>
      </c>
      <c r="E32">
        <v>46</v>
      </c>
      <c r="F32" s="3">
        <f t="shared" si="0"/>
        <v>55</v>
      </c>
      <c r="I32" t="s">
        <v>101</v>
      </c>
    </row>
    <row r="33" spans="1:9" x14ac:dyDescent="0.45">
      <c r="A33" t="s">
        <v>84</v>
      </c>
      <c r="B33" t="s">
        <v>85</v>
      </c>
      <c r="C33" t="s">
        <v>86</v>
      </c>
      <c r="D33">
        <v>70</v>
      </c>
      <c r="E33">
        <v>73</v>
      </c>
      <c r="F33" s="3">
        <f t="shared" si="0"/>
        <v>71.650000000000006</v>
      </c>
      <c r="I33" t="s">
        <v>101</v>
      </c>
    </row>
    <row r="34" spans="1:9" x14ac:dyDescent="0.45">
      <c r="A34" t="s">
        <v>87</v>
      </c>
      <c r="B34" t="s">
        <v>88</v>
      </c>
      <c r="C34" t="s">
        <v>89</v>
      </c>
    </row>
    <row r="35" spans="1:9" x14ac:dyDescent="0.45">
      <c r="A35" t="s">
        <v>90</v>
      </c>
      <c r="B35" t="s">
        <v>91</v>
      </c>
      <c r="C35" t="s">
        <v>92</v>
      </c>
    </row>
    <row r="37" spans="1:9" x14ac:dyDescent="0.45">
      <c r="C37" t="s">
        <v>98</v>
      </c>
      <c r="D37" s="2">
        <f>AVERAGE(D4:D35)</f>
        <v>64.333333333333329</v>
      </c>
      <c r="E37" s="2">
        <f t="shared" ref="E37:F37" si="1">AVERAGE(E4:E35)</f>
        <v>63.2</v>
      </c>
      <c r="F37" s="2">
        <f t="shared" si="1"/>
        <v>63.710000000000008</v>
      </c>
    </row>
    <row r="38" spans="1:9" ht="28.5" x14ac:dyDescent="0.45">
      <c r="C38" s="1" t="s">
        <v>99</v>
      </c>
      <c r="D38" s="2">
        <f>_xlfn.STDEV.P(D4:D35)</f>
        <v>11.925695879998878</v>
      </c>
      <c r="E38" s="2">
        <f t="shared" ref="E38:F38" si="2">_xlfn.STDEV.P(E4:E35)</f>
        <v>10.919096421713048</v>
      </c>
      <c r="F38" s="2">
        <f t="shared" si="2"/>
        <v>9.82074674689588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2020-01-07T09:33:35Z</dcterms:created>
  <dcterms:modified xsi:type="dcterms:W3CDTF">2020-06-19T15:46:52Z</dcterms:modified>
</cp:coreProperties>
</file>