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DI investigation/"/>
    </mc:Choice>
  </mc:AlternateContent>
  <xr:revisionPtr revIDLastSave="457" documentId="8_{3846878E-3701-4723-B3DA-C7EF636D49BC}" xr6:coauthVersionLast="47" xr6:coauthVersionMax="47" xr10:uidLastSave="{13D67EF3-B35F-4BEA-A048-792F6447822D}"/>
  <bookViews>
    <workbookView xWindow="40920" yWindow="-120" windowWidth="29040" windowHeight="15840" xr2:uid="{00000000-000D-0000-FFFF-FFFF00000000}"/>
  </bookViews>
  <sheets>
    <sheet name="FMEA" sheetId="1" r:id="rId1"/>
    <sheet name="Severity" sheetId="3" r:id="rId2"/>
    <sheet name="Occurence" sheetId="2" r:id="rId3"/>
    <sheet name="Detec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7" i="1" l="1"/>
  <c r="K46" i="1"/>
  <c r="K45" i="1"/>
  <c r="K44" i="1"/>
  <c r="K43" i="1"/>
  <c r="K48" i="1"/>
  <c r="K33" i="1"/>
  <c r="K17" i="1"/>
  <c r="K16" i="1"/>
  <c r="K15" i="1"/>
  <c r="K14" i="1"/>
  <c r="K11" i="1"/>
  <c r="K12" i="1"/>
  <c r="K8" i="1"/>
  <c r="K7" i="1"/>
  <c r="K42" i="1"/>
  <c r="K41" i="1"/>
  <c r="K40" i="1"/>
  <c r="K39" i="1"/>
  <c r="K38" i="1"/>
  <c r="K37" i="1"/>
  <c r="K36" i="1"/>
  <c r="K35" i="1"/>
  <c r="K34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3" i="1"/>
  <c r="K10" i="1"/>
  <c r="K9" i="1"/>
  <c r="K6" i="1"/>
  <c r="K5" i="1"/>
  <c r="K4" i="1"/>
</calcChain>
</file>

<file path=xl/sharedStrings.xml><?xml version="1.0" encoding="utf-8"?>
<sst xmlns="http://schemas.openxmlformats.org/spreadsheetml/2006/main" count="371" uniqueCount="203">
  <si>
    <t>DFMEA</t>
  </si>
  <si>
    <t>Function</t>
  </si>
  <si>
    <t>Failure Mode</t>
  </si>
  <si>
    <t>Effect Seen by user</t>
  </si>
  <si>
    <t>Severity</t>
  </si>
  <si>
    <t>Cause</t>
  </si>
  <si>
    <t>Detectability</t>
  </si>
  <si>
    <t>Rating</t>
  </si>
  <si>
    <t>Mechanism (If Known)</t>
  </si>
  <si>
    <t>Detection / prevention method</t>
  </si>
  <si>
    <t>Occurrence</t>
  </si>
  <si>
    <t>System effect</t>
  </si>
  <si>
    <t>Definition</t>
  </si>
  <si>
    <t>Catastrophic failure, Multiple life changing injuries</t>
  </si>
  <si>
    <t>Loss of capability, No injuries</t>
  </si>
  <si>
    <t>Failure of system, Minor Injuries</t>
  </si>
  <si>
    <t>Catastrophic failure,  Hospitalisation of casualties</t>
  </si>
  <si>
    <t>PREVENTION/DETECTION  RATINGS</t>
  </si>
  <si>
    <t>Description</t>
  </si>
  <si>
    <t>Criteria</t>
  </si>
  <si>
    <t>Remote probability of failure reaching the user</t>
  </si>
  <si>
    <t>A known prevention/detection method exists for similar systems with a strong history of excellent performance and is included in the system requirements</t>
  </si>
  <si>
    <t>Very Slight probability the failure mode will reach the user</t>
  </si>
  <si>
    <t>A known prevention/detection method exists for similar systems and is included in the system requirements</t>
  </si>
  <si>
    <t>Slight probability the failure mode will reach the user</t>
  </si>
  <si>
    <t>A known and robust prevention/detection method exists for other systems and is included in the system requirements</t>
  </si>
  <si>
    <t>Low probability the failure mode will reach the user</t>
  </si>
  <si>
    <t>A known prevention/detection method exists for other systems and is included in the system requirements</t>
  </si>
  <si>
    <t>Medium probability the failure mode will reach the user</t>
  </si>
  <si>
    <t>A known and robust prevention/detection method exists for other systems but is not  included in the system requirements</t>
  </si>
  <si>
    <t>Moderately probability the failure mode will reach the user</t>
  </si>
  <si>
    <t>A known prevention/detection method exists for other systems but is not included in the system requirements</t>
  </si>
  <si>
    <t>Moderately High probability the failure mode will reach the user</t>
  </si>
  <si>
    <t>An experimental prevention/detection method exists for other systems and is included in the system requirements</t>
  </si>
  <si>
    <t>High probability the failure mode will reach the user</t>
  </si>
  <si>
    <t>An experimental prevention/detection method exists for other systems but is not included in the system requirements</t>
  </si>
  <si>
    <t>Very High probability the failure mode will reach the user</t>
  </si>
  <si>
    <t>No known prevention/detection method but functionality is included in the system requirements</t>
  </si>
  <si>
    <t>It is certain that the failure mode will reach the user</t>
  </si>
  <si>
    <t>No known prevention/detection method and no requirement to do so specified</t>
  </si>
  <si>
    <t>OCCURRENCE RATINGS</t>
  </si>
  <si>
    <t>Probability of Failure</t>
  </si>
  <si>
    <t>Remote Occurrence</t>
  </si>
  <si>
    <t>Failure highly unlikely to occur. History of similar design satisfactory with no failures</t>
  </si>
  <si>
    <t>1 in 1,500,000</t>
  </si>
  <si>
    <t>Very Slight Occurrence</t>
  </si>
  <si>
    <t>Failure very unlikely to occur. History of very few failures</t>
  </si>
  <si>
    <t>Slight Occurrence</t>
  </si>
  <si>
    <t>Very few and infrequent failures</t>
  </si>
  <si>
    <t>Low Occurrence</t>
  </si>
  <si>
    <t>Few and infrequent failures may be expected</t>
  </si>
  <si>
    <t>Medium Occurrence</t>
  </si>
  <si>
    <t>Some failures likely, but not in major proportions</t>
  </si>
  <si>
    <t>Regular Occurrence</t>
  </si>
  <si>
    <t>Regular failures may be expected</t>
  </si>
  <si>
    <t>Moderately High Occurrence</t>
  </si>
  <si>
    <t>Frequent failures may be expected</t>
  </si>
  <si>
    <t>High Occurrence</t>
  </si>
  <si>
    <t>Failure of major proportions may be expected</t>
  </si>
  <si>
    <t>Very High Occurrence</t>
  </si>
  <si>
    <t>Frequent failures. History of similar design issues</t>
  </si>
  <si>
    <t>Extremely High Occurrence</t>
  </si>
  <si>
    <t>Constant failure</t>
  </si>
  <si>
    <t>Failure of subsystem system, No injuries</t>
  </si>
  <si>
    <t>Failure of system, No Injuries</t>
  </si>
  <si>
    <t>Failure of subsystem system, Minor injuries</t>
  </si>
  <si>
    <t>Loss of capability , Minor injuries</t>
  </si>
  <si>
    <t>Catastrophic failure, Single Death</t>
  </si>
  <si>
    <t>Catastrophic failure, Multiple Deaths</t>
  </si>
  <si>
    <t>Apply motive force</t>
  </si>
  <si>
    <t>Rupture disc</t>
  </si>
  <si>
    <t>Allow disk collapse</t>
  </si>
  <si>
    <t>Ignite DI</t>
  </si>
  <si>
    <t>Choke ignition</t>
  </si>
  <si>
    <t>Maintain DI burn</t>
  </si>
  <si>
    <t>Exit Barrel (Experience pressure drop)</t>
  </si>
  <si>
    <t>Ignite Tracer</t>
  </si>
  <si>
    <t>Maintain tracer burn</t>
  </si>
  <si>
    <t>None</t>
  </si>
  <si>
    <t>Intermittent</t>
  </si>
  <si>
    <t>too much:- Normal pressure time curve exceeded</t>
  </si>
  <si>
    <t>too little. Below normal P/T rating</t>
  </si>
  <si>
    <t>Intermittent:- P/T curve variable</t>
  </si>
  <si>
    <t>Unintended:- Wrong propellant</t>
  </si>
  <si>
    <t>too little:- Partial rupture or opening</t>
  </si>
  <si>
    <t>None:- Failure to rupture</t>
  </si>
  <si>
    <t>Intermittent:- Sometimes it works, sometimes it doesn’t.</t>
  </si>
  <si>
    <t>Unintended:-. Wrong disk material or "double discing."</t>
  </si>
  <si>
    <t>too much:- Does this exist??</t>
  </si>
  <si>
    <t>None:- Disc fails to collapse</t>
  </si>
  <si>
    <t>too much:- Over pressure at ignition</t>
  </si>
  <si>
    <t>too much:-  Early rupture in pressure time cycle</t>
  </si>
  <si>
    <t>None:- Speaks for itself</t>
  </si>
  <si>
    <t>Intermittent ;_ Sometimes it does, sometimes it doesn't</t>
  </si>
  <si>
    <t>too much:- Overpressure of burn front</t>
  </si>
  <si>
    <t>None :- No choke present…a design feature in 5.56</t>
  </si>
  <si>
    <t>Intermittent, Sometimes it does, sometimes it doesn't</t>
  </si>
  <si>
    <t>Unintended :- exit hole blocked by muck</t>
  </si>
  <si>
    <t>None. DI fails to burn</t>
  </si>
  <si>
    <t>Intermittent. Sometimes it does, sometimes it doesn't</t>
  </si>
  <si>
    <t>Unintended:-Accidental ignition? (In Process)</t>
  </si>
  <si>
    <t>too much. MV too high?</t>
  </si>
  <si>
    <t>too little. MV too little</t>
  </si>
  <si>
    <t>None: Round stuck up tube.</t>
  </si>
  <si>
    <t>Intermittent, MV variable</t>
  </si>
  <si>
    <t>None Failure to ignite tracer</t>
  </si>
  <si>
    <t>too much:- Over heat at ignition (Down edge)</t>
  </si>
  <si>
    <t>too little under heat at ignition</t>
  </si>
  <si>
    <t>Unintended. Accidental ignition (in process)</t>
  </si>
  <si>
    <t>too little.</t>
  </si>
  <si>
    <t>too much:-Heat down side</t>
  </si>
  <si>
    <t xml:space="preserve">Unintended:-Accidental Ignition </t>
  </si>
  <si>
    <t>Comment</t>
  </si>
  <si>
    <t>Overpressure of system</t>
  </si>
  <si>
    <t>DI blown away, red flash at muzzle, no trace or short trace</t>
  </si>
  <si>
    <t>Incorrect MV</t>
  </si>
  <si>
    <t>DI eroded away. Red flash, Bright burn</t>
  </si>
  <si>
    <t>Unintended:- Not sure about this one? Mechanical failure prior to assembly?</t>
  </si>
  <si>
    <t>too little:- Not enough hot gas getting through</t>
  </si>
  <si>
    <t>Unintended:- Accidental ignition of DI (In process?)</t>
  </si>
  <si>
    <t>too little:- Under pressure of burn front</t>
  </si>
  <si>
    <t>too much:- fast burning of DI</t>
  </si>
  <si>
    <t>too little, Sluggish burning of DI</t>
  </si>
  <si>
    <t>Unintended. Accidental discharge?</t>
  </si>
  <si>
    <t>Intermittent. Variation in tracer ignition</t>
  </si>
  <si>
    <t>Misshapen propellant causing increased burn pressure</t>
  </si>
  <si>
    <t>Inspection of propellant before loading. Particle size and shape</t>
  </si>
  <si>
    <t>No discernible effect within the normal operating parameters of the system</t>
  </si>
  <si>
    <t>Under pressure of system</t>
  </si>
  <si>
    <t>Damp or contaminated propellant.
Incorrect formulation used</t>
  </si>
  <si>
    <t>Inspection of propellant before loading. Particle size and shape.</t>
  </si>
  <si>
    <t xml:space="preserve">Hang fire. </t>
  </si>
  <si>
    <t>Serious issues for system but out of scope for the tracer investigation</t>
  </si>
  <si>
    <t>too little:- Partial collapse of disc</t>
  </si>
  <si>
    <t>Overpressure of tracer face</t>
  </si>
  <si>
    <t>Location checks during assembly</t>
  </si>
  <si>
    <t>Dim or poor trace. long DI distance</t>
  </si>
  <si>
    <t xml:space="preserve">Poor ignition of trace </t>
  </si>
  <si>
    <t>Blind</t>
  </si>
  <si>
    <t>no trace</t>
  </si>
  <si>
    <t>No energy transmitted to tracer</t>
  </si>
  <si>
    <t>Mixture of blinds, poor ignition and good DI distance</t>
  </si>
  <si>
    <t>Poor Assembly</t>
  </si>
  <si>
    <t>material properties incorrect. Poor assembly</t>
  </si>
  <si>
    <t>Inspection of disc material before assembly.</t>
  </si>
  <si>
    <t>insufficient energy at tracer face</t>
  </si>
  <si>
    <t xml:space="preserve">material properties incorrect. Poor assembly. </t>
  </si>
  <si>
    <t>Overpressure of tracer face. Filling height too low</t>
  </si>
  <si>
    <t>insufficient energy at tracer face. Filling height too high</t>
  </si>
  <si>
    <t>No energy transmitted to tracer. Filling height extremely high, no dimple</t>
  </si>
  <si>
    <t>material properties incorrect. Poor assembly. Sticky composition, double dose, worn drift</t>
  </si>
  <si>
    <t>Not seen at system</t>
  </si>
  <si>
    <t>Ignition in process, product delays due to shut down</t>
  </si>
  <si>
    <t>Wrong formulation!</t>
  </si>
  <si>
    <t>Composition unreactive to stimulus</t>
  </si>
  <si>
    <t>Non Homogenous composition</t>
  </si>
  <si>
    <t>Monitoring of fill height and DI dose during filling</t>
  </si>
  <si>
    <t>Lab analysis / Flow test / Bulk density check / all up round proof</t>
  </si>
  <si>
    <t>Blind trace</t>
  </si>
  <si>
    <t>Long DI Distance</t>
  </si>
  <si>
    <t>short DI distance, bright trace</t>
  </si>
  <si>
    <t>Missing washer. Composition too cool for the design.?</t>
  </si>
  <si>
    <t>Washer missing (5.56) Composition too hot. Washer burned away</t>
  </si>
  <si>
    <t>Mixture of performance</t>
  </si>
  <si>
    <t>Blocking of vent hole</t>
  </si>
  <si>
    <t>Short DI Burn</t>
  </si>
  <si>
    <t>Long DI burn</t>
  </si>
  <si>
    <t>Tracer Blind</t>
  </si>
  <si>
    <t>Out of scope for this investigation</t>
  </si>
  <si>
    <t>Short trace</t>
  </si>
  <si>
    <t>Could look like a long DI burn when it's a lazy tracer light</t>
  </si>
  <si>
    <t>Tracer "blind"</t>
  </si>
  <si>
    <t>Variation in DI distance</t>
  </si>
  <si>
    <t>Short bright trace</t>
  </si>
  <si>
    <t>Long dim trace</t>
  </si>
  <si>
    <t>Variation in trace distance</t>
  </si>
  <si>
    <t>DI burn rate to fast</t>
  </si>
  <si>
    <t>DI burn rate too slow</t>
  </si>
  <si>
    <t>DI not ignited or VERY slow or extinguishes</t>
  </si>
  <si>
    <t>DI burn rate variable</t>
  </si>
  <si>
    <t>Wrong formulation! Non Homogenous mix</t>
  </si>
  <si>
    <t>Overheating of system / Tracer  composition</t>
  </si>
  <si>
    <t>Underheating of tracer composition</t>
  </si>
  <si>
    <t>insufficient heating of tracer composition</t>
  </si>
  <si>
    <t>Wrong DI formulation / wrong tracer formulation / poor management of tracer DI interface</t>
  </si>
  <si>
    <t>Variance in composition manufacture
Variation in manufacture</t>
  </si>
  <si>
    <t>Intermittent energy levels received at tracer</t>
  </si>
  <si>
    <t>Intermittent energy levels received at tracer. Poor control of fill height</t>
  </si>
  <si>
    <t>Composition too hot, problems associated with the sections above</t>
  </si>
  <si>
    <t xml:space="preserve">Ingredient particle size and morphology.
Strontium peroxide level
Verification of cut
Verification of homogeneity
</t>
  </si>
  <si>
    <t>Composition too cool</t>
  </si>
  <si>
    <t>Wrong diameter washer fitted.  hole too small</t>
  </si>
  <si>
    <t>Wrong diameter hole in washer, slag build up</t>
  </si>
  <si>
    <t xml:space="preserve">Pre-inspection of washer / piece parts 
Ingredient particle size and morphology.
Strontium peroxide level
Verification of cut
Verification of homogeneity
</t>
  </si>
  <si>
    <t>Longer DI distance Poor tracer ignition</t>
  </si>
  <si>
    <t>restriction missing</t>
  </si>
  <si>
    <t>Intermittent blocking of hole</t>
  </si>
  <si>
    <t>Non homogenous composition</t>
  </si>
  <si>
    <t>Slag from composition blocks hole (Wrong compositions used? Solid washer fitted</t>
  </si>
  <si>
    <t>Variation in DI burn</t>
  </si>
  <si>
    <t>Wrong DI formulation / wrong tracer formulation</t>
  </si>
  <si>
    <t>Ingredient particle size and morphology.
Strontium peroxide level
Verification of cut
Verification of homogeneity
Colour / Intensity  / Burn time
Binder Iodine level</t>
  </si>
  <si>
    <t>Wrong diameter hole too 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</si>
</sst>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CEC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medium">
        <color indexed="64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medium">
        <color indexed="64"/>
      </bottom>
      <diagonal/>
    </border>
    <border>
      <left style="medium">
        <color rgb="FFED7D31"/>
      </left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 style="medium">
        <color rgb="FFED7D31"/>
      </left>
      <right/>
      <top style="medium">
        <color rgb="FFED7D31"/>
      </top>
      <bottom style="medium">
        <color rgb="FFED7D31"/>
      </bottom>
      <diagonal/>
    </border>
    <border>
      <left/>
      <right/>
      <top style="medium">
        <color rgb="FFED7D31"/>
      </top>
      <bottom style="medium">
        <color rgb="FFED7D31"/>
      </bottom>
      <diagonal/>
    </border>
    <border>
      <left/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left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3" xfId="0" applyFont="1" applyBorder="1" applyAlignment="1">
      <alignment horizontal="left" vertical="center" wrapText="1" readingOrder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6" xfId="0" applyFont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wrapText="1" readingOrder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R99"/>
  <sheetViews>
    <sheetView tabSelected="1" zoomScale="82" zoomScaleNormal="82" workbookViewId="0">
      <pane ySplit="3" topLeftCell="A29" activePane="bottomLeft" state="frozen"/>
      <selection pane="bottomLeft" activeCell="J33" sqref="J33"/>
    </sheetView>
  </sheetViews>
  <sheetFormatPr defaultColWidth="8.73046875" defaultRowHeight="14.25" x14ac:dyDescent="0.45"/>
  <cols>
    <col min="1" max="1" width="24" style="6" customWidth="1"/>
    <col min="2" max="2" width="37.33203125" style="6" customWidth="1"/>
    <col min="3" max="3" width="29.33203125" style="6" customWidth="1"/>
    <col min="4" max="4" width="28.59765625" style="6" customWidth="1"/>
    <col min="5" max="5" width="9.19921875" style="6" customWidth="1"/>
    <col min="6" max="6" width="25.19921875" style="6" customWidth="1"/>
    <col min="7" max="7" width="25.265625" style="6" customWidth="1"/>
    <col min="8" max="8" width="11.73046875" style="6" customWidth="1"/>
    <col min="9" max="9" width="30.265625" style="6" customWidth="1"/>
    <col min="10" max="10" width="12.53125" style="6" customWidth="1"/>
    <col min="11" max="11" width="8.73046875" style="6"/>
    <col min="12" max="12" width="44.265625" style="6" customWidth="1"/>
    <col min="13" max="16384" width="8.73046875" style="6"/>
  </cols>
  <sheetData>
    <row r="1" spans="1:148" x14ac:dyDescent="0.45">
      <c r="A1" s="6" t="s">
        <v>0</v>
      </c>
    </row>
    <row r="2" spans="1:148" ht="14.65" thickBot="1" x14ac:dyDescent="0.5"/>
    <row r="3" spans="1:148" ht="16.149999999999999" thickBot="1" x14ac:dyDescent="0.5">
      <c r="A3" s="28" t="s">
        <v>1</v>
      </c>
      <c r="B3" s="26" t="s">
        <v>2</v>
      </c>
      <c r="C3" s="26" t="s">
        <v>11</v>
      </c>
      <c r="D3" s="26" t="s">
        <v>3</v>
      </c>
      <c r="E3" s="26" t="s">
        <v>4</v>
      </c>
      <c r="F3" s="26" t="s">
        <v>5</v>
      </c>
      <c r="G3" s="26" t="s">
        <v>8</v>
      </c>
      <c r="H3" s="26" t="s">
        <v>10</v>
      </c>
      <c r="I3" s="26" t="s">
        <v>9</v>
      </c>
      <c r="J3" s="26" t="s">
        <v>6</v>
      </c>
      <c r="K3" s="26" t="s">
        <v>7</v>
      </c>
      <c r="L3" s="26" t="s">
        <v>112</v>
      </c>
    </row>
    <row r="4" spans="1:148" s="25" customFormat="1" ht="50.25" customHeight="1" x14ac:dyDescent="0.45">
      <c r="A4" s="29" t="s">
        <v>69</v>
      </c>
      <c r="B4" s="19" t="s">
        <v>80</v>
      </c>
      <c r="C4" s="19" t="s">
        <v>114</v>
      </c>
      <c r="D4" s="19" t="s">
        <v>114</v>
      </c>
      <c r="E4" s="19">
        <v>3</v>
      </c>
      <c r="F4" s="19" t="s">
        <v>113</v>
      </c>
      <c r="G4" s="19" t="s">
        <v>125</v>
      </c>
      <c r="H4" s="19">
        <v>3</v>
      </c>
      <c r="I4" s="19" t="s">
        <v>126</v>
      </c>
      <c r="J4" s="19">
        <v>5</v>
      </c>
      <c r="K4" s="19">
        <f>+E4*H4*J4</f>
        <v>45</v>
      </c>
      <c r="L4" s="30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</row>
    <row r="5" spans="1:148" s="25" customFormat="1" ht="59.25" customHeight="1" x14ac:dyDescent="0.45">
      <c r="A5" s="31" t="s">
        <v>69</v>
      </c>
      <c r="B5" s="20" t="s">
        <v>81</v>
      </c>
      <c r="C5" s="20" t="s">
        <v>127</v>
      </c>
      <c r="D5" s="20" t="s">
        <v>127</v>
      </c>
      <c r="E5" s="20">
        <v>1</v>
      </c>
      <c r="F5" s="20" t="s">
        <v>128</v>
      </c>
      <c r="G5" s="20" t="s">
        <v>129</v>
      </c>
      <c r="H5" s="20">
        <v>1</v>
      </c>
      <c r="I5" s="20" t="s">
        <v>130</v>
      </c>
      <c r="J5" s="20">
        <v>5</v>
      </c>
      <c r="K5" s="20">
        <f t="shared" ref="K5:K48" si="0">+E5*H5*J5</f>
        <v>5</v>
      </c>
      <c r="L5" s="32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</row>
    <row r="6" spans="1:148" s="25" customFormat="1" ht="62.25" customHeight="1" x14ac:dyDescent="0.45">
      <c r="A6" s="31" t="s">
        <v>69</v>
      </c>
      <c r="B6" s="20" t="s">
        <v>78</v>
      </c>
      <c r="C6" s="23" t="s">
        <v>131</v>
      </c>
      <c r="D6" s="23" t="s">
        <v>132</v>
      </c>
      <c r="E6" s="23"/>
      <c r="F6" s="23"/>
      <c r="G6" s="23"/>
      <c r="H6" s="23"/>
      <c r="I6" s="23"/>
      <c r="J6" s="23"/>
      <c r="K6" s="23">
        <f t="shared" si="0"/>
        <v>0</v>
      </c>
      <c r="L6" s="24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</row>
    <row r="7" spans="1:148" s="25" customFormat="1" ht="59.25" customHeight="1" x14ac:dyDescent="0.45">
      <c r="A7" s="31" t="s">
        <v>69</v>
      </c>
      <c r="B7" s="20" t="s">
        <v>82</v>
      </c>
      <c r="C7" s="20" t="s">
        <v>127</v>
      </c>
      <c r="D7" s="20" t="s">
        <v>127</v>
      </c>
      <c r="E7" s="20">
        <v>1</v>
      </c>
      <c r="F7" s="20" t="s">
        <v>128</v>
      </c>
      <c r="G7" s="20" t="s">
        <v>129</v>
      </c>
      <c r="H7" s="20">
        <v>1</v>
      </c>
      <c r="I7" s="20" t="s">
        <v>130</v>
      </c>
      <c r="J7" s="20">
        <v>5</v>
      </c>
      <c r="K7" s="20">
        <f t="shared" ref="K7:K8" si="1">+E7*H7*J7</f>
        <v>5</v>
      </c>
      <c r="L7" s="32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</row>
    <row r="8" spans="1:148" s="25" customFormat="1" ht="46.5" customHeight="1" thickBot="1" x14ac:dyDescent="0.5">
      <c r="A8" s="33" t="s">
        <v>69</v>
      </c>
      <c r="B8" s="21" t="s">
        <v>83</v>
      </c>
      <c r="C8" s="39" t="s">
        <v>115</v>
      </c>
      <c r="D8" s="39" t="s">
        <v>132</v>
      </c>
      <c r="E8" s="39"/>
      <c r="F8" s="39"/>
      <c r="G8" s="39"/>
      <c r="H8" s="39"/>
      <c r="I8" s="39"/>
      <c r="J8" s="39"/>
      <c r="K8" s="39">
        <f t="shared" si="1"/>
        <v>0</v>
      </c>
      <c r="L8" s="40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</row>
    <row r="9" spans="1:148" s="25" customFormat="1" ht="33" customHeight="1" x14ac:dyDescent="0.45">
      <c r="A9" s="29" t="s">
        <v>70</v>
      </c>
      <c r="B9" s="19" t="s">
        <v>91</v>
      </c>
      <c r="C9" s="19" t="s">
        <v>116</v>
      </c>
      <c r="D9" s="19" t="s">
        <v>114</v>
      </c>
      <c r="E9" s="19">
        <v>3</v>
      </c>
      <c r="F9" s="19" t="s">
        <v>134</v>
      </c>
      <c r="G9" s="19" t="s">
        <v>143</v>
      </c>
      <c r="H9" s="19">
        <v>2</v>
      </c>
      <c r="I9" s="19" t="s">
        <v>144</v>
      </c>
      <c r="J9" s="19">
        <v>5</v>
      </c>
      <c r="K9" s="19">
        <f t="shared" si="0"/>
        <v>30</v>
      </c>
      <c r="L9" s="30" t="s">
        <v>135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</row>
    <row r="10" spans="1:148" s="25" customFormat="1" ht="33" customHeight="1" x14ac:dyDescent="0.45">
      <c r="A10" s="31" t="s">
        <v>70</v>
      </c>
      <c r="B10" s="20" t="s">
        <v>84</v>
      </c>
      <c r="C10" s="20" t="s">
        <v>137</v>
      </c>
      <c r="D10" s="20" t="s">
        <v>136</v>
      </c>
      <c r="E10" s="20">
        <v>3</v>
      </c>
      <c r="F10" s="20" t="s">
        <v>145</v>
      </c>
      <c r="G10" s="20" t="s">
        <v>143</v>
      </c>
      <c r="H10" s="20">
        <v>5</v>
      </c>
      <c r="I10" s="20" t="s">
        <v>144</v>
      </c>
      <c r="J10" s="20">
        <v>5</v>
      </c>
      <c r="K10" s="20">
        <f t="shared" si="0"/>
        <v>75</v>
      </c>
      <c r="L10" s="32" t="s">
        <v>135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</row>
    <row r="11" spans="1:148" s="25" customFormat="1" ht="33" customHeight="1" x14ac:dyDescent="0.45">
      <c r="A11" s="31" t="s">
        <v>70</v>
      </c>
      <c r="B11" s="20" t="s">
        <v>85</v>
      </c>
      <c r="C11" s="20" t="s">
        <v>138</v>
      </c>
      <c r="D11" s="20" t="s">
        <v>139</v>
      </c>
      <c r="E11" s="20">
        <v>3</v>
      </c>
      <c r="F11" s="20" t="s">
        <v>140</v>
      </c>
      <c r="G11" s="20" t="s">
        <v>143</v>
      </c>
      <c r="H11" s="20">
        <v>4</v>
      </c>
      <c r="I11" s="20" t="s">
        <v>144</v>
      </c>
      <c r="J11" s="20">
        <v>5</v>
      </c>
      <c r="K11" s="20">
        <f t="shared" si="0"/>
        <v>60</v>
      </c>
      <c r="L11" s="32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</row>
    <row r="12" spans="1:148" s="25" customFormat="1" ht="33" customHeight="1" x14ac:dyDescent="0.45">
      <c r="A12" s="31" t="s">
        <v>70</v>
      </c>
      <c r="B12" s="20" t="s">
        <v>86</v>
      </c>
      <c r="C12" s="20" t="s">
        <v>141</v>
      </c>
      <c r="D12" s="20" t="s">
        <v>141</v>
      </c>
      <c r="E12" s="20">
        <v>3</v>
      </c>
      <c r="F12" s="20" t="s">
        <v>186</v>
      </c>
      <c r="G12" s="20" t="s">
        <v>142</v>
      </c>
      <c r="H12" s="20">
        <v>3</v>
      </c>
      <c r="I12" s="20"/>
      <c r="J12" s="20">
        <v>5</v>
      </c>
      <c r="K12" s="20">
        <f t="shared" si="0"/>
        <v>45</v>
      </c>
      <c r="L12" s="32" t="s">
        <v>135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</row>
    <row r="13" spans="1:148" s="25" customFormat="1" ht="33" customHeight="1" thickBot="1" x14ac:dyDescent="0.5">
      <c r="A13" s="34" t="s">
        <v>70</v>
      </c>
      <c r="B13" s="22" t="s">
        <v>87</v>
      </c>
      <c r="C13" s="22" t="s">
        <v>138</v>
      </c>
      <c r="D13" s="22" t="s">
        <v>139</v>
      </c>
      <c r="E13" s="22">
        <v>3</v>
      </c>
      <c r="F13" s="22" t="s">
        <v>140</v>
      </c>
      <c r="G13" s="22" t="s">
        <v>143</v>
      </c>
      <c r="H13" s="22">
        <v>4</v>
      </c>
      <c r="I13" s="22" t="s">
        <v>144</v>
      </c>
      <c r="J13" s="22">
        <v>5</v>
      </c>
      <c r="K13" s="22">
        <f t="shared" si="0"/>
        <v>60</v>
      </c>
      <c r="L13" s="35" t="s">
        <v>135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</row>
    <row r="14" spans="1:148" s="25" customFormat="1" ht="46.9" customHeight="1" thickBot="1" x14ac:dyDescent="0.5">
      <c r="A14" s="29" t="s">
        <v>71</v>
      </c>
      <c r="B14" s="19" t="s">
        <v>88</v>
      </c>
      <c r="C14" s="19" t="s">
        <v>116</v>
      </c>
      <c r="D14" s="19" t="s">
        <v>114</v>
      </c>
      <c r="E14" s="19">
        <v>3</v>
      </c>
      <c r="F14" s="19" t="s">
        <v>147</v>
      </c>
      <c r="G14" s="19" t="s">
        <v>146</v>
      </c>
      <c r="H14" s="19">
        <v>3</v>
      </c>
      <c r="I14" s="19" t="s">
        <v>144</v>
      </c>
      <c r="J14" s="19">
        <v>6</v>
      </c>
      <c r="K14" s="19">
        <f t="shared" ref="K14:K17" si="2">+E14*H14*J14</f>
        <v>54</v>
      </c>
      <c r="L14" s="30" t="s">
        <v>156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</row>
    <row r="15" spans="1:148" s="25" customFormat="1" ht="63.4" customHeight="1" thickBot="1" x14ac:dyDescent="0.5">
      <c r="A15" s="31" t="s">
        <v>71</v>
      </c>
      <c r="B15" s="20" t="s">
        <v>133</v>
      </c>
      <c r="C15" s="20" t="s">
        <v>137</v>
      </c>
      <c r="D15" s="20" t="s">
        <v>136</v>
      </c>
      <c r="E15" s="20">
        <v>3</v>
      </c>
      <c r="F15" s="20" t="s">
        <v>148</v>
      </c>
      <c r="G15" s="20" t="s">
        <v>150</v>
      </c>
      <c r="H15" s="20">
        <v>6</v>
      </c>
      <c r="I15" s="20" t="s">
        <v>144</v>
      </c>
      <c r="J15" s="20">
        <v>6</v>
      </c>
      <c r="K15" s="20">
        <f t="shared" si="2"/>
        <v>108</v>
      </c>
      <c r="L15" s="30" t="s">
        <v>156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</row>
    <row r="16" spans="1:148" s="25" customFormat="1" ht="76.150000000000006" customHeight="1" thickBot="1" x14ac:dyDescent="0.5">
      <c r="A16" s="31" t="s">
        <v>71</v>
      </c>
      <c r="B16" s="20" t="s">
        <v>89</v>
      </c>
      <c r="C16" s="20" t="s">
        <v>138</v>
      </c>
      <c r="D16" s="20" t="s">
        <v>139</v>
      </c>
      <c r="E16" s="20">
        <v>3</v>
      </c>
      <c r="F16" s="20" t="s">
        <v>149</v>
      </c>
      <c r="G16" s="20" t="s">
        <v>150</v>
      </c>
      <c r="H16" s="20">
        <v>5</v>
      </c>
      <c r="I16" s="20" t="s">
        <v>144</v>
      </c>
      <c r="J16" s="20">
        <v>6</v>
      </c>
      <c r="K16" s="20">
        <f t="shared" si="2"/>
        <v>90</v>
      </c>
      <c r="L16" s="30" t="s">
        <v>156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</row>
    <row r="17" spans="1:148" s="25" customFormat="1" ht="75.400000000000006" customHeight="1" x14ac:dyDescent="0.45">
      <c r="A17" s="31" t="s">
        <v>71</v>
      </c>
      <c r="B17" s="20" t="s">
        <v>86</v>
      </c>
      <c r="C17" s="20" t="s">
        <v>141</v>
      </c>
      <c r="D17" s="20" t="s">
        <v>141</v>
      </c>
      <c r="E17" s="20">
        <v>3</v>
      </c>
      <c r="F17" s="20" t="s">
        <v>187</v>
      </c>
      <c r="G17" s="20" t="s">
        <v>150</v>
      </c>
      <c r="H17" s="20">
        <v>4</v>
      </c>
      <c r="I17" s="20" t="s">
        <v>144</v>
      </c>
      <c r="J17" s="20">
        <v>6</v>
      </c>
      <c r="K17" s="20">
        <f t="shared" si="2"/>
        <v>72</v>
      </c>
      <c r="L17" s="30" t="s">
        <v>156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</row>
    <row r="18" spans="1:148" s="25" customFormat="1" ht="46.9" customHeight="1" thickBot="1" x14ac:dyDescent="0.5">
      <c r="A18" s="34" t="s">
        <v>71</v>
      </c>
      <c r="B18" s="41" t="s">
        <v>117</v>
      </c>
      <c r="C18" s="41"/>
      <c r="D18" s="41"/>
      <c r="E18" s="41"/>
      <c r="F18" s="41"/>
      <c r="G18" s="41"/>
      <c r="H18" s="41"/>
      <c r="I18" s="41"/>
      <c r="J18" s="41"/>
      <c r="K18" s="41"/>
      <c r="L18" s="42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</row>
    <row r="19" spans="1:148" s="25" customFormat="1" ht="85.5" customHeight="1" thickBot="1" x14ac:dyDescent="0.5">
      <c r="A19" s="29" t="s">
        <v>72</v>
      </c>
      <c r="B19" s="19" t="s">
        <v>90</v>
      </c>
      <c r="C19" s="19" t="s">
        <v>116</v>
      </c>
      <c r="D19" s="19" t="s">
        <v>116</v>
      </c>
      <c r="E19" s="19">
        <v>3</v>
      </c>
      <c r="F19" s="19" t="s">
        <v>188</v>
      </c>
      <c r="G19" s="44" t="s">
        <v>153</v>
      </c>
      <c r="H19" s="19">
        <v>7</v>
      </c>
      <c r="I19" s="19" t="s">
        <v>157</v>
      </c>
      <c r="J19" s="19">
        <v>7</v>
      </c>
      <c r="K19" s="19">
        <f t="shared" si="0"/>
        <v>147</v>
      </c>
      <c r="L19" s="30" t="s">
        <v>189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</row>
    <row r="20" spans="1:148" s="25" customFormat="1" ht="85.5" customHeight="1" thickBot="1" x14ac:dyDescent="0.5">
      <c r="A20" s="31" t="s">
        <v>72</v>
      </c>
      <c r="B20" s="20" t="s">
        <v>118</v>
      </c>
      <c r="C20" s="20" t="s">
        <v>137</v>
      </c>
      <c r="D20" s="20" t="s">
        <v>137</v>
      </c>
      <c r="E20" s="20">
        <v>3</v>
      </c>
      <c r="F20" s="20" t="s">
        <v>190</v>
      </c>
      <c r="G20" s="44" t="s">
        <v>153</v>
      </c>
      <c r="H20" s="20">
        <v>7</v>
      </c>
      <c r="I20" s="19" t="s">
        <v>157</v>
      </c>
      <c r="J20" s="20">
        <v>7</v>
      </c>
      <c r="K20" s="20">
        <f t="shared" si="0"/>
        <v>147</v>
      </c>
      <c r="L20" s="30" t="s">
        <v>189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</row>
    <row r="21" spans="1:148" s="25" customFormat="1" ht="85.5" customHeight="1" thickBot="1" x14ac:dyDescent="0.5">
      <c r="A21" s="31" t="s">
        <v>72</v>
      </c>
      <c r="B21" s="20" t="s">
        <v>92</v>
      </c>
      <c r="C21" s="20" t="s">
        <v>138</v>
      </c>
      <c r="D21" s="20" t="s">
        <v>138</v>
      </c>
      <c r="E21" s="20">
        <v>3</v>
      </c>
      <c r="F21" s="20" t="s">
        <v>154</v>
      </c>
      <c r="G21" s="44" t="s">
        <v>153</v>
      </c>
      <c r="H21" s="20">
        <v>7</v>
      </c>
      <c r="I21" s="19" t="s">
        <v>157</v>
      </c>
      <c r="J21" s="20">
        <v>7</v>
      </c>
      <c r="K21" s="20">
        <f t="shared" si="0"/>
        <v>147</v>
      </c>
      <c r="L21" s="30" t="s">
        <v>189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</row>
    <row r="22" spans="1:148" s="25" customFormat="1" ht="85.5" customHeight="1" x14ac:dyDescent="0.45">
      <c r="A22" s="31" t="s">
        <v>72</v>
      </c>
      <c r="B22" s="20" t="s">
        <v>93</v>
      </c>
      <c r="C22" s="20" t="s">
        <v>141</v>
      </c>
      <c r="D22" s="20" t="s">
        <v>141</v>
      </c>
      <c r="E22" s="20">
        <v>3</v>
      </c>
      <c r="F22" s="20" t="s">
        <v>155</v>
      </c>
      <c r="G22" s="44" t="s">
        <v>180</v>
      </c>
      <c r="H22" s="20">
        <v>7</v>
      </c>
      <c r="I22" s="19" t="s">
        <v>157</v>
      </c>
      <c r="J22" s="20">
        <v>7</v>
      </c>
      <c r="K22" s="20">
        <f t="shared" si="0"/>
        <v>147</v>
      </c>
      <c r="L22" s="30" t="s">
        <v>189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</row>
    <row r="23" spans="1:148" s="25" customFormat="1" ht="33" customHeight="1" thickBot="1" x14ac:dyDescent="0.5">
      <c r="A23" s="43" t="s">
        <v>72</v>
      </c>
      <c r="B23" s="39" t="s">
        <v>119</v>
      </c>
      <c r="C23" s="39" t="s">
        <v>151</v>
      </c>
      <c r="D23" s="39" t="s">
        <v>152</v>
      </c>
      <c r="E23" s="39"/>
      <c r="F23" s="39"/>
      <c r="G23" s="39"/>
      <c r="H23" s="39"/>
      <c r="I23" s="39"/>
      <c r="J23" s="39"/>
      <c r="K23" s="39">
        <f t="shared" si="0"/>
        <v>0</v>
      </c>
      <c r="L23" s="40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</row>
    <row r="24" spans="1:148" s="25" customFormat="1" ht="89.35" customHeight="1" thickBot="1" x14ac:dyDescent="0.5">
      <c r="A24" s="29" t="s">
        <v>73</v>
      </c>
      <c r="B24" s="19" t="s">
        <v>94</v>
      </c>
      <c r="C24" s="19" t="s">
        <v>116</v>
      </c>
      <c r="D24" s="19" t="s">
        <v>160</v>
      </c>
      <c r="E24" s="19">
        <v>3</v>
      </c>
      <c r="F24" s="19" t="s">
        <v>191</v>
      </c>
      <c r="G24" s="19" t="s">
        <v>192</v>
      </c>
      <c r="H24" s="19">
        <v>3</v>
      </c>
      <c r="I24" s="19" t="s">
        <v>157</v>
      </c>
      <c r="J24" s="19">
        <v>7</v>
      </c>
      <c r="K24" s="19">
        <f t="shared" si="0"/>
        <v>63</v>
      </c>
      <c r="L24" s="30" t="s">
        <v>193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</row>
    <row r="25" spans="1:148" s="25" customFormat="1" ht="89.35" customHeight="1" thickBot="1" x14ac:dyDescent="0.5">
      <c r="A25" s="31" t="s">
        <v>73</v>
      </c>
      <c r="B25" s="20" t="s">
        <v>120</v>
      </c>
      <c r="C25" s="20" t="s">
        <v>137</v>
      </c>
      <c r="D25" s="20" t="s">
        <v>159</v>
      </c>
      <c r="E25" s="20">
        <v>3</v>
      </c>
      <c r="F25" s="20" t="s">
        <v>202</v>
      </c>
      <c r="G25" s="20" t="s">
        <v>162</v>
      </c>
      <c r="H25" s="20">
        <v>3</v>
      </c>
      <c r="I25" s="19" t="s">
        <v>157</v>
      </c>
      <c r="J25" s="20">
        <v>7</v>
      </c>
      <c r="K25" s="20">
        <f t="shared" si="0"/>
        <v>63</v>
      </c>
      <c r="L25" s="30" t="s">
        <v>193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</row>
    <row r="26" spans="1:148" s="25" customFormat="1" ht="89.35" customHeight="1" thickBot="1" x14ac:dyDescent="0.5">
      <c r="A26" s="31" t="s">
        <v>73</v>
      </c>
      <c r="B26" s="20" t="s">
        <v>95</v>
      </c>
      <c r="C26" s="20" t="s">
        <v>138</v>
      </c>
      <c r="D26" s="20" t="s">
        <v>194</v>
      </c>
      <c r="E26" s="20">
        <v>3</v>
      </c>
      <c r="F26" s="20" t="s">
        <v>195</v>
      </c>
      <c r="G26" s="20" t="s">
        <v>161</v>
      </c>
      <c r="H26" s="20">
        <v>7</v>
      </c>
      <c r="I26" s="19" t="s">
        <v>157</v>
      </c>
      <c r="J26" s="20">
        <v>7</v>
      </c>
      <c r="K26" s="20">
        <f t="shared" si="0"/>
        <v>147</v>
      </c>
      <c r="L26" s="30" t="s">
        <v>193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</row>
    <row r="27" spans="1:148" s="25" customFormat="1" ht="89.35" customHeight="1" thickBot="1" x14ac:dyDescent="0.5">
      <c r="A27" s="31" t="s">
        <v>73</v>
      </c>
      <c r="B27" s="20" t="s">
        <v>96</v>
      </c>
      <c r="C27" s="20" t="s">
        <v>141</v>
      </c>
      <c r="D27" s="20" t="s">
        <v>163</v>
      </c>
      <c r="E27" s="20">
        <v>3</v>
      </c>
      <c r="F27" s="20" t="s">
        <v>196</v>
      </c>
      <c r="G27" s="20" t="s">
        <v>197</v>
      </c>
      <c r="H27" s="20">
        <v>3</v>
      </c>
      <c r="I27" s="19" t="s">
        <v>157</v>
      </c>
      <c r="J27" s="20">
        <v>7</v>
      </c>
      <c r="K27" s="20">
        <f t="shared" si="0"/>
        <v>63</v>
      </c>
      <c r="L27" s="30" t="s">
        <v>193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</row>
    <row r="28" spans="1:148" s="25" customFormat="1" ht="89.35" customHeight="1" thickBot="1" x14ac:dyDescent="0.5">
      <c r="A28" s="33" t="s">
        <v>73</v>
      </c>
      <c r="B28" s="21" t="s">
        <v>97</v>
      </c>
      <c r="C28" s="45" t="s">
        <v>138</v>
      </c>
      <c r="D28" s="21" t="s">
        <v>158</v>
      </c>
      <c r="E28" s="21">
        <v>3</v>
      </c>
      <c r="F28" s="21" t="s">
        <v>164</v>
      </c>
      <c r="G28" s="21" t="s">
        <v>198</v>
      </c>
      <c r="H28" s="21">
        <v>3</v>
      </c>
      <c r="I28" s="19" t="s">
        <v>157</v>
      </c>
      <c r="J28" s="21">
        <v>7</v>
      </c>
      <c r="K28" s="21">
        <f t="shared" si="0"/>
        <v>63</v>
      </c>
      <c r="L28" s="30" t="s">
        <v>193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</row>
    <row r="29" spans="1:148" s="25" customFormat="1" ht="76.25" customHeight="1" thickBot="1" x14ac:dyDescent="0.5">
      <c r="A29" s="29" t="s">
        <v>74</v>
      </c>
      <c r="B29" s="19" t="s">
        <v>121</v>
      </c>
      <c r="C29" s="19" t="s">
        <v>165</v>
      </c>
      <c r="D29" s="19" t="s">
        <v>165</v>
      </c>
      <c r="E29" s="19">
        <v>3</v>
      </c>
      <c r="F29" s="19" t="s">
        <v>176</v>
      </c>
      <c r="G29" s="44" t="s">
        <v>153</v>
      </c>
      <c r="H29" s="19">
        <v>7</v>
      </c>
      <c r="I29" s="19" t="s">
        <v>157</v>
      </c>
      <c r="J29" s="19">
        <v>8</v>
      </c>
      <c r="K29" s="19">
        <f t="shared" si="0"/>
        <v>168</v>
      </c>
      <c r="L29" s="30" t="s">
        <v>189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</row>
    <row r="30" spans="1:148" s="25" customFormat="1" ht="76.25" customHeight="1" thickBot="1" x14ac:dyDescent="0.5">
      <c r="A30" s="31" t="s">
        <v>74</v>
      </c>
      <c r="B30" s="20" t="s">
        <v>122</v>
      </c>
      <c r="C30" s="20" t="s">
        <v>166</v>
      </c>
      <c r="D30" s="20" t="s">
        <v>166</v>
      </c>
      <c r="E30" s="20">
        <v>3</v>
      </c>
      <c r="F30" s="20" t="s">
        <v>177</v>
      </c>
      <c r="G30" s="44" t="s">
        <v>153</v>
      </c>
      <c r="H30" s="20">
        <v>7</v>
      </c>
      <c r="I30" s="19" t="s">
        <v>157</v>
      </c>
      <c r="J30" s="20">
        <v>8</v>
      </c>
      <c r="K30" s="20">
        <f t="shared" si="0"/>
        <v>168</v>
      </c>
      <c r="L30" s="30" t="s">
        <v>189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</row>
    <row r="31" spans="1:148" s="25" customFormat="1" ht="76.25" customHeight="1" thickBot="1" x14ac:dyDescent="0.5">
      <c r="A31" s="31" t="s">
        <v>74</v>
      </c>
      <c r="B31" s="20" t="s">
        <v>98</v>
      </c>
      <c r="C31" s="20" t="s">
        <v>167</v>
      </c>
      <c r="D31" s="20" t="s">
        <v>167</v>
      </c>
      <c r="E31" s="20">
        <v>3</v>
      </c>
      <c r="F31" s="20" t="s">
        <v>178</v>
      </c>
      <c r="G31" s="44" t="s">
        <v>153</v>
      </c>
      <c r="H31" s="20">
        <v>7</v>
      </c>
      <c r="I31" s="19" t="s">
        <v>157</v>
      </c>
      <c r="J31" s="20">
        <v>8</v>
      </c>
      <c r="K31" s="20">
        <f t="shared" si="0"/>
        <v>168</v>
      </c>
      <c r="L31" s="30" t="s">
        <v>189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</row>
    <row r="32" spans="1:148" s="25" customFormat="1" ht="76.25" customHeight="1" x14ac:dyDescent="0.45">
      <c r="A32" s="31" t="s">
        <v>74</v>
      </c>
      <c r="B32" s="20" t="s">
        <v>99</v>
      </c>
      <c r="C32" s="20" t="s">
        <v>199</v>
      </c>
      <c r="D32" s="20" t="s">
        <v>199</v>
      </c>
      <c r="E32" s="20">
        <v>3</v>
      </c>
      <c r="F32" s="20" t="s">
        <v>179</v>
      </c>
      <c r="G32" s="44" t="s">
        <v>180</v>
      </c>
      <c r="H32" s="20">
        <v>7</v>
      </c>
      <c r="I32" s="19" t="s">
        <v>157</v>
      </c>
      <c r="J32" s="20">
        <v>8</v>
      </c>
      <c r="K32" s="20">
        <f t="shared" si="0"/>
        <v>168</v>
      </c>
      <c r="L32" s="30" t="s">
        <v>189</v>
      </c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</row>
    <row r="33" spans="1:148" s="25" customFormat="1" ht="76.25" customHeight="1" thickBot="1" x14ac:dyDescent="0.5">
      <c r="A33" s="33" t="s">
        <v>74</v>
      </c>
      <c r="B33" s="21" t="s">
        <v>100</v>
      </c>
      <c r="C33" s="39" t="s">
        <v>151</v>
      </c>
      <c r="D33" s="39" t="s">
        <v>152</v>
      </c>
      <c r="E33" s="39"/>
      <c r="F33" s="39"/>
      <c r="G33" s="39"/>
      <c r="H33" s="39"/>
      <c r="I33" s="39"/>
      <c r="J33" s="39"/>
      <c r="K33" s="39">
        <f t="shared" ref="K33" si="3">+E33*H33*J33</f>
        <v>0</v>
      </c>
      <c r="L33" s="40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</row>
    <row r="34" spans="1:148" s="25" customFormat="1" ht="33" customHeight="1" x14ac:dyDescent="0.45">
      <c r="A34" s="29" t="s">
        <v>75</v>
      </c>
      <c r="B34" s="19" t="s">
        <v>101</v>
      </c>
      <c r="C34" s="46" t="s">
        <v>168</v>
      </c>
      <c r="D34" s="46"/>
      <c r="E34" s="46"/>
      <c r="F34" s="46"/>
      <c r="G34" s="46"/>
      <c r="H34" s="46"/>
      <c r="I34" s="46"/>
      <c r="J34" s="46"/>
      <c r="K34" s="46">
        <f t="shared" si="0"/>
        <v>0</v>
      </c>
      <c r="L34" s="47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</row>
    <row r="35" spans="1:148" s="25" customFormat="1" ht="33" customHeight="1" x14ac:dyDescent="0.45">
      <c r="A35" s="31" t="s">
        <v>75</v>
      </c>
      <c r="B35" s="20" t="s">
        <v>102</v>
      </c>
      <c r="C35" s="23"/>
      <c r="D35" s="23"/>
      <c r="E35" s="23"/>
      <c r="F35" s="23"/>
      <c r="G35" s="23"/>
      <c r="H35" s="23"/>
      <c r="I35" s="23"/>
      <c r="J35" s="23"/>
      <c r="K35" s="23">
        <f t="shared" si="0"/>
        <v>0</v>
      </c>
      <c r="L35" s="24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</row>
    <row r="36" spans="1:148" s="25" customFormat="1" ht="33" customHeight="1" x14ac:dyDescent="0.45">
      <c r="A36" s="31" t="s">
        <v>75</v>
      </c>
      <c r="B36" s="20" t="s">
        <v>103</v>
      </c>
      <c r="C36" s="23"/>
      <c r="D36" s="23"/>
      <c r="E36" s="23"/>
      <c r="F36" s="23"/>
      <c r="G36" s="23"/>
      <c r="H36" s="23"/>
      <c r="I36" s="23"/>
      <c r="J36" s="23"/>
      <c r="K36" s="23">
        <f t="shared" si="0"/>
        <v>0</v>
      </c>
      <c r="L36" s="24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</row>
    <row r="37" spans="1:148" s="25" customFormat="1" ht="33" customHeight="1" x14ac:dyDescent="0.45">
      <c r="A37" s="31" t="s">
        <v>75</v>
      </c>
      <c r="B37" s="20" t="s">
        <v>104</v>
      </c>
      <c r="C37" s="23"/>
      <c r="D37" s="23"/>
      <c r="E37" s="23"/>
      <c r="F37" s="23"/>
      <c r="G37" s="23"/>
      <c r="H37" s="23"/>
      <c r="I37" s="23"/>
      <c r="J37" s="23"/>
      <c r="K37" s="23">
        <f t="shared" si="0"/>
        <v>0</v>
      </c>
      <c r="L37" s="24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</row>
    <row r="38" spans="1:148" s="25" customFormat="1" ht="33" customHeight="1" thickBot="1" x14ac:dyDescent="0.5">
      <c r="A38" s="33" t="s">
        <v>75</v>
      </c>
      <c r="B38" s="21" t="s">
        <v>123</v>
      </c>
      <c r="C38" s="39"/>
      <c r="D38" s="39"/>
      <c r="E38" s="39"/>
      <c r="F38" s="39"/>
      <c r="G38" s="39"/>
      <c r="H38" s="39"/>
      <c r="I38" s="39"/>
      <c r="J38" s="39"/>
      <c r="K38" s="39">
        <f t="shared" si="0"/>
        <v>0</v>
      </c>
      <c r="L38" s="40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</row>
    <row r="39" spans="1:148" s="25" customFormat="1" ht="92.75" customHeight="1" thickBot="1" x14ac:dyDescent="0.5">
      <c r="A39" s="29" t="s">
        <v>76</v>
      </c>
      <c r="B39" s="19" t="s">
        <v>106</v>
      </c>
      <c r="C39" s="19" t="s">
        <v>169</v>
      </c>
      <c r="D39" s="19" t="s">
        <v>169</v>
      </c>
      <c r="E39" s="19">
        <v>3</v>
      </c>
      <c r="F39" s="19" t="s">
        <v>181</v>
      </c>
      <c r="G39" s="19" t="s">
        <v>200</v>
      </c>
      <c r="H39" s="19">
        <v>6</v>
      </c>
      <c r="I39" s="19" t="s">
        <v>157</v>
      </c>
      <c r="J39" s="19">
        <v>7</v>
      </c>
      <c r="K39" s="19">
        <f t="shared" si="0"/>
        <v>126</v>
      </c>
      <c r="L39" s="30" t="s">
        <v>201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</row>
    <row r="40" spans="1:148" s="25" customFormat="1" ht="92.75" customHeight="1" thickBot="1" x14ac:dyDescent="0.5">
      <c r="A40" s="31" t="s">
        <v>76</v>
      </c>
      <c r="B40" s="20" t="s">
        <v>107</v>
      </c>
      <c r="C40" s="20" t="s">
        <v>170</v>
      </c>
      <c r="D40" s="20" t="s">
        <v>170</v>
      </c>
      <c r="E40" s="20">
        <v>3</v>
      </c>
      <c r="F40" s="20" t="s">
        <v>182</v>
      </c>
      <c r="G40" s="20" t="s">
        <v>184</v>
      </c>
      <c r="H40" s="20">
        <v>6</v>
      </c>
      <c r="I40" s="19" t="s">
        <v>157</v>
      </c>
      <c r="J40" s="20">
        <v>7</v>
      </c>
      <c r="K40" s="20">
        <f t="shared" si="0"/>
        <v>126</v>
      </c>
      <c r="L40" s="30" t="s">
        <v>201</v>
      </c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</row>
    <row r="41" spans="1:148" s="25" customFormat="1" ht="92.75" customHeight="1" thickBot="1" x14ac:dyDescent="0.5">
      <c r="A41" s="31" t="s">
        <v>76</v>
      </c>
      <c r="B41" s="20" t="s">
        <v>105</v>
      </c>
      <c r="C41" s="20" t="s">
        <v>171</v>
      </c>
      <c r="D41" s="20" t="s">
        <v>171</v>
      </c>
      <c r="E41" s="20">
        <v>3</v>
      </c>
      <c r="F41" s="20" t="s">
        <v>183</v>
      </c>
      <c r="G41" s="20" t="s">
        <v>184</v>
      </c>
      <c r="H41" s="20">
        <v>6</v>
      </c>
      <c r="I41" s="19" t="s">
        <v>157</v>
      </c>
      <c r="J41" s="20">
        <v>7</v>
      </c>
      <c r="K41" s="20">
        <f t="shared" si="0"/>
        <v>126</v>
      </c>
      <c r="L41" s="30" t="s">
        <v>201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</row>
    <row r="42" spans="1:148" s="25" customFormat="1" ht="92.75" customHeight="1" x14ac:dyDescent="0.45">
      <c r="A42" s="31" t="s">
        <v>76</v>
      </c>
      <c r="B42" s="20" t="s">
        <v>124</v>
      </c>
      <c r="C42" s="20" t="s">
        <v>172</v>
      </c>
      <c r="D42" s="20" t="s">
        <v>172</v>
      </c>
      <c r="E42" s="20">
        <v>3</v>
      </c>
      <c r="F42" s="20" t="s">
        <v>185</v>
      </c>
      <c r="G42" s="20" t="s">
        <v>184</v>
      </c>
      <c r="H42" s="20">
        <v>6</v>
      </c>
      <c r="I42" s="19" t="s">
        <v>157</v>
      </c>
      <c r="J42" s="20">
        <v>7</v>
      </c>
      <c r="K42" s="20">
        <f t="shared" si="0"/>
        <v>126</v>
      </c>
      <c r="L42" s="30" t="s">
        <v>201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</row>
    <row r="43" spans="1:148" s="25" customFormat="1" ht="92.75" customHeight="1" thickBot="1" x14ac:dyDescent="0.5">
      <c r="A43" s="33" t="s">
        <v>76</v>
      </c>
      <c r="B43" s="21" t="s">
        <v>108</v>
      </c>
      <c r="C43" s="39" t="s">
        <v>151</v>
      </c>
      <c r="D43" s="39" t="s">
        <v>152</v>
      </c>
      <c r="E43" s="39"/>
      <c r="F43" s="39"/>
      <c r="G43" s="39"/>
      <c r="H43" s="39"/>
      <c r="I43" s="39"/>
      <c r="J43" s="39"/>
      <c r="K43" s="39">
        <f t="shared" si="0"/>
        <v>0</v>
      </c>
      <c r="L43" s="40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</row>
    <row r="44" spans="1:148" s="25" customFormat="1" ht="124.5" customHeight="1" thickBot="1" x14ac:dyDescent="0.5">
      <c r="A44" s="29" t="s">
        <v>77</v>
      </c>
      <c r="B44" s="19" t="s">
        <v>110</v>
      </c>
      <c r="C44" s="19" t="s">
        <v>173</v>
      </c>
      <c r="D44" s="19" t="s">
        <v>169</v>
      </c>
      <c r="E44" s="19">
        <v>3</v>
      </c>
      <c r="F44" s="19" t="s">
        <v>181</v>
      </c>
      <c r="G44" s="19" t="s">
        <v>200</v>
      </c>
      <c r="H44" s="19">
        <v>6</v>
      </c>
      <c r="I44" s="19" t="s">
        <v>157</v>
      </c>
      <c r="J44" s="19">
        <v>7</v>
      </c>
      <c r="K44" s="19">
        <f t="shared" ref="K44:K47" si="4">+E44*H44*J44</f>
        <v>126</v>
      </c>
      <c r="L44" s="30" t="s">
        <v>201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</row>
    <row r="45" spans="1:148" s="25" customFormat="1" ht="124.5" customHeight="1" thickBot="1" x14ac:dyDescent="0.5">
      <c r="A45" s="31" t="s">
        <v>77</v>
      </c>
      <c r="B45" s="20" t="s">
        <v>109</v>
      </c>
      <c r="C45" s="20" t="s">
        <v>174</v>
      </c>
      <c r="D45" s="20" t="s">
        <v>170</v>
      </c>
      <c r="E45" s="20">
        <v>3</v>
      </c>
      <c r="F45" s="20" t="s">
        <v>182</v>
      </c>
      <c r="G45" s="20" t="s">
        <v>184</v>
      </c>
      <c r="H45" s="20">
        <v>6</v>
      </c>
      <c r="I45" s="19" t="s">
        <v>157</v>
      </c>
      <c r="J45" s="20">
        <v>7</v>
      </c>
      <c r="K45" s="20">
        <f t="shared" si="4"/>
        <v>126</v>
      </c>
      <c r="L45" s="30" t="s">
        <v>201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</row>
    <row r="46" spans="1:148" s="25" customFormat="1" ht="124.5" customHeight="1" thickBot="1" x14ac:dyDescent="0.5">
      <c r="A46" s="31" t="s">
        <v>77</v>
      </c>
      <c r="B46" s="20" t="s">
        <v>78</v>
      </c>
      <c r="C46" s="20" t="s">
        <v>138</v>
      </c>
      <c r="D46" s="20" t="s">
        <v>171</v>
      </c>
      <c r="E46" s="20">
        <v>3</v>
      </c>
      <c r="F46" s="20" t="s">
        <v>183</v>
      </c>
      <c r="G46" s="20" t="s">
        <v>184</v>
      </c>
      <c r="H46" s="20">
        <v>6</v>
      </c>
      <c r="I46" s="19" t="s">
        <v>157</v>
      </c>
      <c r="J46" s="20">
        <v>7</v>
      </c>
      <c r="K46" s="20">
        <f t="shared" si="4"/>
        <v>126</v>
      </c>
      <c r="L46" s="30" t="s">
        <v>201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</row>
    <row r="47" spans="1:148" s="25" customFormat="1" ht="124.5" customHeight="1" x14ac:dyDescent="0.45">
      <c r="A47" s="31" t="s">
        <v>77</v>
      </c>
      <c r="B47" s="20" t="s">
        <v>79</v>
      </c>
      <c r="C47" s="20" t="s">
        <v>175</v>
      </c>
      <c r="D47" s="20" t="s">
        <v>172</v>
      </c>
      <c r="E47" s="20">
        <v>3</v>
      </c>
      <c r="F47" s="20" t="s">
        <v>185</v>
      </c>
      <c r="G47" s="20" t="s">
        <v>184</v>
      </c>
      <c r="H47" s="20">
        <v>6</v>
      </c>
      <c r="I47" s="19" t="s">
        <v>157</v>
      </c>
      <c r="J47" s="20">
        <v>7</v>
      </c>
      <c r="K47" s="20">
        <f t="shared" si="4"/>
        <v>126</v>
      </c>
      <c r="L47" s="30" t="s">
        <v>201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</row>
    <row r="48" spans="1:148" s="25" customFormat="1" ht="33" customHeight="1" thickBot="1" x14ac:dyDescent="0.5">
      <c r="A48" s="34" t="s">
        <v>77</v>
      </c>
      <c r="B48" s="22" t="s">
        <v>111</v>
      </c>
      <c r="C48" s="39" t="s">
        <v>151</v>
      </c>
      <c r="D48" s="39" t="s">
        <v>152</v>
      </c>
      <c r="E48" s="39"/>
      <c r="F48" s="39"/>
      <c r="G48" s="39"/>
      <c r="H48" s="39"/>
      <c r="I48" s="39"/>
      <c r="J48" s="39"/>
      <c r="K48" s="39">
        <f t="shared" si="0"/>
        <v>0</v>
      </c>
      <c r="L48" s="40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</row>
    <row r="49" spans="1:148" s="25" customFormat="1" ht="33" customHeight="1" x14ac:dyDescent="0.45">
      <c r="B49" s="6"/>
      <c r="C49" s="6"/>
      <c r="D49" s="6"/>
      <c r="E49" s="6"/>
      <c r="F49" s="6"/>
      <c r="G49" s="6"/>
      <c r="H49" s="6"/>
      <c r="I49" s="6"/>
      <c r="J49" s="6"/>
      <c r="K49" s="6"/>
      <c r="L49" s="3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</row>
    <row r="50" spans="1:148" s="25" customFormat="1" ht="22.5" customHeight="1" x14ac:dyDescent="0.45">
      <c r="B50" s="6"/>
      <c r="C50" s="6"/>
      <c r="D50" s="6"/>
      <c r="E50" s="6"/>
      <c r="F50" s="6"/>
      <c r="G50" s="6"/>
      <c r="H50" s="6"/>
      <c r="I50" s="6"/>
      <c r="J50" s="6"/>
      <c r="K50" s="6"/>
      <c r="L50" s="3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</row>
    <row r="51" spans="1:148" s="25" customFormat="1" ht="22.5" customHeight="1" x14ac:dyDescent="0.45">
      <c r="B51" s="6"/>
      <c r="C51" s="6"/>
      <c r="D51" s="6"/>
      <c r="E51" s="6"/>
      <c r="F51" s="6"/>
      <c r="G51" s="6"/>
      <c r="H51" s="6"/>
      <c r="I51" s="6"/>
      <c r="J51" s="6"/>
      <c r="K51" s="6"/>
      <c r="L51" s="3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</row>
    <row r="52" spans="1:148" s="25" customFormat="1" ht="22.5" customHeight="1" x14ac:dyDescent="0.45">
      <c r="B52" s="6"/>
      <c r="C52" s="6"/>
      <c r="D52" s="6"/>
      <c r="E52" s="6"/>
      <c r="F52" s="6"/>
      <c r="G52" s="6"/>
      <c r="H52" s="6"/>
      <c r="I52" s="6"/>
      <c r="J52" s="6"/>
      <c r="K52" s="6"/>
      <c r="L52" s="3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</row>
    <row r="53" spans="1:148" s="25" customFormat="1" ht="22.5" customHeight="1" x14ac:dyDescent="0.45">
      <c r="B53" s="6"/>
      <c r="C53" s="6"/>
      <c r="D53" s="6"/>
      <c r="E53" s="6"/>
      <c r="F53" s="6"/>
      <c r="G53" s="6"/>
      <c r="H53" s="6"/>
      <c r="I53" s="6"/>
      <c r="J53" s="6"/>
      <c r="K53" s="6"/>
      <c r="L53" s="3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</row>
    <row r="54" spans="1:148" s="25" customFormat="1" ht="22.5" customHeight="1" x14ac:dyDescent="0.45">
      <c r="B54" s="6"/>
      <c r="C54" s="6"/>
      <c r="D54" s="6"/>
      <c r="E54" s="6"/>
      <c r="F54" s="6"/>
      <c r="G54" s="6"/>
      <c r="H54" s="6"/>
      <c r="I54" s="6"/>
      <c r="J54" s="6"/>
      <c r="K54" s="6"/>
      <c r="L54" s="3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</row>
    <row r="55" spans="1:148" s="25" customFormat="1" ht="22.5" customHeight="1" x14ac:dyDescent="0.45">
      <c r="B55" s="6"/>
      <c r="C55" s="6"/>
      <c r="D55" s="6"/>
      <c r="E55" s="6"/>
      <c r="F55" s="6"/>
      <c r="G55" s="6"/>
      <c r="H55" s="6"/>
      <c r="I55" s="6"/>
      <c r="J55" s="6"/>
      <c r="K55" s="6"/>
      <c r="L55" s="3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</row>
    <row r="56" spans="1:148" s="25" customFormat="1" ht="22.5" customHeight="1" x14ac:dyDescent="0.45">
      <c r="B56" s="6"/>
      <c r="C56" s="6"/>
      <c r="D56" s="6"/>
      <c r="E56" s="6"/>
      <c r="F56" s="6"/>
      <c r="G56" s="6"/>
      <c r="H56" s="6"/>
      <c r="I56" s="6"/>
      <c r="J56" s="6"/>
      <c r="K56" s="6"/>
      <c r="L56" s="3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</row>
    <row r="57" spans="1:148" s="25" customFormat="1" ht="22.5" customHeight="1" x14ac:dyDescent="0.45">
      <c r="B57" s="6"/>
      <c r="C57" s="6"/>
      <c r="D57" s="6"/>
      <c r="E57" s="6"/>
      <c r="F57" s="6"/>
      <c r="G57" s="6"/>
      <c r="H57" s="6"/>
      <c r="I57" s="6"/>
      <c r="J57" s="6"/>
      <c r="K57" s="6"/>
      <c r="L57" s="3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</row>
    <row r="58" spans="1:148" s="25" customFormat="1" ht="22.5" customHeight="1" x14ac:dyDescent="0.45">
      <c r="B58" s="6"/>
      <c r="C58" s="6"/>
      <c r="D58" s="6"/>
      <c r="E58" s="6"/>
      <c r="F58" s="6"/>
      <c r="G58" s="6"/>
      <c r="H58" s="6"/>
      <c r="I58" s="6"/>
      <c r="J58" s="6"/>
      <c r="K58" s="6"/>
      <c r="L58" s="3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</row>
    <row r="59" spans="1:148" ht="22.5" customHeight="1" x14ac:dyDescent="0.45">
      <c r="A59" s="25"/>
      <c r="L59" s="36"/>
    </row>
    <row r="60" spans="1:148" ht="22.5" customHeight="1" x14ac:dyDescent="0.45">
      <c r="A60" s="25"/>
      <c r="L60" s="36"/>
    </row>
    <row r="61" spans="1:148" x14ac:dyDescent="0.45">
      <c r="A61" s="25"/>
      <c r="L61" s="36"/>
    </row>
    <row r="62" spans="1:148" x14ac:dyDescent="0.45">
      <c r="A62" s="25"/>
      <c r="L62" s="36"/>
    </row>
    <row r="63" spans="1:148" x14ac:dyDescent="0.45">
      <c r="A63" s="25"/>
      <c r="L63" s="36"/>
    </row>
    <row r="64" spans="1:148" x14ac:dyDescent="0.45">
      <c r="A64" s="25"/>
      <c r="L64" s="36"/>
    </row>
    <row r="65" spans="1:12" x14ac:dyDescent="0.45">
      <c r="A65" s="25"/>
      <c r="L65" s="36"/>
    </row>
    <row r="66" spans="1:12" x14ac:dyDescent="0.45">
      <c r="A66" s="25"/>
      <c r="L66" s="36"/>
    </row>
    <row r="67" spans="1:12" x14ac:dyDescent="0.45">
      <c r="A67" s="25"/>
      <c r="L67" s="36"/>
    </row>
    <row r="68" spans="1:12" x14ac:dyDescent="0.45">
      <c r="A68" s="25"/>
      <c r="L68" s="36"/>
    </row>
    <row r="69" spans="1:12" x14ac:dyDescent="0.45">
      <c r="A69" s="25"/>
      <c r="L69" s="36"/>
    </row>
    <row r="70" spans="1:12" x14ac:dyDescent="0.45">
      <c r="A70" s="25"/>
      <c r="L70" s="36"/>
    </row>
    <row r="71" spans="1:12" x14ac:dyDescent="0.45">
      <c r="A71" s="25"/>
      <c r="L71" s="36"/>
    </row>
    <row r="72" spans="1:12" x14ac:dyDescent="0.45">
      <c r="A72" s="25"/>
      <c r="L72" s="36"/>
    </row>
    <row r="73" spans="1:12" x14ac:dyDescent="0.45">
      <c r="A73" s="25"/>
      <c r="L73" s="36"/>
    </row>
    <row r="74" spans="1:12" x14ac:dyDescent="0.45">
      <c r="A74" s="25"/>
      <c r="L74" s="36"/>
    </row>
    <row r="75" spans="1:12" x14ac:dyDescent="0.45">
      <c r="A75" s="25"/>
      <c r="L75" s="36"/>
    </row>
    <row r="76" spans="1:12" x14ac:dyDescent="0.45">
      <c r="A76" s="25"/>
      <c r="L76" s="36"/>
    </row>
    <row r="77" spans="1:12" x14ac:dyDescent="0.45">
      <c r="A77" s="25"/>
      <c r="L77" s="36"/>
    </row>
    <row r="78" spans="1:12" x14ac:dyDescent="0.45">
      <c r="A78" s="25"/>
      <c r="L78" s="36"/>
    </row>
    <row r="79" spans="1:12" x14ac:dyDescent="0.45">
      <c r="A79" s="25"/>
      <c r="L79" s="36"/>
    </row>
    <row r="80" spans="1:12" x14ac:dyDescent="0.45">
      <c r="A80" s="25"/>
      <c r="L80" s="36"/>
    </row>
    <row r="81" spans="1:12" x14ac:dyDescent="0.45">
      <c r="A81" s="25"/>
      <c r="L81" s="36"/>
    </row>
    <row r="82" spans="1:12" x14ac:dyDescent="0.45">
      <c r="A82" s="25"/>
      <c r="L82" s="36"/>
    </row>
    <row r="83" spans="1:12" x14ac:dyDescent="0.45">
      <c r="A83" s="25"/>
      <c r="L83" s="36"/>
    </row>
    <row r="84" spans="1:12" x14ac:dyDescent="0.45">
      <c r="A84" s="25"/>
      <c r="L84" s="36"/>
    </row>
    <row r="85" spans="1:12" x14ac:dyDescent="0.45">
      <c r="A85" s="25"/>
      <c r="L85" s="36"/>
    </row>
    <row r="86" spans="1:12" x14ac:dyDescent="0.45">
      <c r="A86" s="25"/>
      <c r="L86" s="36"/>
    </row>
    <row r="87" spans="1:12" x14ac:dyDescent="0.45">
      <c r="A87" s="25"/>
      <c r="L87" s="36"/>
    </row>
    <row r="88" spans="1:12" x14ac:dyDescent="0.45">
      <c r="A88" s="25"/>
      <c r="L88" s="36"/>
    </row>
    <row r="89" spans="1:12" x14ac:dyDescent="0.45">
      <c r="A89" s="25"/>
      <c r="L89" s="36"/>
    </row>
    <row r="90" spans="1:12" x14ac:dyDescent="0.45">
      <c r="A90" s="25"/>
      <c r="L90" s="36"/>
    </row>
    <row r="91" spans="1:12" x14ac:dyDescent="0.45">
      <c r="A91" s="25"/>
      <c r="L91" s="36"/>
    </row>
    <row r="92" spans="1:12" x14ac:dyDescent="0.45">
      <c r="A92" s="25"/>
      <c r="L92" s="36"/>
    </row>
    <row r="93" spans="1:12" x14ac:dyDescent="0.45">
      <c r="A93" s="25"/>
      <c r="L93" s="36"/>
    </row>
    <row r="94" spans="1:12" x14ac:dyDescent="0.45">
      <c r="A94" s="25"/>
      <c r="L94" s="36"/>
    </row>
    <row r="95" spans="1:12" x14ac:dyDescent="0.45">
      <c r="A95" s="25"/>
      <c r="L95" s="36"/>
    </row>
    <row r="96" spans="1:12" x14ac:dyDescent="0.45">
      <c r="A96" s="25"/>
      <c r="L96" s="36"/>
    </row>
    <row r="97" spans="1:12" x14ac:dyDescent="0.45">
      <c r="A97" s="25"/>
      <c r="L97" s="36"/>
    </row>
    <row r="98" spans="1:12" x14ac:dyDescent="0.45">
      <c r="A98" s="25"/>
      <c r="L98" s="36"/>
    </row>
    <row r="99" spans="1:12" ht="14.65" thickBot="1" x14ac:dyDescent="0.5">
      <c r="A99" s="3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4BAC-FC83-437E-AD13-1586FAE15A7D}">
  <dimension ref="B2:C12"/>
  <sheetViews>
    <sheetView workbookViewId="0">
      <selection activeCell="C12" sqref="C2:C13"/>
    </sheetView>
  </sheetViews>
  <sheetFormatPr defaultRowHeight="14.25" x14ac:dyDescent="0.45"/>
  <cols>
    <col min="2" max="2" width="18.33203125" style="3" customWidth="1"/>
    <col min="3" max="3" width="54.53125" customWidth="1"/>
  </cols>
  <sheetData>
    <row r="2" spans="2:3" x14ac:dyDescent="0.45">
      <c r="B2" s="2" t="s">
        <v>7</v>
      </c>
      <c r="C2" s="1" t="s">
        <v>12</v>
      </c>
    </row>
    <row r="3" spans="2:3" x14ac:dyDescent="0.45">
      <c r="B3" s="3">
        <v>1</v>
      </c>
      <c r="C3" t="s">
        <v>63</v>
      </c>
    </row>
    <row r="4" spans="2:3" x14ac:dyDescent="0.45">
      <c r="B4" s="3">
        <v>2</v>
      </c>
      <c r="C4" t="s">
        <v>64</v>
      </c>
    </row>
    <row r="5" spans="2:3" x14ac:dyDescent="0.45">
      <c r="B5" s="3">
        <v>3</v>
      </c>
      <c r="C5" t="s">
        <v>65</v>
      </c>
    </row>
    <row r="6" spans="2:3" x14ac:dyDescent="0.45">
      <c r="B6" s="3">
        <v>4</v>
      </c>
      <c r="C6" t="s">
        <v>15</v>
      </c>
    </row>
    <row r="7" spans="2:3" x14ac:dyDescent="0.45">
      <c r="B7" s="3">
        <v>5</v>
      </c>
      <c r="C7" t="s">
        <v>14</v>
      </c>
    </row>
    <row r="8" spans="2:3" x14ac:dyDescent="0.45">
      <c r="B8" s="3">
        <v>6</v>
      </c>
      <c r="C8" t="s">
        <v>66</v>
      </c>
    </row>
    <row r="9" spans="2:3" x14ac:dyDescent="0.45">
      <c r="B9" s="3">
        <v>7</v>
      </c>
      <c r="C9" t="s">
        <v>16</v>
      </c>
    </row>
    <row r="10" spans="2:3" x14ac:dyDescent="0.45">
      <c r="B10" s="3">
        <v>8</v>
      </c>
      <c r="C10" t="s">
        <v>13</v>
      </c>
    </row>
    <row r="11" spans="2:3" x14ac:dyDescent="0.45">
      <c r="B11" s="3">
        <v>9</v>
      </c>
      <c r="C11" t="s">
        <v>67</v>
      </c>
    </row>
    <row r="12" spans="2:3" x14ac:dyDescent="0.45">
      <c r="B12" s="3">
        <v>10</v>
      </c>
      <c r="C12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6939-65A3-4237-9AE3-4F2C6256D674}">
  <dimension ref="B1:E13"/>
  <sheetViews>
    <sheetView workbookViewId="0">
      <selection activeCell="J12" sqref="J12"/>
    </sheetView>
  </sheetViews>
  <sheetFormatPr defaultRowHeight="14.25" x14ac:dyDescent="0.45"/>
  <cols>
    <col min="1" max="2" width="9.06640625" style="4"/>
    <col min="3" max="3" width="24.3984375" style="4" customWidth="1"/>
    <col min="4" max="4" width="39.6640625" style="4" customWidth="1"/>
    <col min="5" max="5" width="17.6640625" style="4" customWidth="1"/>
    <col min="6" max="16384" width="9.06640625" style="4"/>
  </cols>
  <sheetData>
    <row r="1" spans="2:5" ht="14.65" thickBot="1" x14ac:dyDescent="0.5"/>
    <row r="2" spans="2:5" ht="14.65" thickBot="1" x14ac:dyDescent="0.5">
      <c r="B2" s="48" t="s">
        <v>40</v>
      </c>
      <c r="C2" s="49"/>
      <c r="D2" s="49"/>
      <c r="E2" s="50"/>
    </row>
    <row r="3" spans="2:5" ht="34.15" customHeight="1" thickBot="1" x14ac:dyDescent="0.5">
      <c r="B3" s="16" t="s">
        <v>7</v>
      </c>
      <c r="C3" s="16" t="s">
        <v>18</v>
      </c>
      <c r="D3" s="16" t="s">
        <v>19</v>
      </c>
      <c r="E3" s="16" t="s">
        <v>41</v>
      </c>
    </row>
    <row r="4" spans="2:5" ht="28.9" thickBot="1" x14ac:dyDescent="0.5">
      <c r="B4" s="18">
        <v>1</v>
      </c>
      <c r="C4" s="17" t="s">
        <v>42</v>
      </c>
      <c r="D4" s="17" t="s">
        <v>43</v>
      </c>
      <c r="E4" s="16" t="s">
        <v>44</v>
      </c>
    </row>
    <row r="5" spans="2:5" ht="28.9" thickBot="1" x14ac:dyDescent="0.5">
      <c r="B5" s="18">
        <v>2</v>
      </c>
      <c r="C5" s="17" t="s">
        <v>45</v>
      </c>
      <c r="D5" s="17" t="s">
        <v>46</v>
      </c>
      <c r="E5" s="16">
        <v>6.7000000000000002E-6</v>
      </c>
    </row>
    <row r="6" spans="2:5" ht="14.65" thickBot="1" x14ac:dyDescent="0.5">
      <c r="B6" s="18">
        <v>3</v>
      </c>
      <c r="C6" s="17" t="s">
        <v>47</v>
      </c>
      <c r="D6" s="17" t="s">
        <v>48</v>
      </c>
      <c r="E6" s="16">
        <v>6.7000000000000002E-5</v>
      </c>
    </row>
    <row r="7" spans="2:5" ht="14.65" thickBot="1" x14ac:dyDescent="0.5">
      <c r="B7" s="18">
        <v>4</v>
      </c>
      <c r="C7" s="17" t="s">
        <v>49</v>
      </c>
      <c r="D7" s="17" t="s">
        <v>50</v>
      </c>
      <c r="E7" s="16">
        <v>5.0000000000000001E-4</v>
      </c>
    </row>
    <row r="8" spans="2:5" ht="28.9" thickBot="1" x14ac:dyDescent="0.5">
      <c r="B8" s="18">
        <v>5</v>
      </c>
      <c r="C8" s="17" t="s">
        <v>51</v>
      </c>
      <c r="D8" s="17" t="s">
        <v>52</v>
      </c>
      <c r="E8" s="16">
        <v>2.5000000000000001E-3</v>
      </c>
    </row>
    <row r="9" spans="2:5" ht="14.65" thickBot="1" x14ac:dyDescent="0.5">
      <c r="B9" s="18">
        <v>6</v>
      </c>
      <c r="C9" s="17" t="s">
        <v>53</v>
      </c>
      <c r="D9" s="17" t="s">
        <v>54</v>
      </c>
      <c r="E9" s="16">
        <v>1.2500000000000001E-2</v>
      </c>
    </row>
    <row r="10" spans="2:5" ht="14.65" thickBot="1" x14ac:dyDescent="0.5">
      <c r="B10" s="18">
        <v>7</v>
      </c>
      <c r="C10" s="17" t="s">
        <v>55</v>
      </c>
      <c r="D10" s="17" t="s">
        <v>56</v>
      </c>
      <c r="E10" s="16">
        <v>0.05</v>
      </c>
    </row>
    <row r="11" spans="2:5" ht="14.65" thickBot="1" x14ac:dyDescent="0.5">
      <c r="B11" s="18">
        <v>8</v>
      </c>
      <c r="C11" s="17" t="s">
        <v>57</v>
      </c>
      <c r="D11" s="17" t="s">
        <v>58</v>
      </c>
      <c r="E11" s="16">
        <v>0.125</v>
      </c>
    </row>
    <row r="12" spans="2:5" ht="14.65" thickBot="1" x14ac:dyDescent="0.5">
      <c r="B12" s="18">
        <v>9</v>
      </c>
      <c r="C12" s="17" t="s">
        <v>59</v>
      </c>
      <c r="D12" s="17" t="s">
        <v>60</v>
      </c>
      <c r="E12" s="16">
        <v>0.33</v>
      </c>
    </row>
    <row r="13" spans="2:5" ht="14.65" thickBot="1" x14ac:dyDescent="0.5">
      <c r="B13" s="18">
        <v>10</v>
      </c>
      <c r="C13" s="17" t="s">
        <v>61</v>
      </c>
      <c r="D13" s="17" t="s">
        <v>62</v>
      </c>
      <c r="E13" s="16">
        <v>0.5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F14B-1F7B-4C4C-9214-F82145B796DE}">
  <dimension ref="B1:D13"/>
  <sheetViews>
    <sheetView topLeftCell="A3" workbookViewId="0">
      <selection activeCell="D16" sqref="D16"/>
    </sheetView>
  </sheetViews>
  <sheetFormatPr defaultRowHeight="14.25" x14ac:dyDescent="0.45"/>
  <cols>
    <col min="2" max="2" width="9.06640625" style="6"/>
    <col min="3" max="3" width="31.06640625" style="6" customWidth="1"/>
    <col min="4" max="4" width="76.46484375" style="4" customWidth="1"/>
  </cols>
  <sheetData>
    <row r="1" spans="2:4" ht="14.65" thickBot="1" x14ac:dyDescent="0.5"/>
    <row r="2" spans="2:4" ht="28.5" customHeight="1" thickBot="1" x14ac:dyDescent="0.5">
      <c r="B2" s="51" t="s">
        <v>17</v>
      </c>
      <c r="C2" s="52"/>
      <c r="D2" s="53"/>
    </row>
    <row r="3" spans="2:4" ht="14.65" thickBot="1" x14ac:dyDescent="0.5">
      <c r="B3" s="7" t="s">
        <v>7</v>
      </c>
      <c r="C3" s="7" t="s">
        <v>18</v>
      </c>
      <c r="D3" s="7" t="s">
        <v>19</v>
      </c>
    </row>
    <row r="4" spans="2:4" ht="28.5" x14ac:dyDescent="0.45">
      <c r="B4" s="8">
        <v>1</v>
      </c>
      <c r="C4" s="9" t="s">
        <v>20</v>
      </c>
      <c r="D4" s="10" t="s">
        <v>21</v>
      </c>
    </row>
    <row r="5" spans="2:4" ht="28.5" x14ac:dyDescent="0.45">
      <c r="B5" s="11">
        <v>2</v>
      </c>
      <c r="C5" s="5" t="s">
        <v>22</v>
      </c>
      <c r="D5" s="12" t="s">
        <v>23</v>
      </c>
    </row>
    <row r="6" spans="2:4" ht="28.5" x14ac:dyDescent="0.45">
      <c r="B6" s="11">
        <v>3</v>
      </c>
      <c r="C6" s="5" t="s">
        <v>24</v>
      </c>
      <c r="D6" s="12" t="s">
        <v>25</v>
      </c>
    </row>
    <row r="7" spans="2:4" ht="28.5" x14ac:dyDescent="0.45">
      <c r="B7" s="11">
        <v>4</v>
      </c>
      <c r="C7" s="5" t="s">
        <v>26</v>
      </c>
      <c r="D7" s="12" t="s">
        <v>27</v>
      </c>
    </row>
    <row r="8" spans="2:4" ht="28.5" x14ac:dyDescent="0.45">
      <c r="B8" s="11">
        <v>5</v>
      </c>
      <c r="C8" s="5" t="s">
        <v>28</v>
      </c>
      <c r="D8" s="12" t="s">
        <v>29</v>
      </c>
    </row>
    <row r="9" spans="2:4" ht="28.5" x14ac:dyDescent="0.45">
      <c r="B9" s="11">
        <v>6</v>
      </c>
      <c r="C9" s="5" t="s">
        <v>30</v>
      </c>
      <c r="D9" s="12" t="s">
        <v>31</v>
      </c>
    </row>
    <row r="10" spans="2:4" ht="28.5" x14ac:dyDescent="0.45">
      <c r="B10" s="11">
        <v>7</v>
      </c>
      <c r="C10" s="5" t="s">
        <v>32</v>
      </c>
      <c r="D10" s="12" t="s">
        <v>33</v>
      </c>
    </row>
    <row r="11" spans="2:4" ht="28.5" x14ac:dyDescent="0.45">
      <c r="B11" s="11">
        <v>8</v>
      </c>
      <c r="C11" s="5" t="s">
        <v>34</v>
      </c>
      <c r="D11" s="12" t="s">
        <v>35</v>
      </c>
    </row>
    <row r="12" spans="2:4" ht="28.5" x14ac:dyDescent="0.45">
      <c r="B12" s="11">
        <v>9</v>
      </c>
      <c r="C12" s="5" t="s">
        <v>36</v>
      </c>
      <c r="D12" s="12" t="s">
        <v>37</v>
      </c>
    </row>
    <row r="13" spans="2:4" ht="28.9" thickBot="1" x14ac:dyDescent="0.5">
      <c r="B13" s="13">
        <v>10</v>
      </c>
      <c r="C13" s="14" t="s">
        <v>38</v>
      </c>
      <c r="D13" s="15" t="s">
        <v>39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FMEA</vt:lpstr>
      <vt:lpstr>Severity</vt:lpstr>
      <vt:lpstr>Occurence</vt:lpstr>
      <vt:lpstr>Detection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2020-04-29T13:37:03Z</dcterms:created>
  <dcterms:modified xsi:type="dcterms:W3CDTF">2023-05-20T12:49:04Z</dcterms:modified>
</cp:coreProperties>
</file>