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workbookProtection workbookPassword="E58C" lockStructure="1"/>
  <bookViews>
    <workbookView xWindow="-375" yWindow="2250" windowWidth="15180" windowHeight="852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45621" iterate="1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<sst xmlns="http://schemas.openxmlformats.org/spreadsheetml/2006/main" count="116" uniqueCount="111">
  <si>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</si>
  <si>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</si>
  <si>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</si>
  <si>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</si>
  <si>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</si>
  <si>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</si>
  <si>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</si>
  <si>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</si>
  <si>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</si>
  <si>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</si>
  <si>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</si>
  <si>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</si>
  <si>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</si>
  <si>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</si>
  <si>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</si>
  <si>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</si>
  <si>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</si>
  <si>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</si>
  <si>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</si>
  <si>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</si>
  <si>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</si>
  <si>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</si>
  <si>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</si>
  <si>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</si>
  <si>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</si>
  <si>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</si>
  <si>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</si>
  <si>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</si>
  <si>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</si>
  <si>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</si>
  <si>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Weibel Tracking Radar</t>
  </si>
  <si>
    <t>MSL-60034</t>
  </si>
  <si>
    <t>All Operators &amp; Inst Managers</t>
  </si>
  <si>
    <t>C.Budden</t>
  </si>
  <si>
    <t>Dynamic Instrumentation (QinetiQ)</t>
  </si>
  <si>
    <t>1 of 2</t>
  </si>
  <si>
    <t>Deployment of Radar</t>
  </si>
  <si>
    <t>Incorrect position</t>
  </si>
  <si>
    <t>Failure to track full trajectory</t>
  </si>
  <si>
    <t>Incorrect judgement/ methodology</t>
  </si>
  <si>
    <t>Current site set-up/ Operator judgement</t>
  </si>
  <si>
    <t>Extensive training needed</t>
  </si>
  <si>
    <t xml:space="preserve">Extended training course </t>
  </si>
  <si>
    <t>Set-up of Radar</t>
  </si>
  <si>
    <t>Incorrect settings</t>
  </si>
  <si>
    <t>Failure to track/ capture</t>
  </si>
  <si>
    <t>Overlooked setting options</t>
  </si>
  <si>
    <t>Standard operating porocedure/ competency</t>
  </si>
  <si>
    <t>Re-assess/ Refresh on competency/ training</t>
  </si>
  <si>
    <t>Re-assesment</t>
  </si>
  <si>
    <t>Converting/ Input Co-Ords</t>
  </si>
  <si>
    <t>Mis-read figures</t>
  </si>
  <si>
    <t>Projectile position error</t>
  </si>
  <si>
    <t>Concentration</t>
  </si>
  <si>
    <t>Calibration/ Align Radar</t>
  </si>
  <si>
    <t>Input of projectile data</t>
  </si>
  <si>
    <t>Triggering of Radar</t>
  </si>
  <si>
    <t>Measure projectile in flight</t>
  </si>
  <si>
    <t>Overlooked/ forgetting</t>
  </si>
  <si>
    <t>Incorrect/ wrong data inputted</t>
  </si>
  <si>
    <t>No trigger</t>
  </si>
  <si>
    <t>False trigger/ early trigger</t>
  </si>
  <si>
    <t>Loose track mid-flight</t>
  </si>
  <si>
    <t>Noisy signal</t>
  </si>
  <si>
    <t>Incorrect results</t>
  </si>
  <si>
    <t>Incorrect Radar look-in angle</t>
  </si>
  <si>
    <t>Inaccurate trajectory results</t>
  </si>
  <si>
    <t>Wrong projectile trajectory data</t>
  </si>
  <si>
    <t>No cature of trajectory</t>
  </si>
  <si>
    <t>Incorrect timings</t>
  </si>
  <si>
    <t>Partial data captured</t>
  </si>
  <si>
    <t>Un-readable/ corrupt data</t>
  </si>
  <si>
    <t>Mis-written figures</t>
  </si>
  <si>
    <t>Pressure/ rushing</t>
  </si>
  <si>
    <t>Lack of communication</t>
  </si>
  <si>
    <t>Lack/ overlooked trigger test</t>
  </si>
  <si>
    <t>Sun glare/ electrical interference</t>
  </si>
  <si>
    <t>Incorrect set-up</t>
  </si>
  <si>
    <t>Loose/ damaged connectors</t>
  </si>
  <si>
    <t>Multipathing</t>
  </si>
  <si>
    <t>Obscurity/ Obstacles</t>
  </si>
  <si>
    <t>Double checking, compare to previous</t>
  </si>
  <si>
    <t>Physically look at Radar look-in angle</t>
  </si>
  <si>
    <t>Training/ Standard operating procedure</t>
  </si>
  <si>
    <t>Communication/ confirmation</t>
  </si>
  <si>
    <t>Collabetation in team/ S.O.P</t>
  </si>
  <si>
    <t>Training</t>
  </si>
  <si>
    <t>Visual checks</t>
  </si>
  <si>
    <t>None</t>
  </si>
  <si>
    <t>Confirmation sheet, 1 to 2 to double check</t>
  </si>
  <si>
    <t>Compare 'look in angles' to guns L.O.F &amp; Az</t>
  </si>
  <si>
    <r>
      <t xml:space="preserve">Radar shouldn't exceed </t>
    </r>
    <r>
      <rPr>
        <sz val="10"/>
        <rFont val="Calibri"/>
        <family val="2"/>
      </rPr>
      <t>±</t>
    </r>
    <r>
      <rPr>
        <sz val="10"/>
        <rFont val="Arial"/>
        <family val="2"/>
      </rPr>
      <t xml:space="preserve"> 2.5</t>
    </r>
    <r>
      <rPr>
        <sz val="10"/>
        <rFont val="Calibri"/>
        <family val="2"/>
      </rPr>
      <t>°</t>
    </r>
    <r>
      <rPr>
        <sz val="10"/>
        <rFont val="Arial"/>
        <family val="2"/>
      </rPr>
      <t xml:space="preserve"> in El &amp; Az on first 'look in'.</t>
    </r>
  </si>
  <si>
    <t>Re-assessment/ Tick sheet</t>
  </si>
  <si>
    <t>Radars projectile data to be formally written in work instruction</t>
  </si>
  <si>
    <t>Trigger test must be carried out in accordance to pre-firing checks</t>
  </si>
  <si>
    <t>Operator to determine current site set up &amp; adjust accordingly</t>
  </si>
  <si>
    <t>Yearly re-assessment/ competancy check</t>
  </si>
  <si>
    <t>Operator to report any damaged cables to electronic workshop</t>
  </si>
  <si>
    <t>Unavoidable at long distances. Operator judgement</t>
  </si>
  <si>
    <t>Check sheet &amp; additional person</t>
  </si>
  <si>
    <t>Extra check</t>
  </si>
  <si>
    <t>Guideline added to S.O.P</t>
  </si>
  <si>
    <t>Re-assesment/ Checksheet</t>
  </si>
  <si>
    <t>Data written into Instrumentation trial instruction</t>
  </si>
  <si>
    <t>Mandatory check added to S.O.P</t>
  </si>
  <si>
    <t>Extended training</t>
  </si>
  <si>
    <t>Yearly refresher</t>
  </si>
  <si>
    <t>Visual check &amp; reporting procedure</t>
  </si>
  <si>
    <t>Notify T.M. &amp; customer at low altitude detection</t>
  </si>
  <si>
    <t>Far obsticles to  be reported, wildlife unavoidable</t>
  </si>
  <si>
    <t>Instrumentation Line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</si>
</sst>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10</xdr:row>
      <xdr:rowOff>9525</xdr:rowOff>
    </xdr:from>
    <xdr:to>
      <xdr:col>0</xdr:col>
      <xdr:colOff>438150</xdr:colOff>
      <xdr:row>10</xdr:row>
      <xdr:rowOff>304800</xdr:rowOff>
    </xdr:to>
    <xdr:cxnSp macro="">
      <xdr:nvCxnSpPr>
        <xdr:cNvPr id="3" name="Straight Arrow Connector 2"/>
        <xdr:cNvCxnSpPr/>
      </xdr:nvCxnSpPr>
      <xdr:spPr>
        <a:xfrm>
          <a:off x="438150" y="373380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10</xdr:row>
      <xdr:rowOff>9525</xdr:rowOff>
    </xdr:from>
    <xdr:to>
      <xdr:col>1</xdr:col>
      <xdr:colOff>457200</xdr:colOff>
      <xdr:row>10</xdr:row>
      <xdr:rowOff>304800</xdr:rowOff>
    </xdr:to>
    <xdr:cxnSp macro="">
      <xdr:nvCxnSpPr>
        <xdr:cNvPr id="4" name="Straight Arrow Connector 3"/>
        <xdr:cNvCxnSpPr/>
      </xdr:nvCxnSpPr>
      <xdr:spPr>
        <a:xfrm>
          <a:off x="1457325" y="373380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438150</xdr:colOff>
      <xdr:row>11</xdr:row>
      <xdr:rowOff>9525</xdr:rowOff>
    </xdr:from>
    <xdr:to>
      <xdr:col>0</xdr:col>
      <xdr:colOff>438150</xdr:colOff>
      <xdr:row>11</xdr:row>
      <xdr:rowOff>304800</xdr:rowOff>
    </xdr:to>
    <xdr:cxnSp macro="">
      <xdr:nvCxnSpPr>
        <xdr:cNvPr id="5" name="Straight Arrow Connector 4"/>
        <xdr:cNvCxnSpPr/>
      </xdr:nvCxnSpPr>
      <xdr:spPr>
        <a:xfrm>
          <a:off x="438150" y="409575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11</xdr:row>
      <xdr:rowOff>9525</xdr:rowOff>
    </xdr:from>
    <xdr:to>
      <xdr:col>1</xdr:col>
      <xdr:colOff>447675</xdr:colOff>
      <xdr:row>11</xdr:row>
      <xdr:rowOff>304800</xdr:rowOff>
    </xdr:to>
    <xdr:cxnSp macro="">
      <xdr:nvCxnSpPr>
        <xdr:cNvPr id="6" name="Straight Arrow Connector 5"/>
        <xdr:cNvCxnSpPr/>
      </xdr:nvCxnSpPr>
      <xdr:spPr>
        <a:xfrm>
          <a:off x="1447800" y="409575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17</xdr:row>
      <xdr:rowOff>0</xdr:rowOff>
    </xdr:from>
    <xdr:to>
      <xdr:col>1</xdr:col>
      <xdr:colOff>447675</xdr:colOff>
      <xdr:row>17</xdr:row>
      <xdr:rowOff>295275</xdr:rowOff>
    </xdr:to>
    <xdr:cxnSp macro="">
      <xdr:nvCxnSpPr>
        <xdr:cNvPr id="7" name="Straight Arrow Connector 6"/>
        <xdr:cNvCxnSpPr/>
      </xdr:nvCxnSpPr>
      <xdr:spPr>
        <a:xfrm>
          <a:off x="1447800" y="6257925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19</xdr:row>
      <xdr:rowOff>9525</xdr:rowOff>
    </xdr:from>
    <xdr:to>
      <xdr:col>1</xdr:col>
      <xdr:colOff>447675</xdr:colOff>
      <xdr:row>19</xdr:row>
      <xdr:rowOff>304800</xdr:rowOff>
    </xdr:to>
    <xdr:cxnSp macro="">
      <xdr:nvCxnSpPr>
        <xdr:cNvPr id="8" name="Straight Arrow Connector 7"/>
        <xdr:cNvCxnSpPr/>
      </xdr:nvCxnSpPr>
      <xdr:spPr>
        <a:xfrm>
          <a:off x="1447800" y="699135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19</xdr:row>
      <xdr:rowOff>9525</xdr:rowOff>
    </xdr:from>
    <xdr:to>
      <xdr:col>2</xdr:col>
      <xdr:colOff>514350</xdr:colOff>
      <xdr:row>19</xdr:row>
      <xdr:rowOff>304800</xdr:rowOff>
    </xdr:to>
    <xdr:cxnSp macro="">
      <xdr:nvCxnSpPr>
        <xdr:cNvPr id="9" name="Straight Arrow Connector 8"/>
        <xdr:cNvCxnSpPr/>
      </xdr:nvCxnSpPr>
      <xdr:spPr>
        <a:xfrm>
          <a:off x="2466975" y="699135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11</xdr:row>
      <xdr:rowOff>9525</xdr:rowOff>
    </xdr:from>
    <xdr:to>
      <xdr:col>5</xdr:col>
      <xdr:colOff>723900</xdr:colOff>
      <xdr:row>11</xdr:row>
      <xdr:rowOff>304800</xdr:rowOff>
    </xdr:to>
    <xdr:cxnSp macro="">
      <xdr:nvCxnSpPr>
        <xdr:cNvPr id="10" name="Straight Arrow Connector 9"/>
        <xdr:cNvCxnSpPr/>
      </xdr:nvCxnSpPr>
      <xdr:spPr>
        <a:xfrm>
          <a:off x="4191000" y="409575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676275</xdr:colOff>
      <xdr:row>9</xdr:row>
      <xdr:rowOff>9525</xdr:rowOff>
    </xdr:from>
    <xdr:to>
      <xdr:col>7</xdr:col>
      <xdr:colOff>676275</xdr:colOff>
      <xdr:row>9</xdr:row>
      <xdr:rowOff>304800</xdr:rowOff>
    </xdr:to>
    <xdr:cxnSp macro="">
      <xdr:nvCxnSpPr>
        <xdr:cNvPr id="11" name="Straight Arrow Connector 10"/>
        <xdr:cNvCxnSpPr/>
      </xdr:nvCxnSpPr>
      <xdr:spPr>
        <a:xfrm>
          <a:off x="5886450" y="337185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17</xdr:row>
      <xdr:rowOff>9525</xdr:rowOff>
    </xdr:from>
    <xdr:to>
      <xdr:col>0</xdr:col>
      <xdr:colOff>409575</xdr:colOff>
      <xdr:row>17</xdr:row>
      <xdr:rowOff>304800</xdr:rowOff>
    </xdr:to>
    <xdr:cxnSp macro="">
      <xdr:nvCxnSpPr>
        <xdr:cNvPr id="12" name="Straight Arrow Connector 11"/>
        <xdr:cNvCxnSpPr/>
      </xdr:nvCxnSpPr>
      <xdr:spPr>
        <a:xfrm>
          <a:off x="409575" y="6267450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18</xdr:row>
      <xdr:rowOff>19050</xdr:rowOff>
    </xdr:from>
    <xdr:to>
      <xdr:col>0</xdr:col>
      <xdr:colOff>409575</xdr:colOff>
      <xdr:row>18</xdr:row>
      <xdr:rowOff>314325</xdr:rowOff>
    </xdr:to>
    <xdr:cxnSp macro="">
      <xdr:nvCxnSpPr>
        <xdr:cNvPr id="13" name="Straight Arrow Connector 12"/>
        <xdr:cNvCxnSpPr/>
      </xdr:nvCxnSpPr>
      <xdr:spPr>
        <a:xfrm>
          <a:off x="409575" y="6638925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19</xdr:row>
      <xdr:rowOff>19050</xdr:rowOff>
    </xdr:from>
    <xdr:to>
      <xdr:col>0</xdr:col>
      <xdr:colOff>409575</xdr:colOff>
      <xdr:row>19</xdr:row>
      <xdr:rowOff>314325</xdr:rowOff>
    </xdr:to>
    <xdr:cxnSp macro="">
      <xdr:nvCxnSpPr>
        <xdr:cNvPr id="14" name="Straight Arrow Connector 13"/>
        <xdr:cNvCxnSpPr/>
      </xdr:nvCxnSpPr>
      <xdr:spPr>
        <a:xfrm>
          <a:off x="409575" y="7000875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17</xdr:row>
      <xdr:rowOff>19050</xdr:rowOff>
    </xdr:from>
    <xdr:to>
      <xdr:col>2</xdr:col>
      <xdr:colOff>514350</xdr:colOff>
      <xdr:row>17</xdr:row>
      <xdr:rowOff>314325</xdr:rowOff>
    </xdr:to>
    <xdr:cxnSp macro="">
      <xdr:nvCxnSpPr>
        <xdr:cNvPr id="15" name="Straight Arrow Connector 14"/>
        <xdr:cNvCxnSpPr/>
      </xdr:nvCxnSpPr>
      <xdr:spPr>
        <a:xfrm>
          <a:off x="2466975" y="6276975"/>
          <a:ext cx="0" cy="295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647700</xdr:colOff>
      <xdr:row>0</xdr:row>
      <xdr:rowOff>0</xdr:rowOff>
    </xdr:from>
    <xdr:to>
      <xdr:col>16</xdr:col>
      <xdr:colOff>133350</xdr:colOff>
      <xdr:row>1</xdr:row>
      <xdr:rowOff>314325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10915650" y="0"/>
          <a:ext cx="191452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n-GB" sz="1000" b="1">
              <a:solidFill>
                <a:srgbClr val="17365D"/>
              </a:solidFill>
              <a:effectLst/>
              <a:latin typeface="Calibri"/>
              <a:ea typeface="Calibri"/>
              <a:cs typeface="Times New Roman"/>
            </a:rPr>
            <a:t>Systems Engineering</a:t>
          </a:r>
          <a:r>
            <a:rPr lang="en-GB" sz="1000">
              <a:effectLst/>
              <a:latin typeface="Calibri"/>
              <a:ea typeface="Calibri"/>
              <a:cs typeface="Times New Roman"/>
            </a:rPr>
            <a:t/>
          </a:r>
          <a:br>
            <a:rPr lang="en-GB" sz="1000">
              <a:effectLst/>
              <a:latin typeface="Calibri"/>
              <a:ea typeface="Calibri"/>
              <a:cs typeface="Times New Roman"/>
            </a:rPr>
          </a:br>
          <a:r>
            <a:rPr lang="en-GB" sz="1000">
              <a:solidFill>
                <a:srgbClr val="548DD4"/>
              </a:solidFill>
              <a:effectLst/>
              <a:latin typeface="Calibri"/>
              <a:ea typeface="Calibri"/>
              <a:cs typeface="Times New Roman"/>
            </a:rPr>
            <a:t>M6X00947_Q</a:t>
          </a:r>
          <a:r>
            <a:rPr lang="en-GB" sz="1000">
              <a:effectLst/>
              <a:latin typeface="Calibri"/>
              <a:ea typeface="Calibri"/>
              <a:cs typeface="Times New Roman"/>
            </a:rPr>
            <a:t/>
          </a:r>
          <a:br>
            <a:rPr lang="en-GB" sz="1000">
              <a:effectLst/>
              <a:latin typeface="Calibri"/>
              <a:ea typeface="Calibri"/>
              <a:cs typeface="Times New Roman"/>
            </a:rPr>
          </a:br>
          <a:r>
            <a:rPr lang="en-GB" sz="1000">
              <a:effectLst/>
              <a:latin typeface="Calibri"/>
              <a:ea typeface="Calibri"/>
              <a:cs typeface="Times New Roman"/>
            </a:rPr>
            <a:t>Christopher Budden P148323</a:t>
          </a:r>
        </a:p>
      </xdr:txBody>
    </xdr:sp>
    <xdr:clientData/>
  </xdr:twoCellAnchor>
  <xdr:twoCellAnchor editAs="oneCell">
    <xdr:from>
      <xdr:col>15</xdr:col>
      <xdr:colOff>152400</xdr:colOff>
      <xdr:row>0</xdr:row>
      <xdr:rowOff>66675</xdr:rowOff>
    </xdr:from>
    <xdr:to>
      <xdr:col>16</xdr:col>
      <xdr:colOff>237490</xdr:colOff>
      <xdr:row>1</xdr:row>
      <xdr:rowOff>67945</xdr:rowOff>
    </xdr:to>
    <xdr:pic>
      <xdr:nvPicPr>
        <xdr:cNvPr id="17" name="Picture 16" descr="C:\Users\Chris\Desktop\Year 3 BEng\UWTSD Logo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9675" y="66675"/>
          <a:ext cx="294640" cy="36322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11</xdr:col>
      <xdr:colOff>508000</xdr:colOff>
      <xdr:row>8</xdr:row>
      <xdr:rowOff>10583</xdr:rowOff>
    </xdr:from>
    <xdr:to>
      <xdr:col>11</xdr:col>
      <xdr:colOff>508000</xdr:colOff>
      <xdr:row>19</xdr:row>
      <xdr:rowOff>338667</xdr:rowOff>
    </xdr:to>
    <xdr:cxnSp macro="">
      <xdr:nvCxnSpPr>
        <xdr:cNvPr id="18" name="Straight Arrow Connector 17"/>
        <xdr:cNvCxnSpPr/>
      </xdr:nvCxnSpPr>
      <xdr:spPr>
        <a:xfrm>
          <a:off x="9757833" y="3005666"/>
          <a:ext cx="0" cy="477308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showGridLines="0" tabSelected="1" topLeftCell="A4" zoomScale="90" zoomScaleNormal="90" workbookViewId="0">
      <selection activeCell="L35" sqref="L35"/>
    </sheetView>
  </sheetViews>
  <sheetFormatPr defaultColWidth="8.85546875" defaultRowHeight="12.75" x14ac:dyDescent="0.2"/>
  <cols>
    <col min="1" max="1" width="15" style="15" bestFit="1" customWidth="1"/>
    <col min="2" max="2" width="14.28515625" style="15" bestFit="1" customWidth="1"/>
    <col min="3" max="3" width="16.85546875" style="15" bestFit="1" customWidth="1"/>
    <col min="4" max="4" width="3.140625" style="1" bestFit="1" customWidth="1"/>
    <col min="5" max="5" width="2.7109375" style="15" customWidth="1"/>
    <col min="6" max="6" width="23" style="15" bestFit="1" customWidth="1"/>
    <col min="7" max="7" width="3.140625" style="1" bestFit="1" customWidth="1"/>
    <col min="8" max="8" width="21.85546875" style="15" bestFit="1" customWidth="1"/>
    <col min="9" max="9" width="3.140625" style="15" bestFit="1" customWidth="1"/>
    <col min="10" max="10" width="5.7109375" style="1" customWidth="1"/>
    <col min="11" max="11" width="29.7109375" style="15" bestFit="1" customWidth="1"/>
    <col min="12" max="12" width="15.42578125" style="15" customWidth="1"/>
    <col min="13" max="13" width="27" style="1" bestFit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17" s="18" customFormat="1" ht="29.1" customHeight="1" x14ac:dyDescent="0.2">
      <c r="A2" s="19" t="s">
        <v>17</v>
      </c>
      <c r="B2" s="29" t="s">
        <v>30</v>
      </c>
      <c r="C2" s="30"/>
      <c r="D2" s="30"/>
      <c r="E2" s="20"/>
      <c r="F2" s="28" t="s">
        <v>20</v>
      </c>
      <c r="G2" s="28"/>
      <c r="H2" s="29" t="s">
        <v>32</v>
      </c>
      <c r="I2" s="30"/>
      <c r="J2" s="30"/>
      <c r="K2" s="20"/>
      <c r="L2" s="20" t="s">
        <v>21</v>
      </c>
      <c r="M2" s="30">
        <v>1</v>
      </c>
      <c r="N2" s="30"/>
      <c r="O2" s="30"/>
      <c r="P2" s="30"/>
      <c r="Q2" s="32"/>
    </row>
    <row r="3" spans="1:17" s="18" customFormat="1" ht="29.1" customHeight="1" x14ac:dyDescent="0.2">
      <c r="A3" s="19" t="s">
        <v>18</v>
      </c>
      <c r="B3" s="33" t="s">
        <v>31</v>
      </c>
      <c r="C3" s="34"/>
      <c r="D3" s="34"/>
      <c r="E3" s="12"/>
      <c r="F3" s="28" t="s">
        <v>1</v>
      </c>
      <c r="G3" s="28"/>
      <c r="H3" s="29" t="s">
        <v>33</v>
      </c>
      <c r="I3" s="30"/>
      <c r="J3" s="30"/>
      <c r="K3" s="20"/>
      <c r="L3" s="20" t="s">
        <v>22</v>
      </c>
      <c r="M3" s="33" t="s">
        <v>35</v>
      </c>
      <c r="N3" s="34"/>
      <c r="O3" s="34"/>
      <c r="P3" s="34"/>
      <c r="Q3" s="35"/>
    </row>
    <row r="4" spans="1:17" s="18" customFormat="1" ht="29.1" customHeight="1" x14ac:dyDescent="0.2">
      <c r="A4" s="19" t="s">
        <v>19</v>
      </c>
      <c r="B4" s="29" t="s">
        <v>34</v>
      </c>
      <c r="C4" s="30"/>
      <c r="D4" s="30"/>
      <c r="E4" s="30"/>
      <c r="F4" s="30"/>
      <c r="G4" s="30"/>
      <c r="H4" s="30"/>
      <c r="I4" s="30"/>
      <c r="J4" s="30"/>
      <c r="K4" s="20"/>
      <c r="L4" s="20" t="s">
        <v>23</v>
      </c>
      <c r="M4" s="10">
        <v>43074</v>
      </c>
      <c r="N4" s="36" t="s">
        <v>24</v>
      </c>
      <c r="O4" s="36"/>
      <c r="P4" s="34">
        <v>1</v>
      </c>
      <c r="Q4" s="35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26" t="s">
        <v>2</v>
      </c>
      <c r="B6" s="24" t="s">
        <v>3</v>
      </c>
      <c r="C6" s="24" t="s">
        <v>4</v>
      </c>
      <c r="D6" s="25" t="s">
        <v>5</v>
      </c>
      <c r="E6" s="37" t="s">
        <v>6</v>
      </c>
      <c r="F6" s="24" t="s">
        <v>7</v>
      </c>
      <c r="G6" s="25" t="s">
        <v>8</v>
      </c>
      <c r="H6" s="24" t="s">
        <v>25</v>
      </c>
      <c r="I6" s="25" t="s">
        <v>9</v>
      </c>
      <c r="J6" s="25" t="s">
        <v>10</v>
      </c>
      <c r="K6" s="24" t="s">
        <v>11</v>
      </c>
      <c r="L6" s="24" t="s">
        <v>12</v>
      </c>
      <c r="M6" s="31" t="s">
        <v>13</v>
      </c>
      <c r="N6" s="31"/>
      <c r="O6" s="31"/>
      <c r="P6" s="31"/>
      <c r="Q6" s="31"/>
    </row>
    <row r="7" spans="1:17" ht="39.75" x14ac:dyDescent="0.2">
      <c r="A7" s="27"/>
      <c r="B7" s="24"/>
      <c r="C7" s="24"/>
      <c r="D7" s="25"/>
      <c r="E7" s="38"/>
      <c r="F7" s="24"/>
      <c r="G7" s="25"/>
      <c r="H7" s="24"/>
      <c r="I7" s="25"/>
      <c r="J7" s="25"/>
      <c r="K7" s="24"/>
      <c r="L7" s="24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29.1" customHeight="1" x14ac:dyDescent="0.2">
      <c r="A8" s="4" t="s">
        <v>36</v>
      </c>
      <c r="B8" s="4" t="s">
        <v>37</v>
      </c>
      <c r="C8" s="4" t="s">
        <v>38</v>
      </c>
      <c r="D8" s="2">
        <v>8</v>
      </c>
      <c r="E8" s="5"/>
      <c r="F8" s="4" t="s">
        <v>39</v>
      </c>
      <c r="G8" s="2">
        <v>6</v>
      </c>
      <c r="H8" s="4" t="s">
        <v>40</v>
      </c>
      <c r="I8" s="2">
        <v>2</v>
      </c>
      <c r="J8" s="2">
        <f t="shared" ref="J8:J20" si="0">D8*G8*I8</f>
        <v>96</v>
      </c>
      <c r="K8" s="4" t="s">
        <v>41</v>
      </c>
      <c r="L8" s="4" t="s">
        <v>110</v>
      </c>
      <c r="M8" s="3" t="s">
        <v>42</v>
      </c>
      <c r="N8" s="2">
        <v>8</v>
      </c>
      <c r="O8" s="2">
        <v>3</v>
      </c>
      <c r="P8" s="2">
        <v>1</v>
      </c>
      <c r="Q8" s="2">
        <f>N8*O8*P8</f>
        <v>24</v>
      </c>
    </row>
    <row r="9" spans="1:17" ht="36" customHeight="1" x14ac:dyDescent="0.2">
      <c r="A9" s="4" t="s">
        <v>43</v>
      </c>
      <c r="B9" s="4" t="s">
        <v>44</v>
      </c>
      <c r="C9" s="4" t="s">
        <v>45</v>
      </c>
      <c r="D9" s="2">
        <v>8</v>
      </c>
      <c r="E9" s="5"/>
      <c r="F9" s="4" t="s">
        <v>46</v>
      </c>
      <c r="G9" s="2">
        <v>4</v>
      </c>
      <c r="H9" s="4" t="s">
        <v>47</v>
      </c>
      <c r="I9" s="2">
        <v>8</v>
      </c>
      <c r="J9" s="2">
        <f t="shared" si="0"/>
        <v>256</v>
      </c>
      <c r="K9" s="4" t="s">
        <v>48</v>
      </c>
      <c r="L9" s="4"/>
      <c r="M9" s="3" t="s">
        <v>49</v>
      </c>
      <c r="N9" s="2">
        <v>8</v>
      </c>
      <c r="O9" s="2">
        <v>2</v>
      </c>
      <c r="P9" s="2">
        <v>4</v>
      </c>
      <c r="Q9" s="2">
        <f t="shared" ref="Q9:Q20" si="1">N9*O9*P9</f>
        <v>64</v>
      </c>
    </row>
    <row r="10" spans="1:17" ht="29.1" customHeight="1" x14ac:dyDescent="0.2">
      <c r="A10" s="4" t="s">
        <v>50</v>
      </c>
      <c r="B10" s="4" t="s">
        <v>51</v>
      </c>
      <c r="C10" s="4" t="s">
        <v>52</v>
      </c>
      <c r="D10" s="2">
        <v>5</v>
      </c>
      <c r="E10" s="5"/>
      <c r="F10" s="4" t="s">
        <v>53</v>
      </c>
      <c r="G10" s="2">
        <v>2</v>
      </c>
      <c r="I10" s="2">
        <v>4</v>
      </c>
      <c r="J10" s="2">
        <f t="shared" si="0"/>
        <v>40</v>
      </c>
      <c r="K10" s="4" t="s">
        <v>89</v>
      </c>
      <c r="L10" s="4"/>
      <c r="M10" s="6" t="s">
        <v>99</v>
      </c>
      <c r="N10" s="2">
        <v>5</v>
      </c>
      <c r="O10" s="2">
        <v>1</v>
      </c>
      <c r="P10" s="2">
        <v>2</v>
      </c>
      <c r="Q10" s="2">
        <f t="shared" si="1"/>
        <v>10</v>
      </c>
    </row>
    <row r="11" spans="1:17" ht="29.1" customHeight="1" x14ac:dyDescent="0.2">
      <c r="A11" s="4"/>
      <c r="B11" s="4"/>
      <c r="C11" s="4" t="s">
        <v>64</v>
      </c>
      <c r="D11" s="2">
        <v>5</v>
      </c>
      <c r="E11" s="5"/>
      <c r="F11" s="4" t="s">
        <v>72</v>
      </c>
      <c r="G11" s="2">
        <v>4</v>
      </c>
      <c r="H11" s="4" t="s">
        <v>81</v>
      </c>
      <c r="I11" s="2">
        <v>2</v>
      </c>
      <c r="J11" s="2">
        <f t="shared" si="0"/>
        <v>40</v>
      </c>
      <c r="K11" s="4" t="s">
        <v>90</v>
      </c>
      <c r="L11" s="4"/>
      <c r="M11" s="3" t="s">
        <v>100</v>
      </c>
      <c r="N11" s="2">
        <v>5</v>
      </c>
      <c r="O11" s="2">
        <v>2</v>
      </c>
      <c r="P11" s="2">
        <v>1</v>
      </c>
      <c r="Q11" s="2">
        <f t="shared" si="1"/>
        <v>10</v>
      </c>
    </row>
    <row r="12" spans="1:17" ht="29.1" customHeight="1" x14ac:dyDescent="0.2">
      <c r="A12" s="4"/>
      <c r="B12" s="4"/>
      <c r="C12" s="4" t="s">
        <v>65</v>
      </c>
      <c r="D12" s="2">
        <v>8</v>
      </c>
      <c r="E12" s="5"/>
      <c r="F12" s="4"/>
      <c r="G12" s="2">
        <v>5</v>
      </c>
      <c r="H12" s="4" t="s">
        <v>82</v>
      </c>
      <c r="I12" s="2">
        <v>2</v>
      </c>
      <c r="J12" s="2">
        <f t="shared" si="0"/>
        <v>80</v>
      </c>
      <c r="K12" s="4" t="s">
        <v>91</v>
      </c>
      <c r="L12" s="4"/>
      <c r="M12" s="3" t="s">
        <v>101</v>
      </c>
      <c r="N12" s="2">
        <v>8</v>
      </c>
      <c r="O12" s="2">
        <v>2</v>
      </c>
      <c r="P12" s="2">
        <v>1</v>
      </c>
      <c r="Q12" s="2">
        <f t="shared" si="1"/>
        <v>16</v>
      </c>
    </row>
    <row r="13" spans="1:17" ht="29.1" customHeight="1" x14ac:dyDescent="0.2">
      <c r="A13" s="4" t="s">
        <v>54</v>
      </c>
      <c r="B13" s="4" t="s">
        <v>58</v>
      </c>
      <c r="C13" s="4" t="s">
        <v>66</v>
      </c>
      <c r="D13" s="2">
        <v>5</v>
      </c>
      <c r="E13" s="5"/>
      <c r="F13" s="4" t="s">
        <v>73</v>
      </c>
      <c r="G13" s="2">
        <v>6</v>
      </c>
      <c r="H13" s="4" t="s">
        <v>83</v>
      </c>
      <c r="I13" s="2">
        <v>8</v>
      </c>
      <c r="J13" s="2">
        <f t="shared" si="0"/>
        <v>240</v>
      </c>
      <c r="K13" s="4" t="s">
        <v>92</v>
      </c>
      <c r="L13" s="4"/>
      <c r="M13" s="3" t="s">
        <v>102</v>
      </c>
      <c r="N13" s="2">
        <v>5</v>
      </c>
      <c r="O13" s="2">
        <v>2</v>
      </c>
      <c r="P13" s="2">
        <v>4</v>
      </c>
      <c r="Q13" s="2">
        <f t="shared" si="1"/>
        <v>40</v>
      </c>
    </row>
    <row r="14" spans="1:17" ht="45" customHeight="1" x14ac:dyDescent="0.2">
      <c r="A14" s="4" t="s">
        <v>55</v>
      </c>
      <c r="B14" s="4" t="s">
        <v>59</v>
      </c>
      <c r="C14" s="4" t="s">
        <v>67</v>
      </c>
      <c r="D14" s="2">
        <v>5</v>
      </c>
      <c r="E14" s="5"/>
      <c r="F14" s="4" t="s">
        <v>74</v>
      </c>
      <c r="G14" s="2">
        <v>4</v>
      </c>
      <c r="H14" s="4" t="s">
        <v>84</v>
      </c>
      <c r="I14" s="2">
        <v>4</v>
      </c>
      <c r="J14" s="2">
        <f t="shared" si="0"/>
        <v>80</v>
      </c>
      <c r="K14" s="4" t="s">
        <v>93</v>
      </c>
      <c r="L14" s="4"/>
      <c r="M14" s="3" t="s">
        <v>103</v>
      </c>
      <c r="N14" s="2">
        <v>5</v>
      </c>
      <c r="O14" s="2">
        <v>2</v>
      </c>
      <c r="P14" s="2">
        <v>2</v>
      </c>
      <c r="Q14" s="2">
        <f t="shared" si="1"/>
        <v>20</v>
      </c>
    </row>
    <row r="15" spans="1:17" ht="42.75" customHeight="1" x14ac:dyDescent="0.2">
      <c r="A15" s="4" t="s">
        <v>56</v>
      </c>
      <c r="B15" s="4" t="s">
        <v>60</v>
      </c>
      <c r="C15" s="4" t="s">
        <v>68</v>
      </c>
      <c r="D15" s="2">
        <v>10</v>
      </c>
      <c r="E15" s="5"/>
      <c r="F15" s="4" t="s">
        <v>75</v>
      </c>
      <c r="G15" s="2">
        <v>1</v>
      </c>
      <c r="H15" s="4" t="s">
        <v>85</v>
      </c>
      <c r="I15" s="2">
        <v>2</v>
      </c>
      <c r="J15" s="2">
        <f t="shared" si="0"/>
        <v>20</v>
      </c>
      <c r="K15" s="4" t="s">
        <v>94</v>
      </c>
      <c r="L15" s="4"/>
      <c r="M15" s="3" t="s">
        <v>104</v>
      </c>
      <c r="N15" s="2">
        <v>10</v>
      </c>
      <c r="O15" s="2">
        <v>0</v>
      </c>
      <c r="P15" s="2">
        <v>1</v>
      </c>
      <c r="Q15" s="2">
        <f t="shared" si="1"/>
        <v>0</v>
      </c>
    </row>
    <row r="16" spans="1:17" ht="29.1" customHeight="1" x14ac:dyDescent="0.2">
      <c r="A16" s="4"/>
      <c r="B16" s="4" t="s">
        <v>61</v>
      </c>
      <c r="C16" s="4" t="s">
        <v>69</v>
      </c>
      <c r="D16" s="2">
        <v>8</v>
      </c>
      <c r="E16" s="5"/>
      <c r="F16" s="4" t="s">
        <v>76</v>
      </c>
      <c r="G16" s="2">
        <v>2</v>
      </c>
      <c r="H16" s="4" t="s">
        <v>86</v>
      </c>
      <c r="I16" s="2">
        <v>9</v>
      </c>
      <c r="J16" s="2">
        <f t="shared" si="0"/>
        <v>144</v>
      </c>
      <c r="K16" s="4" t="s">
        <v>95</v>
      </c>
      <c r="L16" s="4"/>
      <c r="M16" s="3" t="s">
        <v>105</v>
      </c>
      <c r="N16" s="2">
        <v>8</v>
      </c>
      <c r="O16" s="2">
        <v>1</v>
      </c>
      <c r="P16" s="2">
        <v>4</v>
      </c>
      <c r="Q16" s="2">
        <f t="shared" si="1"/>
        <v>32</v>
      </c>
    </row>
    <row r="17" spans="1:17" ht="29.1" customHeight="1" x14ac:dyDescent="0.2">
      <c r="A17" s="4" t="s">
        <v>57</v>
      </c>
      <c r="B17" s="4" t="s">
        <v>62</v>
      </c>
      <c r="C17" s="4" t="s">
        <v>70</v>
      </c>
      <c r="D17" s="2">
        <v>9</v>
      </c>
      <c r="E17" s="5"/>
      <c r="F17" s="4" t="s">
        <v>77</v>
      </c>
      <c r="G17" s="2">
        <v>5</v>
      </c>
      <c r="H17" s="4" t="s">
        <v>83</v>
      </c>
      <c r="I17" s="2">
        <v>8</v>
      </c>
      <c r="J17" s="2">
        <f t="shared" si="0"/>
        <v>360</v>
      </c>
      <c r="K17" s="4" t="s">
        <v>96</v>
      </c>
      <c r="L17" s="4"/>
      <c r="M17" s="3" t="s">
        <v>106</v>
      </c>
      <c r="N17" s="2">
        <v>9</v>
      </c>
      <c r="O17" s="2">
        <v>2</v>
      </c>
      <c r="P17" s="2">
        <v>4</v>
      </c>
      <c r="Q17" s="2">
        <f t="shared" si="1"/>
        <v>72</v>
      </c>
    </row>
    <row r="18" spans="1:17" ht="29.1" customHeight="1" x14ac:dyDescent="0.2">
      <c r="A18" s="4"/>
      <c r="B18" s="4"/>
      <c r="C18" s="4"/>
      <c r="D18" s="2">
        <v>10</v>
      </c>
      <c r="E18" s="5"/>
      <c r="F18" s="4" t="s">
        <v>78</v>
      </c>
      <c r="G18" s="2">
        <v>2</v>
      </c>
      <c r="H18" s="4" t="s">
        <v>87</v>
      </c>
      <c r="I18" s="2">
        <v>1</v>
      </c>
      <c r="J18" s="2">
        <f t="shared" si="0"/>
        <v>20</v>
      </c>
      <c r="K18" s="4" t="s">
        <v>97</v>
      </c>
      <c r="L18" s="4"/>
      <c r="M18" s="3" t="s">
        <v>107</v>
      </c>
      <c r="N18" s="2">
        <v>10</v>
      </c>
      <c r="O18" s="2">
        <v>1</v>
      </c>
      <c r="P18" s="2">
        <v>0</v>
      </c>
      <c r="Q18" s="2">
        <f t="shared" si="1"/>
        <v>0</v>
      </c>
    </row>
    <row r="19" spans="1:17" ht="29.1" customHeight="1" x14ac:dyDescent="0.2">
      <c r="A19" s="4"/>
      <c r="B19" s="4" t="s">
        <v>63</v>
      </c>
      <c r="C19" s="4" t="s">
        <v>71</v>
      </c>
      <c r="D19" s="2">
        <v>8</v>
      </c>
      <c r="E19" s="5"/>
      <c r="F19" s="4" t="s">
        <v>79</v>
      </c>
      <c r="G19" s="2">
        <v>5</v>
      </c>
      <c r="H19" s="4" t="s">
        <v>88</v>
      </c>
      <c r="I19" s="2">
        <v>6</v>
      </c>
      <c r="J19" s="2">
        <f t="shared" si="0"/>
        <v>240</v>
      </c>
      <c r="K19" s="4" t="s">
        <v>98</v>
      </c>
      <c r="L19" s="4"/>
      <c r="M19" s="3" t="s">
        <v>108</v>
      </c>
      <c r="N19" s="2">
        <v>8</v>
      </c>
      <c r="O19" s="2">
        <v>2</v>
      </c>
      <c r="P19" s="2">
        <v>3</v>
      </c>
      <c r="Q19" s="2">
        <f t="shared" si="1"/>
        <v>48</v>
      </c>
    </row>
    <row r="20" spans="1:17" ht="29.1" customHeight="1" x14ac:dyDescent="0.2">
      <c r="A20" s="4"/>
      <c r="B20" s="4"/>
      <c r="C20" s="4"/>
      <c r="D20" s="2">
        <v>9</v>
      </c>
      <c r="E20" s="5"/>
      <c r="F20" s="4" t="s">
        <v>80</v>
      </c>
      <c r="G20" s="2">
        <v>5</v>
      </c>
      <c r="H20" s="4" t="s">
        <v>88</v>
      </c>
      <c r="I20" s="2">
        <v>8</v>
      </c>
      <c r="J20" s="2">
        <f t="shared" si="0"/>
        <v>360</v>
      </c>
      <c r="K20" s="4" t="s">
        <v>98</v>
      </c>
      <c r="L20" s="4"/>
      <c r="M20" s="3" t="s">
        <v>109</v>
      </c>
      <c r="N20" s="2">
        <v>9</v>
      </c>
      <c r="O20" s="2">
        <v>2</v>
      </c>
      <c r="P20" s="2">
        <v>4</v>
      </c>
      <c r="Q20" s="2">
        <f t="shared" si="1"/>
        <v>72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9" t="s">
        <v>29</v>
      </c>
      <c r="D8" s="39"/>
      <c r="E8" s="39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2018-01-23T22:53:47Z</dcterms:modified>
</cp:coreProperties>
</file>